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5\4T2025\12-02-2026\"/>
    </mc:Choice>
  </mc:AlternateContent>
  <xr:revisionPtr revIDLastSave="0" documentId="13_ncr:1_{CE68CBA1-FCC2-495E-9A26-528E76A5DAD0}" xr6:coauthVersionLast="47" xr6:coauthVersionMax="47" xr10:uidLastSave="{00000000-0000-0000-0000-000000000000}"/>
  <bookViews>
    <workbookView xWindow="-33017" yWindow="-103" windowWidth="33120" windowHeight="18000" tabRatio="694" xr2:uid="{C329FC68-B35E-48E4-B220-B945C2F22D05}"/>
  </bookViews>
  <sheets>
    <sheet name="Índice" sheetId="2" r:id="rId1"/>
    <sheet name="Sinais_Convencionais" sheetId="3" r:id="rId2"/>
    <sheet name="Notas_Técnicas" sheetId="4" r:id="rId3"/>
    <sheet name="Q.1" sheetId="5" r:id="rId4"/>
    <sheet name="Q.2.1" sheetId="6" r:id="rId5"/>
    <sheet name="Q.2.2" sheetId="1" r:id="rId6"/>
    <sheet name="Q.3" sheetId="11" r:id="rId7"/>
    <sheet name="Q.4" sheetId="12" r:id="rId8"/>
    <sheet name="Q.5.1" sheetId="7" r:id="rId9"/>
    <sheet name="Q.5.2" sheetId="8" r:id="rId10"/>
    <sheet name="Q.6.1" sheetId="9" r:id="rId11"/>
    <sheet name="Q.6.2" sheetId="10" r:id="rId12"/>
  </sheets>
  <definedNames>
    <definedName name="_xlnm._FilterDatabase" localSheetId="10" hidden="1">'Q.6.1'!$A$8:$HF$8</definedName>
    <definedName name="_xlnm.Print_Area" localSheetId="0">Índice!$B$1:$B$13</definedName>
    <definedName name="_xlnm.Print_Area" localSheetId="2">Notas_Técnicas!$B$1:$E$52</definedName>
    <definedName name="_xlnm.Print_Area" localSheetId="3">Q.1!$B$1:$D$28</definedName>
    <definedName name="_xlnm.Print_Area" localSheetId="4">'Q.2.1'!$B$1:$AJ$40</definedName>
    <definedName name="_xlnm.Print_Area" localSheetId="5">'Q.2.2'!$B$1:$TZ$88</definedName>
    <definedName name="_xlnm.Print_Area" localSheetId="6">Q.3!$B$1:$JN$29</definedName>
    <definedName name="_xlnm.Print_Area" localSheetId="7">Q.4!$B$1:$JN$27</definedName>
    <definedName name="_xlnm.Print_Area" localSheetId="8">'Q.5.1'!$B$1:$L$42</definedName>
    <definedName name="_xlnm.Print_Area" localSheetId="9">'Q.5.2'!$B$1:$X$44</definedName>
    <definedName name="_xlnm.Print_Area" localSheetId="10">'Q.6.1'!$B$1:$GM$63</definedName>
    <definedName name="_xlnm.Print_Area" localSheetId="11">'Q.6.2'!$B$1:$BV$59</definedName>
    <definedName name="_xlnm.Print_Area" localSheetId="1">Sinais_Convencionais!$B$1:$E$12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8" l="1"/>
  <c r="W33" i="8"/>
  <c r="B13" i="2" l="1"/>
  <c r="B12" i="2"/>
  <c r="B11" i="2"/>
  <c r="B10" i="2"/>
  <c r="B9" i="2"/>
  <c r="B8" i="2"/>
  <c r="B7" i="2"/>
  <c r="B6" i="2"/>
  <c r="B4" i="2"/>
</calcChain>
</file>

<file path=xl/sharedStrings.xml><?xml version="1.0" encoding="utf-8"?>
<sst xmlns="http://schemas.openxmlformats.org/spreadsheetml/2006/main" count="2040" uniqueCount="250">
  <si>
    <t>Mercados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</si>
  <si>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</si>
  <si>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</si>
  <si>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</si>
  <si>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</si>
  <si>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</si>
  <si>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</si>
  <si>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</si>
  <si>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</si>
  <si>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</si>
  <si>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</si>
  <si>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</si>
  <si>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</si>
  <si>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</si>
  <si>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</si>
  <si>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</si>
  <si>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</si>
  <si>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</si>
  <si>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t>Quantidade (litros)</t>
  </si>
  <si>
    <t>Valor    (euros)</t>
  </si>
  <si>
    <t>Portugal</t>
  </si>
  <si>
    <t>Açores</t>
  </si>
  <si>
    <t>Continente</t>
  </si>
  <si>
    <t>Madeira</t>
  </si>
  <si>
    <t>INTRA-UE 27</t>
  </si>
  <si>
    <t>Alemanha</t>
  </si>
  <si>
    <t>Áustria</t>
  </si>
  <si>
    <t>Bélgica</t>
  </si>
  <si>
    <t>Bulgária</t>
  </si>
  <si>
    <t>Chéquia</t>
  </si>
  <si>
    <t>Chipre</t>
  </si>
  <si>
    <t>Croácia</t>
  </si>
  <si>
    <t>Dinamarca</t>
  </si>
  <si>
    <t>Eslováquia</t>
  </si>
  <si>
    <t>Espanha</t>
  </si>
  <si>
    <t>Estónia</t>
  </si>
  <si>
    <t>Finlândia</t>
  </si>
  <si>
    <t>França</t>
  </si>
  <si>
    <t>Grécia</t>
  </si>
  <si>
    <t>Irlanda</t>
  </si>
  <si>
    <t>Itália</t>
  </si>
  <si>
    <t>Letónia</t>
  </si>
  <si>
    <t>Lituânia</t>
  </si>
  <si>
    <t>Luxemburgo</t>
  </si>
  <si>
    <t>Malta</t>
  </si>
  <si>
    <t>Países Baixos</t>
  </si>
  <si>
    <t>Polónia</t>
  </si>
  <si>
    <t>Suécia</t>
  </si>
  <si>
    <t>Outros (CE)</t>
  </si>
  <si>
    <t xml:space="preserve">EXTRA-UE 27 </t>
  </si>
  <si>
    <t>Angola</t>
  </si>
  <si>
    <t>Austrália</t>
  </si>
  <si>
    <t>Bermudas</t>
  </si>
  <si>
    <t>Brasil</t>
  </si>
  <si>
    <t>Canadá</t>
  </si>
  <si>
    <t>Cazaquistão</t>
  </si>
  <si>
    <t>China</t>
  </si>
  <si>
    <t>Estados Unidos</t>
  </si>
  <si>
    <t>Islândia</t>
  </si>
  <si>
    <t>Israel</t>
  </si>
  <si>
    <t>Japão</t>
  </si>
  <si>
    <t>Macau</t>
  </si>
  <si>
    <t>México</t>
  </si>
  <si>
    <t>Noruega</t>
  </si>
  <si>
    <t>Nova Zelândia</t>
  </si>
  <si>
    <t>Outros</t>
  </si>
  <si>
    <t>Panamá</t>
  </si>
  <si>
    <r>
      <t xml:space="preserve">Reino Unido </t>
    </r>
    <r>
      <rPr>
        <vertAlign val="superscript"/>
        <sz val="8"/>
        <rFont val="Arial"/>
        <family val="2"/>
      </rPr>
      <t>(1)</t>
    </r>
  </si>
  <si>
    <t>Rússia</t>
  </si>
  <si>
    <t>Singapura</t>
  </si>
  <si>
    <t>Suíça</t>
  </si>
  <si>
    <t>Tailândia</t>
  </si>
  <si>
    <t>Trinidade e Tobago</t>
  </si>
  <si>
    <t>Ucrânia</t>
  </si>
  <si>
    <t>Venezuela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</si>
  <si>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IVBAM - Instituto do Vinho, do Bordado e do Artesanato da Madeira, I.P.</t>
    </r>
  </si>
  <si>
    <t>https://estatistica.madeira.gov.pt/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</si>
  <si>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Inclui o vinho engarrafado e a granel.</t>
    </r>
  </si>
  <si>
    <t>É preciso levar em linha de conta que os valores de alguns países são só incluídos neste total a partir do seu ano de adesão que é indicado de seguida: Áustria, Finlândia e Suécia-1995; Chipre, Eslováquia, Eslovénia, Estónia, Hungria, Letónia, Lituânia, Malta, Polónia e República Checa-2004; Bulgária e Roménia-2007; Croácia-2013. Até estas datas são incluídos nos "EXTRA-UE 27 ". Nalguns casos as adesões só ocorreram em meados do respetivo ano.</t>
  </si>
  <si>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Apesar do Reino Unido ter saído da União Europeia em 31 de janeiro de 2020, o valor está incluído no total do EXTRA-UE 27 desde do início da série.</t>
    </r>
  </si>
  <si>
    <r>
      <rPr>
        <b/>
        <sz val="7"/>
        <rFont val="Arial"/>
        <family val="2"/>
      </rPr>
      <t xml:space="preserve">INTRA-UE 27 </t>
    </r>
    <r>
      <rPr>
        <sz val="7"/>
        <rFont val="Arial"/>
        <family val="2"/>
      </rPr>
      <t>- Exportações para países da União Europeia (27 Estados-Membros)</t>
    </r>
  </si>
  <si>
    <r>
      <rPr>
        <b/>
        <sz val="7"/>
        <rFont val="Arial"/>
        <family val="2"/>
      </rPr>
      <t>EXTRA-UE 27</t>
    </r>
    <r>
      <rPr>
        <sz val="7"/>
        <rFont val="Arial"/>
        <family val="2"/>
      </rPr>
      <t xml:space="preserve"> - Exportações para países fora da União Europeia (27 Estados-Membros)</t>
    </r>
  </si>
  <si>
    <t>(Voltar ao índice)</t>
  </si>
  <si>
    <t>Série de Comercialização do vinho madeira, vinho, vinho espumante e bebidas espirituosas</t>
  </si>
  <si>
    <t xml:space="preserve">Sinais convencionais </t>
  </si>
  <si>
    <t>x</t>
  </si>
  <si>
    <t>-</t>
  </si>
  <si>
    <t>Valor não disponível</t>
  </si>
  <si>
    <t>%</t>
  </si>
  <si>
    <t>Percentagem</t>
  </si>
  <si>
    <t>┴</t>
  </si>
  <si>
    <t>Quebra de Série/comparabilidade</t>
  </si>
  <si>
    <t>ə</t>
  </si>
  <si>
    <t>Valor inferior a metade do módulo da unidade utilizada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</si>
  <si>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</si>
  <si>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</si>
  <si>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</si>
  <si>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</si>
  <si>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</si>
  <si>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</si>
  <si>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</si>
  <si>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</si>
  <si>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</si>
  <si>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</si>
  <si>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</si>
  <si>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</si>
  <si>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</si>
  <si>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</si>
  <si>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>Notas Técnicas</t>
  </si>
  <si>
    <t>Castas</t>
  </si>
  <si>
    <t>Tinta Negra</t>
  </si>
  <si>
    <t>Trata-se de uma casta muito versátil e vigorosa, de bagos médios a pequenos, com a película muito fina e mole, que facilmente se adaptou às condições existentes na ilha, desde a sua introdução. A Tinta Negra produz vinhos Secos, Meio Secos, Meio Doces e Doces. Representa entre 80 a 85% do total da produção de &gt;Vinho Madeira.</t>
  </si>
  <si>
    <t>Sercial</t>
  </si>
  <si>
    <t>A casta Sercial, também conhecida por Esgana Cão, devido à sua notável adstringência e elevada acidez, cresce também em outras regiões do Continente português. Trata-se de uma casta resistente ao míldio e oídio, que se caracteriza por cachos pequenos em forma de pinha e de bagos compactos e muito ácidos, de uma cor amarelo esverdeada. Diferencia-se das outras castas pela sua elevada acidez e adstringência.  Produz vinhos no estilo seco.</t>
  </si>
  <si>
    <t>Verdelho</t>
  </si>
  <si>
    <t>É provável que a Verdelho existente na Madeira seja oriunda do continente português, Açores ou de Itália. Caracteriza-se por cachos pequenos e médios, bagos oblongos e comprimidos lateralmente, com película resistente. Produz vinhos ligeiramente mais encorpados e menos ácidos que os provenientes da casta Sercial. Produz vinhos de tipo Meio Seco.</t>
  </si>
  <si>
    <t>Boal</t>
  </si>
  <si>
    <t>Oriunda do continente português a casta Boal apresenta cachos grandes e possui uma película resistente. Produz vinhos de tipo Meio Doce, medianamente encorpados e ricos, que são muito apreciados pelo seu equilíbrio acidez/doçura e pelo seu característico aroma adquirido ao longo do envelhecimento em cascos.</t>
  </si>
  <si>
    <t>Malvasia-Cândida e Malvasia-de-São-Jorge</t>
  </si>
  <si>
    <t xml:space="preserve">A casta Malvasia-Cândida foi a primeira a ser plantada na ilha da Madeira e é originária de Creta. Caracteriza-se por cachos grandes e cónicos, com bagos grandes e oblongos. A Malvasia-Cândida foi desde sempre tratada com muito esmero e cuidado, tornando os seus vinhos muito apreciados e cobiçados. </t>
  </si>
  <si>
    <t>O Vinho da Madeira da casta Malvasia-Cândida produzido pelos padres jesuítas no século XVIII é considerado o rei dos Vinhos de toda a produção de Vinhos Madeira. Tal como a Malvasia-Cândida, a casta Malvasia-de-São-Jorge produz vinhos no estilo doce, sendo entre os Madeiras, os que apresentam maior riqueza e untuosidade.</t>
  </si>
  <si>
    <t>Terrantez</t>
  </si>
  <si>
    <t>Casta de amadurecimento precoce. Carateriza-se por cachos pequenos, cilíndrico-cónicos, compactos e de pedúnculo curto. Os bagos são arredondados, pequenos e de cor verde-amarelado, com pelicula fina e a polpa de consistência mole. O Terrantez produz Vinhos Madeira do tipo meio doce e meio seco.</t>
  </si>
  <si>
    <t>Grau de doçura</t>
  </si>
  <si>
    <t>Extra Seco</t>
  </si>
  <si>
    <t>Açucares totais (g/L) : máx.:49</t>
  </si>
  <si>
    <t>Seco</t>
  </si>
  <si>
    <t>Açucares totais (g/L) : mín.:49 - máx.:59</t>
  </si>
  <si>
    <t>Meio Seco</t>
  </si>
  <si>
    <t>Açucares totais (g/L) : mín.:59 - máx.:78</t>
  </si>
  <si>
    <t>Meio Doce</t>
  </si>
  <si>
    <t>Açucares totais (g/L) : mín.:78 - máx.:100</t>
  </si>
  <si>
    <t>Doce</t>
  </si>
  <si>
    <t>Açucares totais (g/L) : mín.:100</t>
  </si>
  <si>
    <t xml:space="preserve">DO «Madeirense» </t>
  </si>
  <si>
    <t>Vinhos com denominação de origem protegida (DOP).</t>
  </si>
  <si>
    <t>IG «Terras Madeirenses»</t>
  </si>
  <si>
    <t>Vinhos com indicação geográfica protegida (IGP).</t>
  </si>
  <si>
    <t>«Rum da Madeira»</t>
  </si>
  <si>
    <t>Vulgarmente designado por aguardente de cana, é o rum com Indicação Geográfica Protegida (IGP) produzido na Região Autónoma da Madeira.</t>
  </si>
  <si>
    <t>«Poncha da Madeira»</t>
  </si>
  <si>
    <t>Bebida espirituosa regional com Indicação Geográfica.</t>
  </si>
  <si>
    <t>Ano</t>
  </si>
  <si>
    <t>Valor (euros)</t>
  </si>
  <si>
    <t>1976 (*)</t>
  </si>
  <si>
    <t>1977 (*)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</si>
  <si>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do Bordado e do Artesanato da Madeira, I.P. (1976-2021)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</si>
  <si>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(*) Em 1976 e 1977 os dados não incluem a comercialização para o mercado nacional.</t>
    </r>
  </si>
  <si>
    <t>(1993 - 2009)</t>
  </si>
  <si>
    <t>INTRA-UE 28</t>
  </si>
  <si>
    <t xml:space="preserve">EXTRA-UE 28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</si>
  <si>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Inclui o vinho engarrafado e a granel.</t>
    </r>
  </si>
  <si>
    <r>
      <rPr>
        <b/>
        <sz val="7"/>
        <rFont val="Arial"/>
        <family val="2"/>
      </rPr>
      <t xml:space="preserve">INTRA-UE 28 </t>
    </r>
    <r>
      <rPr>
        <sz val="7"/>
        <rFont val="Arial"/>
        <family val="2"/>
      </rPr>
      <t>- Exportações para países da União Europeia (28 Estados-Membros)</t>
    </r>
  </si>
  <si>
    <r>
      <rPr>
        <b/>
        <sz val="7"/>
        <rFont val="Arial"/>
        <family val="2"/>
      </rPr>
      <t>EXTRA-UE 28</t>
    </r>
    <r>
      <rPr>
        <sz val="7"/>
        <rFont val="Arial"/>
        <family val="2"/>
      </rPr>
      <t xml:space="preserve"> - Exportações para países fora da União Europeia (28 Estados-Membros)</t>
    </r>
  </si>
  <si>
    <t>(3) Os valores são estimados aquando do engarrafamento.</t>
  </si>
  <si>
    <t>(2) O IVBAM apenas dispõe de informação a partir de 2009.</t>
  </si>
  <si>
    <t>(1) Quantidades engarrafadas entre 1 de janeiro e 31 de dezembro.</t>
  </si>
  <si>
    <t xml:space="preserve">Notas: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</si>
  <si>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do Bordado e do Artesanato da Madeira, I.P. </t>
    </r>
  </si>
  <si>
    <r>
      <t xml:space="preserve">Valor        (euros) </t>
    </r>
    <r>
      <rPr>
        <b/>
        <vertAlign val="superscript"/>
        <sz val="8"/>
        <color indexed="9"/>
        <rFont val="Arial"/>
        <family val="2"/>
      </rPr>
      <t>(2) (3)</t>
    </r>
  </si>
  <si>
    <r>
      <t xml:space="preserve">Quantidade (litros) </t>
    </r>
    <r>
      <rPr>
        <b/>
        <vertAlign val="superscript"/>
        <sz val="8"/>
        <color indexed="9"/>
        <rFont val="Arial"/>
        <family val="2"/>
      </rPr>
      <t>(1)</t>
    </r>
  </si>
  <si>
    <t>Vinho espumante de qualidade</t>
  </si>
  <si>
    <t>Vinho</t>
  </si>
  <si>
    <t>Vinho sem DO/IG</t>
  </si>
  <si>
    <t>Vinho com IG «Terras Madeirenses»</t>
  </si>
  <si>
    <t>DO «Madeirense»</t>
  </si>
  <si>
    <t>5.1 - Engarrafamento de Vinho com DO «Madeirense» e IG «Terras Madeirenses»</t>
  </si>
  <si>
    <t>Em 2018 não existe desagregação dos valores entre o Gin e o Gin destilado.</t>
  </si>
  <si>
    <t>(3) Indicação Geográfica</t>
  </si>
  <si>
    <t>(2) Os valores são estimados aquando do engarrafamento.</t>
  </si>
  <si>
    <r>
      <t xml:space="preserve">Valor         (euros) </t>
    </r>
    <r>
      <rPr>
        <b/>
        <vertAlign val="superscript"/>
        <sz val="8"/>
        <color indexed="9"/>
        <rFont val="Arial"/>
        <family val="2"/>
      </rPr>
      <t>(2)</t>
    </r>
  </si>
  <si>
    <r>
      <t xml:space="preserve">Valor           (euros) </t>
    </r>
    <r>
      <rPr>
        <b/>
        <vertAlign val="superscript"/>
        <sz val="8"/>
        <color indexed="9"/>
        <rFont val="Arial"/>
        <family val="2"/>
      </rPr>
      <t>(2)</t>
    </r>
  </si>
  <si>
    <t>Total Licores</t>
  </si>
  <si>
    <t>Restantes licores</t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</si>
  <si>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</si>
  <si>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>Aguardente de Fruto</t>
  </si>
  <si>
    <t>Aguardente de Vinho</t>
  </si>
  <si>
    <t>Licores</t>
  </si>
  <si>
    <t>Genebra</t>
  </si>
  <si>
    <t>Gin Destilado</t>
  </si>
  <si>
    <t>Gin</t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</si>
  <si>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</si>
  <si>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t>Bebidas Espirituosas</t>
  </si>
  <si>
    <t>5.2 - Bebidas Espirituosas Produzidas e Engarrafadas na RAM</t>
  </si>
  <si>
    <t>Taiwan</t>
  </si>
  <si>
    <t>Suiça</t>
  </si>
  <si>
    <t>Reino Unido</t>
  </si>
  <si>
    <t>EXTRA-UE 27</t>
  </si>
  <si>
    <t>Valor   (euros)</t>
  </si>
  <si>
    <t>Rosado</t>
  </si>
  <si>
    <t>Tinto</t>
  </si>
  <si>
    <t>Branco</t>
  </si>
  <si>
    <t>Mercado</t>
  </si>
  <si>
    <t>Républica da Coreia</t>
  </si>
  <si>
    <t>África do Sul</t>
  </si>
  <si>
    <t>Granel</t>
  </si>
  <si>
    <t>Engarrafado</t>
  </si>
  <si>
    <t>Outras Bebidas Espirituosas</t>
  </si>
  <si>
    <t>Rum</t>
  </si>
  <si>
    <t>6.2 - Comercialização de Bebidas Espirituosas produzidas na RAM por Mercado</t>
  </si>
  <si>
    <t>Casta</t>
  </si>
  <si>
    <t>Castas Autorizadas e Recomendadas</t>
  </si>
  <si>
    <t>Bastardo</t>
  </si>
  <si>
    <t>Listrão</t>
  </si>
  <si>
    <t>Malvasia</t>
  </si>
  <si>
    <t>Malvasia Cândida</t>
  </si>
  <si>
    <t>Moscatel Graúdo</t>
  </si>
  <si>
    <t>Idade</t>
  </si>
  <si>
    <t>Madeira s/ Aditivos</t>
  </si>
  <si>
    <t>Modificado</t>
  </si>
  <si>
    <t>Corrente</t>
  </si>
  <si>
    <t>5 anos</t>
  </si>
  <si>
    <t>10 anos</t>
  </si>
  <si>
    <t>15 anos</t>
  </si>
  <si>
    <t>20 anos</t>
  </si>
  <si>
    <t>30 anos</t>
  </si>
  <si>
    <t>40 anos</t>
  </si>
  <si>
    <t>50 anos</t>
  </si>
  <si>
    <t>+ 50 anos</t>
  </si>
  <si>
    <t>Colheita</t>
  </si>
  <si>
    <t>Frasqueira</t>
  </si>
  <si>
    <t>(1976 - 1992)</t>
  </si>
  <si>
    <t>1 - Comercialização de Vinho Generoso da Madeira (1976-1992)</t>
  </si>
  <si>
    <t>Argentina</t>
  </si>
  <si>
    <t>Aruba</t>
  </si>
  <si>
    <t xml:space="preserve">3. Comercialização de Vinho da Madeira por Casta </t>
  </si>
  <si>
    <t xml:space="preserve">4. Comercialização de Vinho da  Madeira por Idade </t>
  </si>
  <si>
    <t xml:space="preserve">2.2 Comercialização de Vinho da Madeira por Mercados </t>
  </si>
  <si>
    <t xml:space="preserve">2.1 Comercialização de Vinho da Madeira por Mercados </t>
  </si>
  <si>
    <t xml:space="preserve">1 - Comercialização de Vinho da Madeira </t>
  </si>
  <si>
    <t>Emirados Árabes Unidos</t>
  </si>
  <si>
    <t>Paraguai</t>
  </si>
  <si>
    <r>
      <rPr>
        <vertAlign val="superscript"/>
        <sz val="7"/>
        <rFont val="Arial"/>
        <family val="2"/>
      </rPr>
      <t xml:space="preserve">(2) </t>
    </r>
    <r>
      <rPr>
        <sz val="7"/>
        <rFont val="Arial"/>
        <family val="2"/>
      </rPr>
      <t>A República Checa mudou de dominação para Chéquia em 2023; a Holanda mudou de denominação para Países Baixos</t>
    </r>
  </si>
  <si>
    <r>
      <t xml:space="preserve">Chéquia </t>
    </r>
    <r>
      <rPr>
        <vertAlign val="superscript"/>
        <sz val="8"/>
        <rFont val="Arial"/>
        <family val="2"/>
      </rPr>
      <t>(2)</t>
    </r>
  </si>
  <si>
    <t xml:space="preserve">6.1 - Comercialização de Vinhos com DO «Madeirense», com IG «Terras Madeirenses» e sem DO/IG por Mercado </t>
  </si>
  <si>
    <t xml:space="preserve">Timor Leste </t>
  </si>
  <si>
    <t xml:space="preserve">Trinidade e Tobago </t>
  </si>
  <si>
    <t>India</t>
  </si>
  <si>
    <t>Macedónia do Norte</t>
  </si>
  <si>
    <t>Peru</t>
  </si>
  <si>
    <t>Qauntidade (litros)</t>
  </si>
  <si>
    <t>Outras bebidas espirituosas</t>
  </si>
  <si>
    <t>Jersey</t>
  </si>
  <si>
    <t>(2010 - 2025)</t>
  </si>
  <si>
    <t>Coreia (República da)</t>
  </si>
  <si>
    <t>(2010-2025)</t>
  </si>
  <si>
    <t xml:space="preserve"> (2001 - 2025)</t>
  </si>
  <si>
    <t xml:space="preserve"> (2020 - 2025)</t>
  </si>
  <si>
    <t>Arménia</t>
  </si>
  <si>
    <t>Emirados Arabes Unidos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</si>
</sst>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###\ ###"/>
    <numFmt numFmtId="165" formatCode="#\ ###\ ###"/>
    <numFmt numFmtId="166" formatCode="###\ ###\ ###"/>
    <numFmt numFmtId="167" formatCode="General_)"/>
    <numFmt numFmtId="168" formatCode="###\ ###\ ###\ ###"/>
    <numFmt numFmtId="169" formatCode="###\ ###\ ###\ "/>
    <numFmt numFmtId="170" formatCode="0.0"/>
    <numFmt numFmtId="171" formatCode="#\ ###\ ##0"/>
    <numFmt numFmtId="172" formatCode="#\ ###\ ###.0"/>
    <numFmt numFmtId="173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u/>
      <sz val="9"/>
      <color indexed="12"/>
      <name val="Arial"/>
      <family val="2"/>
    </font>
    <font>
      <sz val="8"/>
      <color theme="9" tint="-0.249977111117893"/>
      <name val="Arial"/>
      <family val="2"/>
    </font>
    <font>
      <vertAlign val="superscript"/>
      <sz val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u/>
      <sz val="9"/>
      <color rgb="FF0000FF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2"/>
      <name val="Helv"/>
    </font>
    <font>
      <sz val="10"/>
      <color rgb="FFB2B2B2"/>
      <name val="Arial"/>
      <family val="2"/>
    </font>
    <font>
      <b/>
      <sz val="8"/>
      <color theme="0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vertAlign val="superscript"/>
      <sz val="8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8"/>
      <color theme="9"/>
      <name val="Arial"/>
      <family val="2"/>
    </font>
    <font>
      <sz val="10"/>
      <color theme="9" tint="-0.249977111117893"/>
      <name val="Arial"/>
      <family val="2"/>
    </font>
    <font>
      <sz val="10"/>
      <color indexed="8"/>
      <name val="Arial"/>
      <family val="2"/>
    </font>
    <font>
      <u/>
      <sz val="10"/>
      <color rgb="FF012B5B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0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/>
    <xf numFmtId="0" fontId="22" fillId="0" borderId="0"/>
    <xf numFmtId="0" fontId="7" fillId="0" borderId="0"/>
    <xf numFmtId="167" fontId="26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19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2"/>
    </xf>
    <xf numFmtId="1" fontId="4" fillId="2" borderId="0" xfId="0" applyNumberFormat="1" applyFont="1" applyFill="1" applyAlignment="1">
      <alignment vertical="center"/>
    </xf>
    <xf numFmtId="0" fontId="4" fillId="2" borderId="1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166" fontId="4" fillId="4" borderId="0" xfId="0" applyNumberFormat="1" applyFont="1" applyFill="1"/>
    <xf numFmtId="166" fontId="4" fillId="2" borderId="0" xfId="0" applyNumberFormat="1" applyFont="1" applyFill="1"/>
    <xf numFmtId="0" fontId="10" fillId="2" borderId="0" xfId="2" applyFont="1" applyFill="1" applyAlignment="1" applyProtection="1"/>
    <xf numFmtId="0" fontId="4" fillId="2" borderId="0" xfId="0" applyFont="1" applyFill="1" applyAlignment="1">
      <alignment horizontal="left"/>
    </xf>
    <xf numFmtId="0" fontId="11" fillId="2" borderId="0" xfId="2" applyFont="1" applyFill="1" applyAlignment="1" applyProtection="1">
      <alignment vertical="center"/>
    </xf>
    <xf numFmtId="2" fontId="0" fillId="2" borderId="0" xfId="0" applyNumberFormat="1" applyFill="1"/>
    <xf numFmtId="1" fontId="12" fillId="2" borderId="0" xfId="0" applyNumberFormat="1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3"/>
    <xf numFmtId="0" fontId="9" fillId="0" borderId="0" xfId="2" applyAlignment="1" applyProtection="1"/>
    <xf numFmtId="0" fontId="20" fillId="2" borderId="0" xfId="3" applyFont="1" applyFill="1"/>
    <xf numFmtId="0" fontId="7" fillId="2" borderId="0" xfId="3" applyFont="1" applyFill="1" applyAlignment="1">
      <alignment horizontal="center"/>
    </xf>
    <xf numFmtId="0" fontId="7" fillId="2" borderId="0" xfId="3" quotePrefix="1" applyFont="1" applyFill="1" applyAlignment="1">
      <alignment horizontal="center"/>
    </xf>
    <xf numFmtId="0" fontId="7" fillId="2" borderId="0" xfId="3" applyFont="1" applyFill="1" applyAlignment="1">
      <alignment horizontal="left"/>
    </xf>
    <xf numFmtId="0" fontId="21" fillId="0" borderId="0" xfId="2" applyFont="1" applyAlignment="1" applyProtection="1"/>
    <xf numFmtId="0" fontId="7" fillId="2" borderId="0" xfId="5" applyFont="1" applyFill="1"/>
    <xf numFmtId="0" fontId="7" fillId="3" borderId="0" xfId="6" applyFill="1" applyAlignment="1">
      <alignment horizontal="center"/>
    </xf>
    <xf numFmtId="0" fontId="7" fillId="2" borderId="0" xfId="3" applyFont="1" applyFill="1" applyAlignment="1">
      <alignment horizontal="left" vertical="center"/>
    </xf>
    <xf numFmtId="0" fontId="6" fillId="3" borderId="0" xfId="3" applyFont="1" applyFill="1"/>
    <xf numFmtId="0" fontId="1" fillId="2" borderId="0" xfId="1" applyFill="1"/>
    <xf numFmtId="0" fontId="21" fillId="2" borderId="0" xfId="2" applyFont="1" applyFill="1" applyAlignment="1" applyProtection="1">
      <alignment vertical="center"/>
    </xf>
    <xf numFmtId="0" fontId="24" fillId="2" borderId="0" xfId="1" applyFont="1" applyFill="1"/>
    <xf numFmtId="0" fontId="25" fillId="2" borderId="0" xfId="1" applyFont="1" applyFill="1"/>
    <xf numFmtId="0" fontId="3" fillId="2" borderId="0" xfId="1" applyFont="1" applyFill="1" applyAlignment="1">
      <alignment horizontal="justify" vertical="center"/>
    </xf>
    <xf numFmtId="0" fontId="25" fillId="2" borderId="0" xfId="1" applyFont="1" applyFill="1" applyAlignment="1">
      <alignment horizontal="justify" vertical="center"/>
    </xf>
    <xf numFmtId="0" fontId="25" fillId="2" borderId="0" xfId="1" applyFont="1" applyFill="1" applyAlignment="1">
      <alignment horizontal="justify" vertical="center" wrapText="1"/>
    </xf>
    <xf numFmtId="0" fontId="3" fillId="2" borderId="0" xfId="1" applyFont="1" applyFill="1" applyAlignment="1">
      <alignment horizontal="left" vertical="center"/>
    </xf>
    <xf numFmtId="0" fontId="24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167" fontId="7" fillId="2" borderId="0" xfId="7" quotePrefix="1" applyFont="1" applyFill="1" applyAlignment="1">
      <alignment horizontal="center" vertical="center"/>
    </xf>
    <xf numFmtId="0" fontId="25" fillId="2" borderId="0" xfId="1" applyFont="1" applyFill="1" applyAlignment="1">
      <alignment vertical="center"/>
    </xf>
    <xf numFmtId="0" fontId="7" fillId="2" borderId="0" xfId="3" applyFont="1" applyFill="1"/>
    <xf numFmtId="0" fontId="25" fillId="2" borderId="0" xfId="1" applyFont="1" applyFill="1" applyAlignment="1">
      <alignment horizontal="left" vertical="center"/>
    </xf>
    <xf numFmtId="0" fontId="27" fillId="2" borderId="0" xfId="3" applyFont="1" applyFill="1" applyAlignment="1">
      <alignment horizontal="center" vertical="top" wrapText="1"/>
    </xf>
    <xf numFmtId="0" fontId="25" fillId="2" borderId="0" xfId="1" applyFont="1" applyFill="1" applyAlignment="1">
      <alignment horizontal="center" vertical="center"/>
    </xf>
    <xf numFmtId="0" fontId="14" fillId="3" borderId="0" xfId="3" applyFont="1" applyFill="1" applyAlignment="1">
      <alignment vertical="center"/>
    </xf>
    <xf numFmtId="0" fontId="11" fillId="0" borderId="0" xfId="2" applyFont="1" applyAlignment="1" applyProtection="1"/>
    <xf numFmtId="0" fontId="8" fillId="6" borderId="0" xfId="3" applyFont="1" applyFill="1" applyAlignment="1">
      <alignment horizontal="center" vertical="center"/>
    </xf>
    <xf numFmtId="0" fontId="8" fillId="6" borderId="15" xfId="3" applyFont="1" applyFill="1" applyBorder="1" applyAlignment="1">
      <alignment horizontal="center" vertical="center"/>
    </xf>
    <xf numFmtId="0" fontId="8" fillId="6" borderId="16" xfId="3" applyFont="1" applyFill="1" applyBorder="1" applyAlignment="1">
      <alignment horizontal="center" vertical="center"/>
    </xf>
    <xf numFmtId="0" fontId="2" fillId="3" borderId="0" xfId="3" applyFont="1" applyFill="1" applyAlignment="1">
      <alignment horizontal="center"/>
    </xf>
    <xf numFmtId="0" fontId="2" fillId="3" borderId="0" xfId="3" applyFont="1" applyFill="1" applyAlignment="1">
      <alignment horizontal="right"/>
    </xf>
    <xf numFmtId="168" fontId="4" fillId="3" borderId="0" xfId="3" applyNumberFormat="1" applyFont="1" applyFill="1" applyAlignment="1">
      <alignment horizontal="right"/>
    </xf>
    <xf numFmtId="169" fontId="4" fillId="3" borderId="0" xfId="8" applyNumberFormat="1" applyFont="1" applyFill="1" applyBorder="1" applyAlignment="1">
      <alignment horizontal="right"/>
    </xf>
    <xf numFmtId="168" fontId="6" fillId="3" borderId="0" xfId="3" applyNumberFormat="1" applyFont="1" applyFill="1"/>
    <xf numFmtId="0" fontId="6" fillId="5" borderId="0" xfId="3" applyFont="1" applyFill="1"/>
    <xf numFmtId="0" fontId="14" fillId="3" borderId="0" xfId="3" applyFont="1" applyFill="1" applyAlignment="1">
      <alignment horizontal="center"/>
    </xf>
    <xf numFmtId="168" fontId="6" fillId="3" borderId="0" xfId="3" applyNumberFormat="1" applyFont="1" applyFill="1" applyAlignment="1">
      <alignment horizontal="right"/>
    </xf>
    <xf numFmtId="169" fontId="6" fillId="3" borderId="0" xfId="8" applyNumberFormat="1" applyFont="1" applyFill="1" applyBorder="1" applyAlignment="1">
      <alignment horizontal="right"/>
    </xf>
    <xf numFmtId="0" fontId="6" fillId="3" borderId="0" xfId="3" applyFont="1" applyFill="1" applyAlignment="1">
      <alignment vertical="top" wrapText="1"/>
    </xf>
    <xf numFmtId="0" fontId="6" fillId="3" borderId="0" xfId="3" applyFont="1" applyFill="1" applyAlignment="1">
      <alignment horizontal="left" vertical="top" wrapText="1"/>
    </xf>
    <xf numFmtId="0" fontId="2" fillId="2" borderId="0" xfId="3" applyFont="1" applyFill="1"/>
    <xf numFmtId="0" fontId="4" fillId="2" borderId="0" xfId="3" applyFont="1" applyFill="1"/>
    <xf numFmtId="0" fontId="6" fillId="2" borderId="0" xfId="3" applyFont="1" applyFill="1"/>
    <xf numFmtId="0" fontId="16" fillId="2" borderId="0" xfId="3" applyFill="1"/>
    <xf numFmtId="0" fontId="8" fillId="4" borderId="10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3" fillId="2" borderId="0" xfId="3" applyFont="1" applyFill="1"/>
    <xf numFmtId="0" fontId="2" fillId="2" borderId="0" xfId="3" applyFont="1" applyFill="1" applyAlignment="1">
      <alignment horizontal="left" vertical="center" indent="1"/>
    </xf>
    <xf numFmtId="1" fontId="4" fillId="2" borderId="0" xfId="3" applyNumberFormat="1" applyFont="1" applyFill="1" applyAlignment="1">
      <alignment vertical="center"/>
    </xf>
    <xf numFmtId="170" fontId="16" fillId="2" borderId="0" xfId="3" applyNumberFormat="1" applyFill="1"/>
    <xf numFmtId="0" fontId="4" fillId="2" borderId="0" xfId="3" applyFont="1" applyFill="1" applyAlignment="1">
      <alignment horizontal="left" vertical="center" indent="2"/>
    </xf>
    <xf numFmtId="1" fontId="4" fillId="2" borderId="0" xfId="3" applyNumberFormat="1" applyFont="1" applyFill="1" applyAlignment="1">
      <alignment horizontal="right" vertical="center"/>
    </xf>
    <xf numFmtId="0" fontId="4" fillId="2" borderId="11" xfId="3" applyFont="1" applyFill="1" applyBorder="1" applyAlignment="1">
      <alignment horizontal="left" vertical="center" wrapText="1" indent="1"/>
    </xf>
    <xf numFmtId="165" fontId="4" fillId="2" borderId="0" xfId="3" applyNumberFormat="1" applyFont="1" applyFill="1" applyAlignment="1">
      <alignment vertical="center"/>
    </xf>
    <xf numFmtId="0" fontId="2" fillId="2" borderId="0" xfId="3" applyFont="1" applyFill="1" applyAlignment="1">
      <alignment vertical="center"/>
    </xf>
    <xf numFmtId="166" fontId="4" fillId="4" borderId="0" xfId="3" applyNumberFormat="1" applyFont="1" applyFill="1"/>
    <xf numFmtId="166" fontId="4" fillId="2" borderId="0" xfId="3" applyNumberFormat="1" applyFont="1" applyFill="1"/>
    <xf numFmtId="0" fontId="6" fillId="2" borderId="0" xfId="3" applyFont="1" applyFill="1" applyAlignment="1">
      <alignment vertical="center"/>
    </xf>
    <xf numFmtId="0" fontId="4" fillId="2" borderId="0" xfId="3" applyFont="1" applyFill="1" applyAlignment="1">
      <alignment horizontal="left"/>
    </xf>
    <xf numFmtId="0" fontId="10" fillId="2" borderId="0" xfId="2" applyFont="1" applyFill="1" applyAlignment="1" applyProtection="1">
      <alignment horizontal="left"/>
    </xf>
    <xf numFmtId="0" fontId="29" fillId="3" borderId="0" xfId="1" applyFont="1" applyFill="1"/>
    <xf numFmtId="0" fontId="6" fillId="3" borderId="0" xfId="1" applyFont="1" applyFill="1"/>
    <xf numFmtId="0" fontId="6" fillId="3" borderId="0" xfId="1" applyFont="1" applyFill="1" applyAlignment="1">
      <alignment horizontal="left"/>
    </xf>
    <xf numFmtId="0" fontId="30" fillId="3" borderId="0" xfId="1" applyFont="1" applyFill="1"/>
    <xf numFmtId="0" fontId="31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0" fillId="0" borderId="0" xfId="10" applyFont="1" applyAlignment="1" applyProtection="1">
      <alignment horizontal="left"/>
    </xf>
    <xf numFmtId="0" fontId="31" fillId="5" borderId="0" xfId="1" applyFont="1" applyFill="1" applyAlignment="1">
      <alignment horizontal="center" vertical="center"/>
    </xf>
    <xf numFmtId="3" fontId="29" fillId="3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vertical="center" wrapText="1"/>
    </xf>
    <xf numFmtId="1" fontId="12" fillId="2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right" vertical="center"/>
    </xf>
    <xf numFmtId="0" fontId="4" fillId="2" borderId="0" xfId="11" applyFont="1" applyFill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1" fontId="29" fillId="0" borderId="0" xfId="1" applyNumberFormat="1" applyFont="1" applyAlignment="1">
      <alignment horizontal="center" vertical="center"/>
    </xf>
    <xf numFmtId="0" fontId="29" fillId="2" borderId="0" xfId="1" applyFont="1" applyFill="1"/>
    <xf numFmtId="0" fontId="31" fillId="2" borderId="0" xfId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8" fillId="2" borderId="0" xfId="11" applyFont="1" applyFill="1" applyAlignment="1">
      <alignment horizontal="center" vertical="center" wrapText="1"/>
    </xf>
    <xf numFmtId="0" fontId="8" fillId="6" borderId="10" xfId="11" applyFont="1" applyFill="1" applyBorder="1" applyAlignment="1">
      <alignment horizontal="center" vertical="center" wrapText="1"/>
    </xf>
    <xf numFmtId="0" fontId="8" fillId="6" borderId="0" xfId="11" applyFont="1" applyFill="1" applyAlignment="1">
      <alignment horizontal="center" vertical="center" wrapText="1"/>
    </xf>
    <xf numFmtId="0" fontId="5" fillId="3" borderId="0" xfId="1" applyFont="1" applyFill="1" applyAlignment="1">
      <alignment vertical="center" wrapText="1"/>
    </xf>
    <xf numFmtId="0" fontId="3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7" fillId="3" borderId="0" xfId="1" applyFont="1" applyFill="1" applyAlignment="1">
      <alignment vertical="center" wrapText="1"/>
    </xf>
    <xf numFmtId="164" fontId="29" fillId="3" borderId="0" xfId="1" applyNumberFormat="1" applyFont="1" applyFill="1"/>
    <xf numFmtId="1" fontId="12" fillId="2" borderId="0" xfId="1" applyNumberFormat="1" applyFont="1" applyFill="1" applyAlignment="1">
      <alignment horizontal="right" vertical="center"/>
    </xf>
    <xf numFmtId="164" fontId="31" fillId="2" borderId="0" xfId="1" applyNumberFormat="1" applyFont="1" applyFill="1" applyAlignment="1">
      <alignment horizontal="center" vertical="center"/>
    </xf>
    <xf numFmtId="0" fontId="12" fillId="2" borderId="0" xfId="11" applyFont="1" applyFill="1" applyAlignment="1">
      <alignment horizontal="right" vertical="center" wrapText="1"/>
    </xf>
    <xf numFmtId="2" fontId="12" fillId="2" borderId="0" xfId="11" applyNumberFormat="1" applyFont="1" applyFill="1" applyAlignment="1">
      <alignment horizontal="right" vertical="center" wrapText="1"/>
    </xf>
    <xf numFmtId="171" fontId="2" fillId="2" borderId="0" xfId="1" applyNumberFormat="1" applyFont="1" applyFill="1" applyAlignment="1">
      <alignment horizontal="right" vertical="center"/>
    </xf>
    <xf numFmtId="171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171" fontId="4" fillId="2" borderId="0" xfId="1" applyNumberFormat="1" applyFont="1" applyFill="1" applyAlignment="1">
      <alignment horizontal="right" vertical="center"/>
    </xf>
    <xf numFmtId="171" fontId="4" fillId="2" borderId="0" xfId="11" applyNumberFormat="1" applyFont="1" applyFill="1" applyAlignment="1">
      <alignment horizontal="right" vertical="center" wrapText="1"/>
    </xf>
    <xf numFmtId="171" fontId="4" fillId="3" borderId="0" xfId="1" applyNumberFormat="1" applyFont="1" applyFill="1" applyAlignment="1">
      <alignment horizontal="right" vertical="center"/>
    </xf>
    <xf numFmtId="0" fontId="4" fillId="3" borderId="0" xfId="11" applyFont="1" applyFill="1" applyAlignment="1">
      <alignment horizontal="left" vertical="center" indent="2"/>
    </xf>
    <xf numFmtId="0" fontId="2" fillId="3" borderId="0" xfId="11" applyFont="1" applyFill="1" applyAlignment="1">
      <alignment horizontal="left" vertical="center" indent="1"/>
    </xf>
    <xf numFmtId="0" fontId="32" fillId="2" borderId="0" xfId="11" applyFill="1"/>
    <xf numFmtId="171" fontId="2" fillId="2" borderId="0" xfId="11" applyNumberFormat="1" applyFont="1" applyFill="1" applyAlignment="1">
      <alignment vertical="center"/>
    </xf>
    <xf numFmtId="171" fontId="4" fillId="2" borderId="0" xfId="11" applyNumberFormat="1" applyFont="1" applyFill="1" applyAlignment="1">
      <alignment vertical="center"/>
    </xf>
    <xf numFmtId="0" fontId="7" fillId="2" borderId="0" xfId="11" applyFont="1" applyFill="1"/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6" fillId="2" borderId="0" xfId="11" applyFont="1" applyFill="1" applyAlignment="1">
      <alignment horizontal="right" vertical="center" wrapText="1"/>
    </xf>
    <xf numFmtId="171" fontId="2" fillId="2" borderId="0" xfId="1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2" fillId="2" borderId="0" xfId="11" applyFont="1" applyFill="1"/>
    <xf numFmtId="0" fontId="4" fillId="2" borderId="0" xfId="11" applyFont="1" applyFill="1"/>
    <xf numFmtId="0" fontId="6" fillId="2" borderId="0" xfId="11" applyFont="1" applyFill="1"/>
    <xf numFmtId="0" fontId="8" fillId="4" borderId="9" xfId="11" applyFont="1" applyFill="1" applyBorder="1" applyAlignment="1">
      <alignment horizontal="center" vertical="center"/>
    </xf>
    <xf numFmtId="0" fontId="8" fillId="2" borderId="0" xfId="11" applyFont="1" applyFill="1" applyAlignment="1">
      <alignment horizontal="center" vertical="center"/>
    </xf>
    <xf numFmtId="0" fontId="4" fillId="3" borderId="0" xfId="11" applyFont="1" applyFill="1" applyAlignment="1">
      <alignment horizontal="left" vertical="center" indent="1"/>
    </xf>
    <xf numFmtId="172" fontId="4" fillId="3" borderId="0" xfId="11" applyNumberFormat="1" applyFont="1" applyFill="1" applyAlignment="1">
      <alignment horizontal="right" vertical="center"/>
    </xf>
    <xf numFmtId="172" fontId="4" fillId="2" borderId="0" xfId="11" applyNumberFormat="1" applyFont="1" applyFill="1" applyAlignment="1">
      <alignment horizontal="right" vertical="center"/>
    </xf>
    <xf numFmtId="164" fontId="4" fillId="2" borderId="0" xfId="11" applyNumberFormat="1" applyFont="1" applyFill="1"/>
    <xf numFmtId="0" fontId="3" fillId="2" borderId="0" xfId="11" applyFont="1" applyFill="1"/>
    <xf numFmtId="171" fontId="2" fillId="2" borderId="0" xfId="11" applyNumberFormat="1" applyFont="1" applyFill="1" applyAlignment="1">
      <alignment horizontal="right" vertical="center"/>
    </xf>
    <xf numFmtId="171" fontId="4" fillId="2" borderId="0" xfId="11" applyNumberFormat="1" applyFont="1" applyFill="1" applyAlignment="1">
      <alignment horizontal="right" vertical="center"/>
    </xf>
    <xf numFmtId="0" fontId="2" fillId="3" borderId="0" xfId="11" applyFont="1" applyFill="1" applyAlignment="1">
      <alignment horizontal="left" vertical="center" indent="3"/>
    </xf>
    <xf numFmtId="166" fontId="4" fillId="4" borderId="0" xfId="11" applyNumberFormat="1" applyFont="1" applyFill="1"/>
    <xf numFmtId="166" fontId="4" fillId="2" borderId="0" xfId="11" applyNumberFormat="1" applyFont="1" applyFill="1"/>
    <xf numFmtId="0" fontId="6" fillId="2" borderId="0" xfId="11" applyFont="1" applyFill="1" applyAlignment="1">
      <alignment horizontal="left" vertical="center"/>
    </xf>
    <xf numFmtId="0" fontId="6" fillId="2" borderId="0" xfId="11" applyFont="1" applyFill="1" applyAlignment="1">
      <alignment vertical="center"/>
    </xf>
    <xf numFmtId="0" fontId="4" fillId="2" borderId="0" xfId="11" applyFont="1" applyFill="1" applyAlignment="1">
      <alignment horizontal="left"/>
    </xf>
    <xf numFmtId="171" fontId="32" fillId="2" borderId="0" xfId="11" applyNumberFormat="1" applyFill="1"/>
    <xf numFmtId="165" fontId="4" fillId="3" borderId="0" xfId="11" applyNumberFormat="1" applyFont="1" applyFill="1" applyAlignment="1">
      <alignment horizontal="right" vertical="center"/>
    </xf>
    <xf numFmtId="1" fontId="32" fillId="2" borderId="0" xfId="11" applyNumberFormat="1" applyFill="1"/>
    <xf numFmtId="1" fontId="12" fillId="2" borderId="0" xfId="11" applyNumberFormat="1" applyFont="1" applyFill="1" applyAlignment="1">
      <alignment vertical="center"/>
    </xf>
    <xf numFmtId="165" fontId="37" fillId="2" borderId="0" xfId="11" applyNumberFormat="1" applyFont="1" applyFill="1"/>
    <xf numFmtId="171" fontId="2" fillId="2" borderId="0" xfId="3" applyNumberFormat="1" applyFont="1" applyFill="1" applyAlignment="1">
      <alignment vertical="center"/>
    </xf>
    <xf numFmtId="171" fontId="4" fillId="2" borderId="0" xfId="3" applyNumberFormat="1" applyFont="1" applyFill="1" applyAlignment="1">
      <alignment vertical="center"/>
    </xf>
    <xf numFmtId="171" fontId="4" fillId="2" borderId="0" xfId="3" applyNumberFormat="1" applyFont="1" applyFill="1" applyAlignment="1">
      <alignment horizontal="left" vertical="center" wrapText="1"/>
    </xf>
    <xf numFmtId="171" fontId="4" fillId="2" borderId="0" xfId="0" applyNumberFormat="1" applyFont="1" applyFill="1" applyAlignment="1">
      <alignment vertical="center"/>
    </xf>
    <xf numFmtId="171" fontId="2" fillId="3" borderId="0" xfId="1" applyNumberFormat="1" applyFont="1" applyFill="1" applyAlignment="1">
      <alignment horizontal="right" vertical="center"/>
    </xf>
    <xf numFmtId="0" fontId="11" fillId="2" borderId="0" xfId="13" applyFont="1" applyFill="1" applyAlignment="1" applyProtection="1">
      <alignment vertical="center"/>
    </xf>
    <xf numFmtId="1" fontId="0" fillId="2" borderId="0" xfId="0" applyNumberFormat="1" applyFill="1"/>
    <xf numFmtId="1" fontId="0" fillId="7" borderId="0" xfId="0" applyNumberFormat="1" applyFill="1"/>
    <xf numFmtId="1" fontId="0" fillId="0" borderId="0" xfId="0" applyNumberFormat="1"/>
    <xf numFmtId="0" fontId="4" fillId="3" borderId="0" xfId="0" applyFont="1" applyFill="1" applyAlignment="1">
      <alignment horizontal="left" vertical="center" indent="2"/>
    </xf>
    <xf numFmtId="0" fontId="8" fillId="4" borderId="2" xfId="11" applyFont="1" applyFill="1" applyBorder="1" applyAlignment="1">
      <alignment horizontal="center" vertical="center"/>
    </xf>
    <xf numFmtId="171" fontId="4" fillId="2" borderId="0" xfId="0" applyNumberFormat="1" applyFont="1" applyFill="1" applyAlignment="1">
      <alignment horizontal="left" vertical="center" indent="2"/>
    </xf>
    <xf numFmtId="0" fontId="8" fillId="4" borderId="2" xfId="16" applyFont="1" applyFill="1" applyBorder="1" applyAlignment="1">
      <alignment horizontal="center" vertical="center"/>
    </xf>
    <xf numFmtId="0" fontId="8" fillId="4" borderId="9" xfId="16" applyFont="1" applyFill="1" applyBorder="1" applyAlignment="1">
      <alignment horizontal="center" vertical="center"/>
    </xf>
    <xf numFmtId="171" fontId="4" fillId="3" borderId="0" xfId="0" applyNumberFormat="1" applyFont="1" applyFill="1" applyAlignment="1">
      <alignment horizontal="right" vertical="center"/>
    </xf>
    <xf numFmtId="171" fontId="2" fillId="2" borderId="0" xfId="0" applyNumberFormat="1" applyFont="1" applyFill="1" applyAlignment="1">
      <alignment horizontal="right" vertical="center"/>
    </xf>
    <xf numFmtId="171" fontId="2" fillId="3" borderId="0" xfId="0" applyNumberFormat="1" applyFont="1" applyFill="1" applyAlignment="1">
      <alignment horizontal="right" vertical="center"/>
    </xf>
    <xf numFmtId="0" fontId="2" fillId="2" borderId="0" xfId="16" applyFont="1" applyFill="1"/>
    <xf numFmtId="0" fontId="8" fillId="6" borderId="24" xfId="11" applyFont="1" applyFill="1" applyBorder="1" applyAlignment="1">
      <alignment horizontal="center" vertical="center" wrapText="1"/>
    </xf>
    <xf numFmtId="171" fontId="4" fillId="3" borderId="0" xfId="11" applyNumberFormat="1" applyFont="1" applyFill="1" applyAlignment="1">
      <alignment horizontal="right" vertical="center"/>
    </xf>
    <xf numFmtId="171" fontId="2" fillId="3" borderId="0" xfId="11" applyNumberFormat="1" applyFont="1" applyFill="1" applyAlignment="1">
      <alignment horizontal="right" vertical="center"/>
    </xf>
    <xf numFmtId="171" fontId="2" fillId="2" borderId="0" xfId="0" applyNumberFormat="1" applyFont="1" applyFill="1" applyAlignment="1">
      <alignment vertical="center"/>
    </xf>
    <xf numFmtId="171" fontId="7" fillId="2" borderId="0" xfId="16" applyNumberFormat="1" applyFill="1"/>
    <xf numFmtId="171" fontId="4" fillId="2" borderId="0" xfId="0" applyNumberFormat="1" applyFont="1" applyFill="1" applyAlignment="1">
      <alignment horizontal="left" vertical="center" wrapText="1"/>
    </xf>
    <xf numFmtId="171" fontId="4" fillId="0" borderId="0" xfId="1" applyNumberFormat="1" applyFont="1" applyAlignment="1">
      <alignment horizontal="right" vertical="center"/>
    </xf>
    <xf numFmtId="0" fontId="14" fillId="3" borderId="0" xfId="1" applyFont="1" applyFill="1" applyAlignment="1">
      <alignment horizontal="left"/>
    </xf>
    <xf numFmtId="0" fontId="3" fillId="2" borderId="0" xfId="1" applyFont="1" applyFill="1" applyAlignment="1">
      <alignment horizontal="center" vertical="center"/>
    </xf>
    <xf numFmtId="0" fontId="35" fillId="3" borderId="0" xfId="1" applyFont="1" applyFill="1" applyAlignment="1">
      <alignment horizontal="center"/>
    </xf>
    <xf numFmtId="0" fontId="6" fillId="2" borderId="0" xfId="11" applyFont="1" applyFill="1" applyAlignment="1">
      <alignment horizontal="left"/>
    </xf>
    <xf numFmtId="171" fontId="2" fillId="8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/>
    </xf>
    <xf numFmtId="0" fontId="8" fillId="4" borderId="24" xfId="11" applyFont="1" applyFill="1" applyBorder="1" applyAlignment="1">
      <alignment vertical="center"/>
    </xf>
    <xf numFmtId="0" fontId="8" fillId="4" borderId="19" xfId="11" applyFont="1" applyFill="1" applyBorder="1" applyAlignment="1">
      <alignment vertical="center"/>
    </xf>
    <xf numFmtId="0" fontId="8" fillId="4" borderId="4" xfId="11" applyFont="1" applyFill="1" applyBorder="1" applyAlignment="1">
      <alignment horizontal="center" vertical="center" wrapText="1"/>
    </xf>
    <xf numFmtId="0" fontId="8" fillId="4" borderId="9" xfId="11" applyFont="1" applyFill="1" applyBorder="1" applyAlignment="1">
      <alignment horizontal="center" vertical="center" wrapText="1"/>
    </xf>
    <xf numFmtId="0" fontId="8" fillId="4" borderId="2" xfId="11" applyFont="1" applyFill="1" applyBorder="1" applyAlignment="1">
      <alignment horizontal="center" vertical="center" wrapText="1"/>
    </xf>
    <xf numFmtId="0" fontId="8" fillId="4" borderId="9" xfId="16" applyFont="1" applyFill="1" applyBorder="1" applyAlignment="1">
      <alignment horizontal="center" vertical="center" wrapText="1"/>
    </xf>
    <xf numFmtId="0" fontId="8" fillId="4" borderId="2" xfId="16" applyFont="1" applyFill="1" applyBorder="1" applyAlignment="1">
      <alignment horizontal="center" vertical="center" wrapText="1"/>
    </xf>
    <xf numFmtId="0" fontId="8" fillId="4" borderId="24" xfId="11" applyFont="1" applyFill="1" applyBorder="1" applyAlignment="1">
      <alignment vertical="center" wrapText="1"/>
    </xf>
    <xf numFmtId="0" fontId="8" fillId="4" borderId="19" xfId="11" applyFont="1" applyFill="1" applyBorder="1" applyAlignment="1">
      <alignment vertical="center" wrapText="1"/>
    </xf>
    <xf numFmtId="171" fontId="2" fillId="8" borderId="0" xfId="0" applyNumberFormat="1" applyFont="1" applyFill="1" applyAlignment="1">
      <alignment horizontal="right" vertical="center"/>
    </xf>
    <xf numFmtId="165" fontId="4" fillId="3" borderId="0" xfId="0" applyNumberFormat="1" applyFont="1" applyFill="1" applyAlignment="1">
      <alignment horizontal="right" vertical="center"/>
    </xf>
    <xf numFmtId="165" fontId="2" fillId="3" borderId="0" xfId="0" applyNumberFormat="1" applyFont="1" applyFill="1" applyAlignment="1">
      <alignment horizontal="right" vertical="center"/>
    </xf>
    <xf numFmtId="1" fontId="2" fillId="2" borderId="0" xfId="0" applyNumberFormat="1" applyFont="1" applyFill="1" applyAlignment="1">
      <alignment vertical="center"/>
    </xf>
    <xf numFmtId="165" fontId="2" fillId="8" borderId="0" xfId="0" applyNumberFormat="1" applyFont="1" applyFill="1" applyAlignment="1">
      <alignment horizontal="right" vertical="center"/>
    </xf>
    <xf numFmtId="165" fontId="4" fillId="2" borderId="0" xfId="0" applyNumberFormat="1" applyFont="1" applyFill="1" applyAlignment="1">
      <alignment vertical="center"/>
    </xf>
    <xf numFmtId="173" fontId="29" fillId="3" borderId="0" xfId="1" applyNumberFormat="1" applyFont="1" applyFill="1"/>
    <xf numFmtId="170" fontId="38" fillId="3" borderId="0" xfId="1" applyNumberFormat="1" applyFont="1" applyFill="1"/>
    <xf numFmtId="170" fontId="39" fillId="0" borderId="0" xfId="10" applyNumberFormat="1" applyFont="1" applyAlignment="1" applyProtection="1">
      <alignment horizontal="left"/>
    </xf>
    <xf numFmtId="170" fontId="34" fillId="3" borderId="0" xfId="1" applyNumberFormat="1" applyFont="1" applyFill="1" applyAlignment="1">
      <alignment horizontal="left"/>
    </xf>
    <xf numFmtId="170" fontId="40" fillId="3" borderId="0" xfId="1" applyNumberFormat="1" applyFont="1" applyFill="1" applyAlignment="1">
      <alignment horizontal="left"/>
    </xf>
    <xf numFmtId="170" fontId="5" fillId="3" borderId="0" xfId="1" applyNumberFormat="1" applyFont="1" applyFill="1" applyAlignment="1">
      <alignment horizontal="center" vertical="center" wrapText="1"/>
    </xf>
    <xf numFmtId="171" fontId="5" fillId="2" borderId="0" xfId="1" applyNumberFormat="1" applyFont="1" applyFill="1" applyAlignment="1">
      <alignment vertical="center"/>
    </xf>
    <xf numFmtId="170" fontId="3" fillId="2" borderId="0" xfId="1" applyNumberFormat="1" applyFont="1" applyFill="1" applyAlignment="1">
      <alignment vertical="center"/>
    </xf>
    <xf numFmtId="170" fontId="35" fillId="3" borderId="0" xfId="1" applyNumberFormat="1" applyFont="1" applyFill="1" applyAlignment="1">
      <alignment horizontal="center"/>
    </xf>
    <xf numFmtId="170" fontId="37" fillId="2" borderId="0" xfId="1" applyNumberFormat="1" applyFont="1" applyFill="1" applyAlignment="1">
      <alignment horizontal="right" vertical="center"/>
    </xf>
    <xf numFmtId="170" fontId="3" fillId="3" borderId="0" xfId="1" applyNumberFormat="1" applyFont="1" applyFill="1" applyAlignment="1">
      <alignment horizontal="center" vertical="center" wrapText="1"/>
    </xf>
    <xf numFmtId="170" fontId="41" fillId="2" borderId="0" xfId="1" applyNumberFormat="1" applyFont="1" applyFill="1" applyAlignment="1">
      <alignment vertical="center"/>
    </xf>
    <xf numFmtId="0" fontId="7" fillId="2" borderId="0" xfId="3" applyFont="1" applyFill="1" applyAlignment="1">
      <alignment horizontal="left"/>
    </xf>
    <xf numFmtId="0" fontId="19" fillId="5" borderId="12" xfId="4" applyFont="1" applyFill="1" applyBorder="1" applyAlignment="1">
      <alignment horizontal="left" vertical="center" wrapText="1"/>
    </xf>
    <xf numFmtId="0" fontId="19" fillId="5" borderId="13" xfId="4" applyFont="1" applyFill="1" applyBorder="1" applyAlignment="1">
      <alignment horizontal="left" vertical="center" wrapText="1"/>
    </xf>
    <xf numFmtId="0" fontId="19" fillId="5" borderId="14" xfId="4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25" fillId="2" borderId="0" xfId="1" applyFont="1" applyFill="1" applyAlignment="1">
      <alignment horizontal="justify" vertical="center" wrapText="1"/>
    </xf>
    <xf numFmtId="0" fontId="25" fillId="2" borderId="0" xfId="1" applyFont="1" applyFill="1" applyAlignment="1">
      <alignment horizontal="left" vertical="center" wrapText="1"/>
    </xf>
    <xf numFmtId="0" fontId="23" fillId="4" borderId="0" xfId="1" applyFont="1" applyFill="1" applyAlignment="1">
      <alignment horizontal="left" vertical="center"/>
    </xf>
    <xf numFmtId="0" fontId="3" fillId="3" borderId="0" xfId="3" applyFont="1" applyFill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6" fillId="3" borderId="0" xfId="3" applyFont="1" applyFill="1" applyAlignment="1">
      <alignment horizontal="left"/>
    </xf>
    <xf numFmtId="0" fontId="10" fillId="0" borderId="0" xfId="2" applyFont="1" applyAlignment="1" applyProtection="1">
      <alignment horizontal="left"/>
    </xf>
    <xf numFmtId="0" fontId="6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/>
    </xf>
    <xf numFmtId="0" fontId="8" fillId="4" borderId="6" xfId="3" applyFont="1" applyFill="1" applyBorder="1" applyAlignment="1">
      <alignment horizontal="center" vertical="center"/>
    </xf>
    <xf numFmtId="0" fontId="8" fillId="4" borderId="9" xfId="3" applyFont="1" applyFill="1" applyBorder="1" applyAlignment="1">
      <alignment horizontal="center" vertical="center"/>
    </xf>
    <xf numFmtId="0" fontId="10" fillId="2" borderId="0" xfId="2" applyFont="1" applyFill="1" applyAlignment="1" applyProtection="1">
      <alignment horizontal="left"/>
    </xf>
    <xf numFmtId="0" fontId="8" fillId="4" borderId="1" xfId="3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8" fillId="4" borderId="1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2" xfId="16" applyFont="1" applyFill="1" applyBorder="1" applyAlignment="1">
      <alignment horizontal="center" vertical="center"/>
    </xf>
    <xf numFmtId="0" fontId="8" fillId="4" borderId="3" xfId="16" applyFont="1" applyFill="1" applyBorder="1" applyAlignment="1">
      <alignment horizontal="center" vertical="center"/>
    </xf>
    <xf numFmtId="0" fontId="8" fillId="4" borderId="2" xfId="11" applyFont="1" applyFill="1" applyBorder="1" applyAlignment="1">
      <alignment horizontal="center" vertical="center"/>
    </xf>
    <xf numFmtId="0" fontId="8" fillId="4" borderId="3" xfId="11" applyFont="1" applyFill="1" applyBorder="1" applyAlignment="1">
      <alignment horizontal="center" vertical="center"/>
    </xf>
    <xf numFmtId="0" fontId="8" fillId="4" borderId="4" xfId="11" applyFont="1" applyFill="1" applyBorder="1" applyAlignment="1">
      <alignment horizontal="center" vertical="center"/>
    </xf>
    <xf numFmtId="0" fontId="8" fillId="4" borderId="1" xfId="11" applyFont="1" applyFill="1" applyBorder="1" applyAlignment="1">
      <alignment horizontal="center" vertical="center"/>
    </xf>
    <xf numFmtId="0" fontId="6" fillId="2" borderId="0" xfId="11" applyFont="1" applyFill="1" applyAlignment="1">
      <alignment horizontal="left" vertical="center"/>
    </xf>
    <xf numFmtId="0" fontId="3" fillId="3" borderId="0" xfId="11" applyFont="1" applyFill="1" applyAlignment="1">
      <alignment horizontal="center" vertical="center" wrapText="1"/>
    </xf>
    <xf numFmtId="0" fontId="5" fillId="3" borderId="0" xfId="11" applyFont="1" applyFill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3" fillId="3" borderId="0" xfId="1" applyFont="1" applyFill="1" applyAlignment="1">
      <alignment horizontal="center" vertical="center" wrapText="1"/>
    </xf>
    <xf numFmtId="0" fontId="10" fillId="0" borderId="0" xfId="10" applyFont="1" applyAlignment="1" applyProtection="1">
      <alignment horizontal="left"/>
    </xf>
    <xf numFmtId="0" fontId="8" fillId="6" borderId="18" xfId="1" applyFont="1" applyFill="1" applyBorder="1" applyAlignment="1">
      <alignment horizontal="center" vertical="center"/>
    </xf>
    <xf numFmtId="0" fontId="8" fillId="6" borderId="18" xfId="1" applyFont="1" applyFill="1" applyBorder="1" applyAlignment="1">
      <alignment horizontal="center" vertical="center" wrapText="1"/>
    </xf>
    <xf numFmtId="0" fontId="8" fillId="6" borderId="25" xfId="1" applyFont="1" applyFill="1" applyBorder="1" applyAlignment="1">
      <alignment horizontal="center" vertical="center"/>
    </xf>
    <xf numFmtId="0" fontId="8" fillId="6" borderId="26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center" vertical="center"/>
    </xf>
    <xf numFmtId="0" fontId="8" fillId="6" borderId="25" xfId="1" applyFont="1" applyFill="1" applyBorder="1" applyAlignment="1">
      <alignment horizontal="center" vertical="center" wrapText="1"/>
    </xf>
    <xf numFmtId="0" fontId="8" fillId="6" borderId="0" xfId="1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4" fillId="3" borderId="0" xfId="1" applyFont="1" applyFill="1" applyAlignment="1">
      <alignment horizontal="left"/>
    </xf>
    <xf numFmtId="0" fontId="6" fillId="3" borderId="0" xfId="12" applyFont="1" applyFill="1" applyAlignment="1">
      <alignment horizontal="left"/>
    </xf>
    <xf numFmtId="0" fontId="8" fillId="6" borderId="21" xfId="1" applyFont="1" applyFill="1" applyBorder="1" applyAlignment="1">
      <alignment horizontal="center" vertical="center"/>
    </xf>
    <xf numFmtId="0" fontId="8" fillId="6" borderId="16" xfId="1" applyFont="1" applyFill="1" applyBorder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8" fillId="6" borderId="22" xfId="1" applyFont="1" applyFill="1" applyBorder="1" applyAlignment="1">
      <alignment horizontal="center" vertical="center"/>
    </xf>
    <xf numFmtId="0" fontId="8" fillId="6" borderId="21" xfId="1" applyFont="1" applyFill="1" applyBorder="1" applyAlignment="1">
      <alignment horizontal="center" vertical="center" wrapText="1"/>
    </xf>
    <xf numFmtId="0" fontId="8" fillId="6" borderId="20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/>
    </xf>
    <xf numFmtId="0" fontId="8" fillId="6" borderId="27" xfId="1" applyFont="1" applyFill="1" applyBorder="1" applyAlignment="1">
      <alignment horizontal="center" vertical="center" wrapText="1"/>
    </xf>
    <xf numFmtId="0" fontId="8" fillId="6" borderId="28" xfId="1" applyFont="1" applyFill="1" applyBorder="1" applyAlignment="1">
      <alignment horizontal="center" vertical="center" wrapText="1"/>
    </xf>
    <xf numFmtId="0" fontId="8" fillId="6" borderId="20" xfId="1" applyFont="1" applyFill="1" applyBorder="1" applyAlignment="1">
      <alignment horizontal="center" vertical="center" wrapText="1"/>
    </xf>
    <xf numFmtId="0" fontId="8" fillId="6" borderId="2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5" fillId="3" borderId="0" xfId="1" applyFont="1" applyFill="1" applyAlignment="1">
      <alignment horizontal="center"/>
    </xf>
    <xf numFmtId="0" fontId="8" fillId="6" borderId="7" xfId="1" applyFont="1" applyFill="1" applyBorder="1" applyAlignment="1">
      <alignment horizontal="center" vertical="center"/>
    </xf>
    <xf numFmtId="0" fontId="8" fillId="6" borderId="30" xfId="1" applyFont="1" applyFill="1" applyBorder="1" applyAlignment="1">
      <alignment horizontal="center" vertical="center"/>
    </xf>
    <xf numFmtId="0" fontId="8" fillId="6" borderId="8" xfId="1" applyFont="1" applyFill="1" applyBorder="1" applyAlignment="1">
      <alignment horizontal="center" vertical="center"/>
    </xf>
    <xf numFmtId="0" fontId="8" fillId="6" borderId="7" xfId="11" applyFont="1" applyFill="1" applyBorder="1" applyAlignment="1">
      <alignment horizontal="center" vertical="center" wrapText="1"/>
    </xf>
    <xf numFmtId="0" fontId="8" fillId="6" borderId="30" xfId="11" applyFont="1" applyFill="1" applyBorder="1" applyAlignment="1">
      <alignment horizontal="center" vertical="center" wrapText="1"/>
    </xf>
    <xf numFmtId="0" fontId="8" fillId="6" borderId="8" xfId="11" applyFont="1" applyFill="1" applyBorder="1" applyAlignment="1">
      <alignment horizontal="center" vertical="center" wrapText="1"/>
    </xf>
    <xf numFmtId="0" fontId="8" fillId="6" borderId="7" xfId="1" applyFont="1" applyFill="1" applyBorder="1" applyAlignment="1">
      <alignment horizontal="center" vertical="center" wrapText="1"/>
    </xf>
    <xf numFmtId="0" fontId="8" fillId="6" borderId="30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left"/>
    </xf>
    <xf numFmtId="0" fontId="8" fillId="6" borderId="19" xfId="11" applyFont="1" applyFill="1" applyBorder="1" applyAlignment="1">
      <alignment horizontal="center" vertical="center" wrapText="1"/>
    </xf>
    <xf numFmtId="0" fontId="8" fillId="6" borderId="24" xfId="1" applyFont="1" applyFill="1" applyBorder="1" applyAlignment="1">
      <alignment horizontal="center" vertical="center" wrapText="1"/>
    </xf>
    <xf numFmtId="0" fontId="8" fillId="6" borderId="19" xfId="1" applyFont="1" applyFill="1" applyBorder="1" applyAlignment="1">
      <alignment horizontal="center" vertical="center" wrapText="1"/>
    </xf>
    <xf numFmtId="0" fontId="8" fillId="6" borderId="23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0" xfId="1" applyFont="1" applyFill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8" fillId="6" borderId="24" xfId="1" applyFont="1" applyFill="1" applyBorder="1" applyAlignment="1">
      <alignment horizontal="center" vertical="center"/>
    </xf>
    <xf numFmtId="0" fontId="8" fillId="6" borderId="19" xfId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8" fillId="6" borderId="23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8" fillId="6" borderId="3" xfId="11" applyFont="1" applyFill="1" applyBorder="1" applyAlignment="1">
      <alignment horizontal="center" vertical="center" wrapText="1"/>
    </xf>
    <xf numFmtId="0" fontId="8" fillId="6" borderId="4" xfId="1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</cellXfs>
  <cellStyles count="20">
    <cellStyle name="Euro" xfId="8" xr:uid="{9E023025-D688-43CF-993C-66C93462E644}"/>
    <cellStyle name="Euro 2" xfId="14" xr:uid="{AA1C8173-309A-4DC1-955A-990C45E13B61}"/>
    <cellStyle name="Euro 3" xfId="19" xr:uid="{F2C560C6-E7B8-424A-B6E3-9BBC87B6ED6D}"/>
    <cellStyle name="Hiperligação" xfId="2" builtinId="8"/>
    <cellStyle name="Hiperligação 2" xfId="10" xr:uid="{EF09A05E-C409-4E06-8E72-0A526CD4C0C2}"/>
    <cellStyle name="Hiperligação 2 2" xfId="13" xr:uid="{B321CD5F-7022-434E-897A-B761EC59F10D}"/>
    <cellStyle name="Moeda 2" xfId="18" xr:uid="{0CC0928F-F4A9-4FF3-8705-591957FEC96E}"/>
    <cellStyle name="Normal" xfId="0" builtinId="0"/>
    <cellStyle name="Normal 2" xfId="1" xr:uid="{70C845C4-3E1D-49C6-8B5B-C95BD45260A6}"/>
    <cellStyle name="Normal 2 2" xfId="17" xr:uid="{55B78E79-BEFF-4CEB-9343-FAE53ED8A12E}"/>
    <cellStyle name="Normal 2 3" xfId="12" xr:uid="{720896BA-B208-494E-BD51-2DB2EC3CA865}"/>
    <cellStyle name="Normal 3" xfId="3" xr:uid="{642A6FCE-A296-408A-8D7C-188D90165AEF}"/>
    <cellStyle name="Normal 3 2" xfId="6" xr:uid="{19E47B46-726C-4FBB-A8C0-35B1862880C6}"/>
    <cellStyle name="Normal 4" xfId="11" xr:uid="{769659D4-0153-484F-A880-1FD35C6F7EA4}"/>
    <cellStyle name="Normal 4 2" xfId="16" xr:uid="{C348B375-C3B8-4DE5-BE0A-51D775F14AFA}"/>
    <cellStyle name="Normal_PRINCIP" xfId="5" xr:uid="{DAA92143-51EC-43EB-AEFB-FC95ABF7C8A9}"/>
    <cellStyle name="Normal_Q2_1_03_2000" xfId="7" xr:uid="{B9B0679A-30D7-4679-BB73-1FAF60562750}"/>
    <cellStyle name="Normal_Trabalho 2" xfId="4" xr:uid="{D0828B51-6948-4E09-9C9A-9A01F0DCE8EE}"/>
    <cellStyle name="Percentagem 2" xfId="9" xr:uid="{74BEEA09-8F01-4A01-A145-B9E20925B7B8}"/>
    <cellStyle name="Percentagem 2 2" xfId="15" xr:uid="{AE3F580F-2719-4A8D-ACCB-51195D97A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estatistica.madeira.gov.p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statistica.madeira.gov.pt/" TargetMode="External"/><Relationship Id="rId3" Type="http://schemas.openxmlformats.org/officeDocument/2006/relationships/hyperlink" Target="https://estatistica.madeira.gov.pt/" TargetMode="External"/><Relationship Id="rId7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Relationship Id="rId6" Type="http://schemas.openxmlformats.org/officeDocument/2006/relationships/hyperlink" Target="https://estatistica.madeira.gov.pt/" TargetMode="External"/><Relationship Id="rId5" Type="http://schemas.openxmlformats.org/officeDocument/2006/relationships/hyperlink" Target="https://estatistica.madeira.gov.pt/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s://estatistica.madeira.gov.pt/" TargetMode="External"/><Relationship Id="rId9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97FB-A024-4422-A4AF-863EADF4FB14}">
  <sheetPr codeName="Folha1">
    <pageSetUpPr fitToPage="1"/>
  </sheetPr>
  <dimension ref="B1:B14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style="23" customWidth="1"/>
    <col min="2" max="2" width="133.3046875" style="23" customWidth="1"/>
    <col min="3" max="256" width="9.15234375" style="23"/>
    <col min="257" max="257" width="1.69140625" style="23" customWidth="1"/>
    <col min="258" max="258" width="133.3046875" style="23" customWidth="1"/>
    <col min="259" max="512" width="9.15234375" style="23"/>
    <col min="513" max="513" width="1.69140625" style="23" customWidth="1"/>
    <col min="514" max="514" width="133.3046875" style="23" customWidth="1"/>
    <col min="515" max="768" width="9.15234375" style="23"/>
    <col min="769" max="769" width="1.69140625" style="23" customWidth="1"/>
    <col min="770" max="770" width="133.3046875" style="23" customWidth="1"/>
    <col min="771" max="1024" width="9.15234375" style="23"/>
    <col min="1025" max="1025" width="1.69140625" style="23" customWidth="1"/>
    <col min="1026" max="1026" width="133.3046875" style="23" customWidth="1"/>
    <col min="1027" max="1280" width="9.15234375" style="23"/>
    <col min="1281" max="1281" width="1.69140625" style="23" customWidth="1"/>
    <col min="1282" max="1282" width="133.3046875" style="23" customWidth="1"/>
    <col min="1283" max="1536" width="9.15234375" style="23"/>
    <col min="1537" max="1537" width="1.69140625" style="23" customWidth="1"/>
    <col min="1538" max="1538" width="133.3046875" style="23" customWidth="1"/>
    <col min="1539" max="1792" width="9.15234375" style="23"/>
    <col min="1793" max="1793" width="1.69140625" style="23" customWidth="1"/>
    <col min="1794" max="1794" width="133.3046875" style="23" customWidth="1"/>
    <col min="1795" max="2048" width="9.15234375" style="23"/>
    <col min="2049" max="2049" width="1.69140625" style="23" customWidth="1"/>
    <col min="2050" max="2050" width="133.3046875" style="23" customWidth="1"/>
    <col min="2051" max="2304" width="9.15234375" style="23"/>
    <col min="2305" max="2305" width="1.69140625" style="23" customWidth="1"/>
    <col min="2306" max="2306" width="133.3046875" style="23" customWidth="1"/>
    <col min="2307" max="2560" width="9.15234375" style="23"/>
    <col min="2561" max="2561" width="1.69140625" style="23" customWidth="1"/>
    <col min="2562" max="2562" width="133.3046875" style="23" customWidth="1"/>
    <col min="2563" max="2816" width="9.15234375" style="23"/>
    <col min="2817" max="2817" width="1.69140625" style="23" customWidth="1"/>
    <col min="2818" max="2818" width="133.3046875" style="23" customWidth="1"/>
    <col min="2819" max="3072" width="9.15234375" style="23"/>
    <col min="3073" max="3073" width="1.69140625" style="23" customWidth="1"/>
    <col min="3074" max="3074" width="133.3046875" style="23" customWidth="1"/>
    <col min="3075" max="3328" width="9.15234375" style="23"/>
    <col min="3329" max="3329" width="1.69140625" style="23" customWidth="1"/>
    <col min="3330" max="3330" width="133.3046875" style="23" customWidth="1"/>
    <col min="3331" max="3584" width="9.15234375" style="23"/>
    <col min="3585" max="3585" width="1.69140625" style="23" customWidth="1"/>
    <col min="3586" max="3586" width="133.3046875" style="23" customWidth="1"/>
    <col min="3587" max="3840" width="9.15234375" style="23"/>
    <col min="3841" max="3841" width="1.69140625" style="23" customWidth="1"/>
    <col min="3842" max="3842" width="133.3046875" style="23" customWidth="1"/>
    <col min="3843" max="4096" width="9.15234375" style="23"/>
    <col min="4097" max="4097" width="1.69140625" style="23" customWidth="1"/>
    <col min="4098" max="4098" width="133.3046875" style="23" customWidth="1"/>
    <col min="4099" max="4352" width="9.15234375" style="23"/>
    <col min="4353" max="4353" width="1.69140625" style="23" customWidth="1"/>
    <col min="4354" max="4354" width="133.3046875" style="23" customWidth="1"/>
    <col min="4355" max="4608" width="9.15234375" style="23"/>
    <col min="4609" max="4609" width="1.69140625" style="23" customWidth="1"/>
    <col min="4610" max="4610" width="133.3046875" style="23" customWidth="1"/>
    <col min="4611" max="4864" width="9.15234375" style="23"/>
    <col min="4865" max="4865" width="1.69140625" style="23" customWidth="1"/>
    <col min="4866" max="4866" width="133.3046875" style="23" customWidth="1"/>
    <col min="4867" max="5120" width="9.15234375" style="23"/>
    <col min="5121" max="5121" width="1.69140625" style="23" customWidth="1"/>
    <col min="5122" max="5122" width="133.3046875" style="23" customWidth="1"/>
    <col min="5123" max="5376" width="9.15234375" style="23"/>
    <col min="5377" max="5377" width="1.69140625" style="23" customWidth="1"/>
    <col min="5378" max="5378" width="133.3046875" style="23" customWidth="1"/>
    <col min="5379" max="5632" width="9.15234375" style="23"/>
    <col min="5633" max="5633" width="1.69140625" style="23" customWidth="1"/>
    <col min="5634" max="5634" width="133.3046875" style="23" customWidth="1"/>
    <col min="5635" max="5888" width="9.15234375" style="23"/>
    <col min="5889" max="5889" width="1.69140625" style="23" customWidth="1"/>
    <col min="5890" max="5890" width="133.3046875" style="23" customWidth="1"/>
    <col min="5891" max="6144" width="9.15234375" style="23"/>
    <col min="6145" max="6145" width="1.69140625" style="23" customWidth="1"/>
    <col min="6146" max="6146" width="133.3046875" style="23" customWidth="1"/>
    <col min="6147" max="6400" width="9.15234375" style="23"/>
    <col min="6401" max="6401" width="1.69140625" style="23" customWidth="1"/>
    <col min="6402" max="6402" width="133.3046875" style="23" customWidth="1"/>
    <col min="6403" max="6656" width="9.15234375" style="23"/>
    <col min="6657" max="6657" width="1.69140625" style="23" customWidth="1"/>
    <col min="6658" max="6658" width="133.3046875" style="23" customWidth="1"/>
    <col min="6659" max="6912" width="9.15234375" style="23"/>
    <col min="6913" max="6913" width="1.69140625" style="23" customWidth="1"/>
    <col min="6914" max="6914" width="133.3046875" style="23" customWidth="1"/>
    <col min="6915" max="7168" width="9.15234375" style="23"/>
    <col min="7169" max="7169" width="1.69140625" style="23" customWidth="1"/>
    <col min="7170" max="7170" width="133.3046875" style="23" customWidth="1"/>
    <col min="7171" max="7424" width="9.15234375" style="23"/>
    <col min="7425" max="7425" width="1.69140625" style="23" customWidth="1"/>
    <col min="7426" max="7426" width="133.3046875" style="23" customWidth="1"/>
    <col min="7427" max="7680" width="9.15234375" style="23"/>
    <col min="7681" max="7681" width="1.69140625" style="23" customWidth="1"/>
    <col min="7682" max="7682" width="133.3046875" style="23" customWidth="1"/>
    <col min="7683" max="7936" width="9.15234375" style="23"/>
    <col min="7937" max="7937" width="1.69140625" style="23" customWidth="1"/>
    <col min="7938" max="7938" width="133.3046875" style="23" customWidth="1"/>
    <col min="7939" max="8192" width="9.15234375" style="23"/>
    <col min="8193" max="8193" width="1.69140625" style="23" customWidth="1"/>
    <col min="8194" max="8194" width="133.3046875" style="23" customWidth="1"/>
    <col min="8195" max="8448" width="9.15234375" style="23"/>
    <col min="8449" max="8449" width="1.69140625" style="23" customWidth="1"/>
    <col min="8450" max="8450" width="133.3046875" style="23" customWidth="1"/>
    <col min="8451" max="8704" width="9.15234375" style="23"/>
    <col min="8705" max="8705" width="1.69140625" style="23" customWidth="1"/>
    <col min="8706" max="8706" width="133.3046875" style="23" customWidth="1"/>
    <col min="8707" max="8960" width="9.15234375" style="23"/>
    <col min="8961" max="8961" width="1.69140625" style="23" customWidth="1"/>
    <col min="8962" max="8962" width="133.3046875" style="23" customWidth="1"/>
    <col min="8963" max="9216" width="9.15234375" style="23"/>
    <col min="9217" max="9217" width="1.69140625" style="23" customWidth="1"/>
    <col min="9218" max="9218" width="133.3046875" style="23" customWidth="1"/>
    <col min="9219" max="9472" width="9.15234375" style="23"/>
    <col min="9473" max="9473" width="1.69140625" style="23" customWidth="1"/>
    <col min="9474" max="9474" width="133.3046875" style="23" customWidth="1"/>
    <col min="9475" max="9728" width="9.15234375" style="23"/>
    <col min="9729" max="9729" width="1.69140625" style="23" customWidth="1"/>
    <col min="9730" max="9730" width="133.3046875" style="23" customWidth="1"/>
    <col min="9731" max="9984" width="9.15234375" style="23"/>
    <col min="9985" max="9985" width="1.69140625" style="23" customWidth="1"/>
    <col min="9986" max="9986" width="133.3046875" style="23" customWidth="1"/>
    <col min="9987" max="10240" width="9.15234375" style="23"/>
    <col min="10241" max="10241" width="1.69140625" style="23" customWidth="1"/>
    <col min="10242" max="10242" width="133.3046875" style="23" customWidth="1"/>
    <col min="10243" max="10496" width="9.15234375" style="23"/>
    <col min="10497" max="10497" width="1.69140625" style="23" customWidth="1"/>
    <col min="10498" max="10498" width="133.3046875" style="23" customWidth="1"/>
    <col min="10499" max="10752" width="9.15234375" style="23"/>
    <col min="10753" max="10753" width="1.69140625" style="23" customWidth="1"/>
    <col min="10754" max="10754" width="133.3046875" style="23" customWidth="1"/>
    <col min="10755" max="11008" width="9.15234375" style="23"/>
    <col min="11009" max="11009" width="1.69140625" style="23" customWidth="1"/>
    <col min="11010" max="11010" width="133.3046875" style="23" customWidth="1"/>
    <col min="11011" max="11264" width="9.15234375" style="23"/>
    <col min="11265" max="11265" width="1.69140625" style="23" customWidth="1"/>
    <col min="11266" max="11266" width="133.3046875" style="23" customWidth="1"/>
    <col min="11267" max="11520" width="9.15234375" style="23"/>
    <col min="11521" max="11521" width="1.69140625" style="23" customWidth="1"/>
    <col min="11522" max="11522" width="133.3046875" style="23" customWidth="1"/>
    <col min="11523" max="11776" width="9.15234375" style="23"/>
    <col min="11777" max="11777" width="1.69140625" style="23" customWidth="1"/>
    <col min="11778" max="11778" width="133.3046875" style="23" customWidth="1"/>
    <col min="11779" max="12032" width="9.15234375" style="23"/>
    <col min="12033" max="12033" width="1.69140625" style="23" customWidth="1"/>
    <col min="12034" max="12034" width="133.3046875" style="23" customWidth="1"/>
    <col min="12035" max="12288" width="9.15234375" style="23"/>
    <col min="12289" max="12289" width="1.69140625" style="23" customWidth="1"/>
    <col min="12290" max="12290" width="133.3046875" style="23" customWidth="1"/>
    <col min="12291" max="12544" width="9.15234375" style="23"/>
    <col min="12545" max="12545" width="1.69140625" style="23" customWidth="1"/>
    <col min="12546" max="12546" width="133.3046875" style="23" customWidth="1"/>
    <col min="12547" max="12800" width="9.15234375" style="23"/>
    <col min="12801" max="12801" width="1.69140625" style="23" customWidth="1"/>
    <col min="12802" max="12802" width="133.3046875" style="23" customWidth="1"/>
    <col min="12803" max="13056" width="9.15234375" style="23"/>
    <col min="13057" max="13057" width="1.69140625" style="23" customWidth="1"/>
    <col min="13058" max="13058" width="133.3046875" style="23" customWidth="1"/>
    <col min="13059" max="13312" width="9.15234375" style="23"/>
    <col min="13313" max="13313" width="1.69140625" style="23" customWidth="1"/>
    <col min="13314" max="13314" width="133.3046875" style="23" customWidth="1"/>
    <col min="13315" max="13568" width="9.15234375" style="23"/>
    <col min="13569" max="13569" width="1.69140625" style="23" customWidth="1"/>
    <col min="13570" max="13570" width="133.3046875" style="23" customWidth="1"/>
    <col min="13571" max="13824" width="9.15234375" style="23"/>
    <col min="13825" max="13825" width="1.69140625" style="23" customWidth="1"/>
    <col min="13826" max="13826" width="133.3046875" style="23" customWidth="1"/>
    <col min="13827" max="14080" width="9.15234375" style="23"/>
    <col min="14081" max="14081" width="1.69140625" style="23" customWidth="1"/>
    <col min="14082" max="14082" width="133.3046875" style="23" customWidth="1"/>
    <col min="14083" max="14336" width="9.15234375" style="23"/>
    <col min="14337" max="14337" width="1.69140625" style="23" customWidth="1"/>
    <col min="14338" max="14338" width="133.3046875" style="23" customWidth="1"/>
    <col min="14339" max="14592" width="9.15234375" style="23"/>
    <col min="14593" max="14593" width="1.69140625" style="23" customWidth="1"/>
    <col min="14594" max="14594" width="133.3046875" style="23" customWidth="1"/>
    <col min="14595" max="14848" width="9.15234375" style="23"/>
    <col min="14849" max="14849" width="1.69140625" style="23" customWidth="1"/>
    <col min="14850" max="14850" width="133.3046875" style="23" customWidth="1"/>
    <col min="14851" max="15104" width="9.15234375" style="23"/>
    <col min="15105" max="15105" width="1.69140625" style="23" customWidth="1"/>
    <col min="15106" max="15106" width="133.3046875" style="23" customWidth="1"/>
    <col min="15107" max="15360" width="9.15234375" style="23"/>
    <col min="15361" max="15361" width="1.69140625" style="23" customWidth="1"/>
    <col min="15362" max="15362" width="133.3046875" style="23" customWidth="1"/>
    <col min="15363" max="15616" width="9.15234375" style="23"/>
    <col min="15617" max="15617" width="1.69140625" style="23" customWidth="1"/>
    <col min="15618" max="15618" width="133.3046875" style="23" customWidth="1"/>
    <col min="15619" max="15872" width="9.15234375" style="23"/>
    <col min="15873" max="15873" width="1.69140625" style="23" customWidth="1"/>
    <col min="15874" max="15874" width="133.3046875" style="23" customWidth="1"/>
    <col min="15875" max="16128" width="9.15234375" style="23"/>
    <col min="16129" max="16129" width="1.69140625" style="23" customWidth="1"/>
    <col min="16130" max="16130" width="133.3046875" style="23" customWidth="1"/>
    <col min="16131" max="16384" width="9.15234375" style="23"/>
  </cols>
  <sheetData>
    <row r="1" spans="2:2" ht="27.75" customHeight="1" x14ac:dyDescent="0.3">
      <c r="B1" s="22" t="s">
        <v>83</v>
      </c>
    </row>
    <row r="2" spans="2:2" ht="9.75" customHeight="1" x14ac:dyDescent="0.3">
      <c r="B2" s="22"/>
    </row>
    <row r="3" spans="2:2" ht="16.5" customHeight="1" x14ac:dyDescent="0.3">
      <c r="B3" s="24" t="s">
        <v>84</v>
      </c>
    </row>
    <row r="4" spans="2:2" ht="16.5" customHeight="1" x14ac:dyDescent="0.3">
      <c r="B4" s="24" t="str">
        <f>+Notas_Técnicas!B1</f>
        <v>Notas Técnicas</v>
      </c>
    </row>
    <row r="5" spans="2:2" ht="16.5" customHeight="1" x14ac:dyDescent="0.3">
      <c r="B5" s="24" t="s">
        <v>222</v>
      </c>
    </row>
    <row r="6" spans="2:2" ht="16.5" customHeight="1" x14ac:dyDescent="0.3">
      <c r="B6" s="24" t="str">
        <f>+'Q.2.1'!B1  &amp; 'Q.2.1'!B2</f>
        <v>2.1 Comercialização de Vinho da Madeira por Mercados (1993 - 2009)</v>
      </c>
    </row>
    <row r="7" spans="2:2" ht="16.5" customHeight="1" x14ac:dyDescent="0.3">
      <c r="B7" s="24" t="str">
        <f>'Q.2.2'!B1 &amp;'Q.2.2'!B2</f>
        <v>2.2 Comercialização de Vinho da Madeira por Mercados (2010-2025)</v>
      </c>
    </row>
    <row r="8" spans="2:2" ht="16.5" customHeight="1" x14ac:dyDescent="0.3">
      <c r="B8" s="24" t="str">
        <f>Q.3!B1 &amp; Q.3!B2</f>
        <v>3. Comercialização de Vinho da Madeira por Casta (2010 - 2025)</v>
      </c>
    </row>
    <row r="9" spans="2:2" ht="16.5" customHeight="1" x14ac:dyDescent="0.3">
      <c r="B9" s="24" t="str">
        <f>Q.4!B1 &amp;Q.4!B2</f>
        <v>4. Comercialização de Vinho da  Madeira por Idade (2010 - 2025)</v>
      </c>
    </row>
    <row r="10" spans="2:2" ht="16.5" customHeight="1" x14ac:dyDescent="0.3">
      <c r="B10" s="24" t="str">
        <f>+'Q.5.1'!B1 &amp;'Q.5.1'!B2</f>
        <v>5.1 - Engarrafamento de Vinho com DO «Madeirense» e IG «Terras Madeirenses» (2001 - 2025)</v>
      </c>
    </row>
    <row r="11" spans="2:2" ht="16.5" customHeight="1" x14ac:dyDescent="0.3">
      <c r="B11" s="24" t="str">
        <f>+'Q.5.2'!B1 &amp; 'Q.5.2'!B2</f>
        <v>5.2 - Bebidas Espirituosas Produzidas e Engarrafadas na RAM (2001 - 2025)</v>
      </c>
    </row>
    <row r="12" spans="2:2" ht="16.5" customHeight="1" x14ac:dyDescent="0.3">
      <c r="B12" s="24" t="str">
        <f>'Q.6.1'!B1 &amp; 'Q.6.1'!B2</f>
        <v>6.1 - Comercialização de Vinhos com DO «Madeirense», com IG «Terras Madeirenses» e sem DO/IG por Mercado  (2020 - 2025)</v>
      </c>
    </row>
    <row r="13" spans="2:2" ht="16.5" customHeight="1" x14ac:dyDescent="0.3">
      <c r="B13" s="24" t="str">
        <f>+'Q.6.2'!B1 &amp; 'Q.6.2'!B2</f>
        <v>6.2 - Comercialização de Bebidas Espirituosas produzidas na RAM por Mercado (2020 - 2025)</v>
      </c>
    </row>
    <row r="14" spans="2:2" ht="16.5" customHeight="1" x14ac:dyDescent="0.3">
      <c r="B14" s="24"/>
    </row>
  </sheetData>
  <hyperlinks>
    <hyperlink ref="B3" location="Sinais_Convencionais!B1" display="Sinais convencionais " xr:uid="{9E277558-BB02-46AC-8A74-D4B419FA40DF}"/>
    <hyperlink ref="B5" location="Q.1!A1" display="1 - Comercialização de Vinho Generoso da Madeira (1976-2021)" xr:uid="{2C696EA9-0AF8-4828-AF7F-0BAC716F9FD1}"/>
    <hyperlink ref="B6" location="Q.2.1!A1" display="Q.2.1!A1" xr:uid="{480AF20F-CE09-47F3-9F2A-525E0E5D683F}"/>
    <hyperlink ref="B8" location="Q.3!A1" display="Q.3!A1" xr:uid="{8259ABAB-D593-4DFD-B4AE-59826A0DFC24}"/>
    <hyperlink ref="B7" location="Q.2.2!A1" display="Q.2.2!A1" xr:uid="{E1DE5725-5360-4D1D-B84D-E94E8EF2F2D1}"/>
    <hyperlink ref="B9" location="Q.4!A1" display="Q.4!A1" xr:uid="{F836ACE4-CE50-495C-9AAD-CD547E8DC3A1}"/>
    <hyperlink ref="B10" location="Q.5.1!A1" display="Q.5.1!A1" xr:uid="{6B084298-8677-43B1-9503-9B44678EBE3D}"/>
    <hyperlink ref="B13" location="Q.6.2!A1" display="Q.6.2!A1" xr:uid="{B78E88FD-0D09-4679-9043-72860742A5D4}"/>
    <hyperlink ref="B12" location="Q.6.1!A1" display="Q.6.1!A1" xr:uid="{98721B99-005C-47FA-BFF3-328250C031D3}"/>
    <hyperlink ref="B11" location="Q.5.2!A1" display="Q.5.2!A1" xr:uid="{9B860F93-B0D0-46F9-85D2-B8A07ADA76B3}"/>
    <hyperlink ref="B4" location="Notas_Técnicas!A1" display="Notas_Técnicas!A1" xr:uid="{32C78A44-6CD3-4E45-90C4-BB75697A8E03}"/>
  </hyperlinks>
  <printOptions horizontalCentered="1"/>
  <pageMargins left="0.47244094488188981" right="0.47244094488188981" top="0.6692913385826772" bottom="0.47244094488188981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BBAD-A5AE-4DD7-A158-46D552B9B549}">
  <sheetPr codeName="Folha10">
    <pageSetUpPr fitToPage="1"/>
  </sheetPr>
  <dimension ref="A1:AJ48"/>
  <sheetViews>
    <sheetView showGridLines="0" zoomScaleNormal="100" workbookViewId="0">
      <pane xSplit="2" ySplit="7" topLeftCell="C8" activePane="bottomRight" state="frozen"/>
      <selection activeCell="B2" sqref="B2:V2"/>
      <selection pane="topRight" activeCell="B2" sqref="B2:V2"/>
      <selection pane="bottomLeft" activeCell="B2" sqref="B2:V2"/>
      <selection pane="bottomRight" activeCell="Z2" sqref="Z2"/>
    </sheetView>
  </sheetViews>
  <sheetFormatPr defaultColWidth="9.15234375" defaultRowHeight="15.75" customHeight="1" x14ac:dyDescent="0.25"/>
  <cols>
    <col min="1" max="1" width="6.69140625" style="88" customWidth="1"/>
    <col min="2" max="2" width="14" style="88" customWidth="1"/>
    <col min="3" max="22" width="11.3046875" style="88" customWidth="1"/>
    <col min="23" max="24" width="11.69140625" style="88" customWidth="1"/>
    <col min="25" max="25" width="6.69140625" style="88" customWidth="1"/>
    <col min="26" max="26" width="14" style="88" bestFit="1" customWidth="1"/>
    <col min="27" max="33" width="9" style="88" customWidth="1"/>
    <col min="34" max="34" width="6.69140625" style="88" customWidth="1"/>
    <col min="35" max="16384" width="9.15234375" style="88"/>
  </cols>
  <sheetData>
    <row r="1" spans="2:33" ht="18.75" customHeight="1" x14ac:dyDescent="0.25">
      <c r="B1" s="264" t="s">
        <v>183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113"/>
      <c r="Z1" s="114"/>
      <c r="AA1" s="114"/>
      <c r="AB1" s="114"/>
      <c r="AC1" s="114"/>
      <c r="AD1" s="114"/>
      <c r="AE1" s="114"/>
      <c r="AF1" s="114"/>
      <c r="AG1" s="113"/>
    </row>
    <row r="2" spans="2:33" ht="15" customHeight="1" x14ac:dyDescent="0.3">
      <c r="B2" s="273" t="s">
        <v>246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111"/>
      <c r="Z2" s="52" t="s">
        <v>82</v>
      </c>
      <c r="AA2" s="112"/>
      <c r="AB2" s="112"/>
      <c r="AC2" s="112"/>
      <c r="AD2" s="112"/>
      <c r="AE2" s="112"/>
      <c r="AF2" s="112"/>
      <c r="AG2" s="111"/>
    </row>
    <row r="3" spans="2:33" ht="15" customHeight="1" x14ac:dyDescent="0.25"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</row>
    <row r="4" spans="2:33" ht="25.2" customHeight="1" x14ac:dyDescent="0.25">
      <c r="B4" s="272" t="s">
        <v>142</v>
      </c>
      <c r="C4" s="277" t="s">
        <v>182</v>
      </c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9"/>
      <c r="W4" s="277" t="s">
        <v>17</v>
      </c>
      <c r="X4" s="278"/>
    </row>
    <row r="5" spans="2:33" ht="25.2" customHeight="1" x14ac:dyDescent="0.25">
      <c r="B5" s="272"/>
      <c r="C5" s="276" t="s">
        <v>181</v>
      </c>
      <c r="D5" s="276"/>
      <c r="E5" s="280" t="s">
        <v>180</v>
      </c>
      <c r="F5" s="280"/>
      <c r="G5" s="280" t="s">
        <v>179</v>
      </c>
      <c r="H5" s="280"/>
      <c r="I5" s="280" t="s">
        <v>178</v>
      </c>
      <c r="J5" s="280"/>
      <c r="K5" s="283" t="s">
        <v>241</v>
      </c>
      <c r="L5" s="284"/>
      <c r="M5" s="280" t="s">
        <v>177</v>
      </c>
      <c r="N5" s="280"/>
      <c r="O5" s="280"/>
      <c r="P5" s="280"/>
      <c r="Q5" s="280"/>
      <c r="R5" s="280"/>
      <c r="S5" s="276" t="s">
        <v>176</v>
      </c>
      <c r="T5" s="276"/>
      <c r="U5" s="276" t="s">
        <v>175</v>
      </c>
      <c r="V5" s="276"/>
      <c r="W5" s="277"/>
      <c r="X5" s="278"/>
    </row>
    <row r="6" spans="2:33" ht="25.2" customHeight="1" x14ac:dyDescent="0.25">
      <c r="B6" s="272"/>
      <c r="C6" s="266"/>
      <c r="D6" s="266"/>
      <c r="E6" s="267"/>
      <c r="F6" s="267"/>
      <c r="G6" s="267"/>
      <c r="H6" s="267"/>
      <c r="I6" s="267"/>
      <c r="J6" s="267"/>
      <c r="K6" s="285"/>
      <c r="L6" s="286"/>
      <c r="M6" s="267" t="s">
        <v>174</v>
      </c>
      <c r="N6" s="267"/>
      <c r="O6" s="267" t="s">
        <v>173</v>
      </c>
      <c r="P6" s="267"/>
      <c r="Q6" s="267" t="s">
        <v>172</v>
      </c>
      <c r="R6" s="267"/>
      <c r="S6" s="266"/>
      <c r="T6" s="266"/>
      <c r="U6" s="266"/>
      <c r="V6" s="266"/>
      <c r="W6" s="281"/>
      <c r="X6" s="282"/>
    </row>
    <row r="7" spans="2:33" ht="25.2" customHeight="1" x14ac:dyDescent="0.25">
      <c r="B7" s="272"/>
      <c r="C7" s="109" t="s">
        <v>160</v>
      </c>
      <c r="D7" s="109" t="s">
        <v>171</v>
      </c>
      <c r="E7" s="109" t="s">
        <v>160</v>
      </c>
      <c r="F7" s="109" t="s">
        <v>170</v>
      </c>
      <c r="G7" s="109" t="s">
        <v>160</v>
      </c>
      <c r="H7" s="109" t="s">
        <v>170</v>
      </c>
      <c r="I7" s="109" t="s">
        <v>160</v>
      </c>
      <c r="J7" s="109" t="s">
        <v>170</v>
      </c>
      <c r="K7" s="109" t="s">
        <v>160</v>
      </c>
      <c r="L7" s="109" t="s">
        <v>170</v>
      </c>
      <c r="M7" s="109" t="s">
        <v>160</v>
      </c>
      <c r="N7" s="109" t="s">
        <v>170</v>
      </c>
      <c r="O7" s="109" t="s">
        <v>160</v>
      </c>
      <c r="P7" s="109" t="s">
        <v>170</v>
      </c>
      <c r="Q7" s="109" t="s">
        <v>160</v>
      </c>
      <c r="R7" s="109" t="s">
        <v>170</v>
      </c>
      <c r="S7" s="109" t="s">
        <v>160</v>
      </c>
      <c r="T7" s="109" t="s">
        <v>170</v>
      </c>
      <c r="U7" s="109" t="s">
        <v>160</v>
      </c>
      <c r="V7" s="109" t="s">
        <v>170</v>
      </c>
      <c r="W7" s="109" t="s">
        <v>160</v>
      </c>
      <c r="X7" s="180" t="s">
        <v>170</v>
      </c>
      <c r="Y7" s="92"/>
      <c r="Z7" s="93"/>
      <c r="AA7" s="93"/>
      <c r="AB7" s="93"/>
      <c r="AC7" s="93"/>
      <c r="AD7" s="93"/>
      <c r="AE7" s="93"/>
      <c r="AF7" s="93"/>
      <c r="AG7" s="92"/>
    </row>
    <row r="8" spans="2:33" s="105" customFormat="1" ht="3.75" customHeigh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6"/>
      <c r="Z8" s="107"/>
      <c r="AA8" s="107"/>
      <c r="AB8" s="107"/>
      <c r="AC8" s="107"/>
      <c r="AD8" s="107"/>
      <c r="AE8" s="107"/>
      <c r="AF8" s="107"/>
      <c r="AG8" s="106"/>
    </row>
    <row r="9" spans="2:33" s="105" customFormat="1" ht="18" customHeight="1" x14ac:dyDescent="0.25">
      <c r="B9" s="103">
        <v>2001</v>
      </c>
      <c r="C9" s="125">
        <v>154492</v>
      </c>
      <c r="D9" s="124" t="s">
        <v>85</v>
      </c>
      <c r="E9" s="124">
        <v>0</v>
      </c>
      <c r="F9" s="124" t="s">
        <v>85</v>
      </c>
      <c r="G9" s="124">
        <v>0</v>
      </c>
      <c r="H9" s="124" t="s">
        <v>85</v>
      </c>
      <c r="I9" s="125">
        <v>10306</v>
      </c>
      <c r="J9" s="124" t="s">
        <v>85</v>
      </c>
      <c r="K9" s="124" t="s">
        <v>85</v>
      </c>
      <c r="L9" s="124" t="s">
        <v>85</v>
      </c>
      <c r="M9" s="125">
        <v>40584.480000000003</v>
      </c>
      <c r="N9" s="124" t="s">
        <v>85</v>
      </c>
      <c r="O9" s="125">
        <v>125698.29999999999</v>
      </c>
      <c r="P9" s="124" t="s">
        <v>85</v>
      </c>
      <c r="Q9" s="125">
        <v>166282.78</v>
      </c>
      <c r="R9" s="124" t="s">
        <v>85</v>
      </c>
      <c r="S9" s="125">
        <v>0</v>
      </c>
      <c r="T9" s="125" t="s">
        <v>85</v>
      </c>
      <c r="U9" s="125">
        <v>0</v>
      </c>
      <c r="V9" s="125" t="s">
        <v>85</v>
      </c>
      <c r="W9" s="121">
        <v>331080.78000000003</v>
      </c>
      <c r="X9" s="137" t="s">
        <v>85</v>
      </c>
      <c r="Y9" s="117"/>
      <c r="Z9" s="116"/>
      <c r="AA9" s="116"/>
      <c r="AB9" s="116"/>
      <c r="AC9" s="116"/>
      <c r="AD9" s="107"/>
      <c r="AE9" s="107"/>
      <c r="AF9" s="107"/>
      <c r="AG9" s="106"/>
    </row>
    <row r="10" spans="2:33" s="105" customFormat="1" ht="18" customHeight="1" x14ac:dyDescent="0.25">
      <c r="B10" s="103">
        <v>2002</v>
      </c>
      <c r="C10" s="125">
        <v>145034.56</v>
      </c>
      <c r="D10" s="124" t="s">
        <v>85</v>
      </c>
      <c r="E10" s="124">
        <v>0</v>
      </c>
      <c r="F10" s="124" t="s">
        <v>85</v>
      </c>
      <c r="G10" s="124">
        <v>0</v>
      </c>
      <c r="H10" s="124" t="s">
        <v>85</v>
      </c>
      <c r="I10" s="125">
        <v>9124</v>
      </c>
      <c r="J10" s="124" t="s">
        <v>85</v>
      </c>
      <c r="K10" s="124" t="s">
        <v>85</v>
      </c>
      <c r="L10" s="124" t="s">
        <v>85</v>
      </c>
      <c r="M10" s="125">
        <v>35411.72</v>
      </c>
      <c r="N10" s="124" t="s">
        <v>85</v>
      </c>
      <c r="O10" s="125">
        <v>112610.82</v>
      </c>
      <c r="P10" s="124" t="s">
        <v>85</v>
      </c>
      <c r="Q10" s="125">
        <v>148022.54</v>
      </c>
      <c r="R10" s="124" t="s">
        <v>85</v>
      </c>
      <c r="S10" s="125">
        <v>0</v>
      </c>
      <c r="T10" s="125" t="s">
        <v>85</v>
      </c>
      <c r="U10" s="125">
        <v>0</v>
      </c>
      <c r="V10" s="125" t="s">
        <v>85</v>
      </c>
      <c r="W10" s="121">
        <v>302181.09999999998</v>
      </c>
      <c r="X10" s="137" t="s">
        <v>85</v>
      </c>
      <c r="Y10" s="117"/>
      <c r="Z10" s="116"/>
      <c r="AA10" s="116"/>
      <c r="AB10" s="116"/>
      <c r="AC10" s="116"/>
      <c r="AD10" s="107"/>
      <c r="AE10" s="107"/>
      <c r="AF10" s="107"/>
      <c r="AG10" s="106"/>
    </row>
    <row r="11" spans="2:33" s="105" customFormat="1" ht="18" customHeight="1" x14ac:dyDescent="0.25">
      <c r="B11" s="103">
        <v>2003</v>
      </c>
      <c r="C11" s="125">
        <v>149747.20000000001</v>
      </c>
      <c r="D11" s="124" t="s">
        <v>85</v>
      </c>
      <c r="E11" s="124">
        <v>0</v>
      </c>
      <c r="F11" s="124" t="s">
        <v>85</v>
      </c>
      <c r="G11" s="124">
        <v>0</v>
      </c>
      <c r="H11" s="124" t="s">
        <v>85</v>
      </c>
      <c r="I11" s="125">
        <v>4285</v>
      </c>
      <c r="J11" s="124" t="s">
        <v>85</v>
      </c>
      <c r="K11" s="124" t="s">
        <v>85</v>
      </c>
      <c r="L11" s="124" t="s">
        <v>85</v>
      </c>
      <c r="M11" s="125">
        <v>46305.27</v>
      </c>
      <c r="N11" s="124" t="s">
        <v>85</v>
      </c>
      <c r="O11" s="125">
        <v>117880.32000000001</v>
      </c>
      <c r="P11" s="124" t="s">
        <v>85</v>
      </c>
      <c r="Q11" s="125">
        <v>164185.59</v>
      </c>
      <c r="R11" s="124" t="s">
        <v>85</v>
      </c>
      <c r="S11" s="125">
        <v>0</v>
      </c>
      <c r="T11" s="125" t="s">
        <v>85</v>
      </c>
      <c r="U11" s="125">
        <v>0</v>
      </c>
      <c r="V11" s="125" t="s">
        <v>85</v>
      </c>
      <c r="W11" s="121">
        <v>318217.79000000004</v>
      </c>
      <c r="X11" s="137" t="s">
        <v>85</v>
      </c>
      <c r="Y11" s="117"/>
      <c r="Z11" s="116"/>
      <c r="AA11" s="116"/>
      <c r="AB11" s="116"/>
      <c r="AC11" s="116"/>
      <c r="AD11" s="107"/>
      <c r="AE11" s="107"/>
      <c r="AF11" s="107"/>
      <c r="AG11" s="106"/>
    </row>
    <row r="12" spans="2:33" s="105" customFormat="1" ht="18" customHeight="1" x14ac:dyDescent="0.25">
      <c r="B12" s="103">
        <v>2004</v>
      </c>
      <c r="C12" s="125">
        <v>126726.3</v>
      </c>
      <c r="D12" s="124" t="s">
        <v>85</v>
      </c>
      <c r="E12" s="124">
        <v>0</v>
      </c>
      <c r="F12" s="124" t="s">
        <v>85</v>
      </c>
      <c r="G12" s="124">
        <v>0</v>
      </c>
      <c r="H12" s="124" t="s">
        <v>85</v>
      </c>
      <c r="I12" s="125">
        <v>7342</v>
      </c>
      <c r="J12" s="124" t="s">
        <v>85</v>
      </c>
      <c r="K12" s="124" t="s">
        <v>85</v>
      </c>
      <c r="L12" s="124" t="s">
        <v>85</v>
      </c>
      <c r="M12" s="125">
        <v>53008.12</v>
      </c>
      <c r="N12" s="124" t="s">
        <v>85</v>
      </c>
      <c r="O12" s="125">
        <v>122058.73000000001</v>
      </c>
      <c r="P12" s="124" t="s">
        <v>85</v>
      </c>
      <c r="Q12" s="125">
        <v>175066.85</v>
      </c>
      <c r="R12" s="124" t="s">
        <v>85</v>
      </c>
      <c r="S12" s="125">
        <v>0</v>
      </c>
      <c r="T12" s="125" t="s">
        <v>85</v>
      </c>
      <c r="U12" s="125">
        <v>0</v>
      </c>
      <c r="V12" s="125" t="s">
        <v>85</v>
      </c>
      <c r="W12" s="121">
        <v>309135.15000000002</v>
      </c>
      <c r="X12" s="137" t="s">
        <v>85</v>
      </c>
      <c r="Y12" s="117"/>
      <c r="Z12" s="116"/>
      <c r="AA12" s="116"/>
      <c r="AB12" s="116"/>
      <c r="AC12" s="116"/>
      <c r="AD12" s="107"/>
      <c r="AE12" s="107"/>
      <c r="AF12" s="107"/>
      <c r="AG12" s="106"/>
    </row>
    <row r="13" spans="2:33" s="105" customFormat="1" ht="18" customHeight="1" x14ac:dyDescent="0.25">
      <c r="B13" s="103">
        <v>2005</v>
      </c>
      <c r="C13" s="125">
        <v>158015.54999999999</v>
      </c>
      <c r="D13" s="124" t="s">
        <v>85</v>
      </c>
      <c r="E13" s="124">
        <v>0</v>
      </c>
      <c r="F13" s="124" t="s">
        <v>85</v>
      </c>
      <c r="G13" s="124">
        <v>0</v>
      </c>
      <c r="H13" s="124" t="s">
        <v>85</v>
      </c>
      <c r="I13" s="125">
        <v>4755</v>
      </c>
      <c r="J13" s="124" t="s">
        <v>85</v>
      </c>
      <c r="K13" s="124" t="s">
        <v>85</v>
      </c>
      <c r="L13" s="124" t="s">
        <v>85</v>
      </c>
      <c r="M13" s="125">
        <v>49872.25</v>
      </c>
      <c r="N13" s="124" t="s">
        <v>85</v>
      </c>
      <c r="O13" s="125">
        <v>127054.71000000002</v>
      </c>
      <c r="P13" s="124" t="s">
        <v>85</v>
      </c>
      <c r="Q13" s="125">
        <v>176926.96000000002</v>
      </c>
      <c r="R13" s="124" t="s">
        <v>85</v>
      </c>
      <c r="S13" s="125">
        <v>0</v>
      </c>
      <c r="T13" s="125" t="s">
        <v>85</v>
      </c>
      <c r="U13" s="125">
        <v>0</v>
      </c>
      <c r="V13" s="125" t="s">
        <v>85</v>
      </c>
      <c r="W13" s="121">
        <v>339697.51</v>
      </c>
      <c r="X13" s="137" t="s">
        <v>85</v>
      </c>
      <c r="Y13" s="117"/>
      <c r="Z13" s="116"/>
      <c r="AA13" s="116"/>
      <c r="AB13" s="116"/>
      <c r="AC13" s="116"/>
      <c r="AD13" s="107"/>
      <c r="AE13" s="107"/>
      <c r="AF13" s="107"/>
      <c r="AG13" s="106"/>
    </row>
    <row r="14" spans="2:33" s="105" customFormat="1" ht="18" customHeight="1" x14ac:dyDescent="0.25">
      <c r="B14" s="103">
        <v>2006</v>
      </c>
      <c r="C14" s="125">
        <v>182582.7</v>
      </c>
      <c r="D14" s="124" t="s">
        <v>85</v>
      </c>
      <c r="E14" s="124">
        <v>0</v>
      </c>
      <c r="F14" s="124" t="s">
        <v>85</v>
      </c>
      <c r="G14" s="124">
        <v>0</v>
      </c>
      <c r="H14" s="124" t="s">
        <v>85</v>
      </c>
      <c r="I14" s="125">
        <v>4393</v>
      </c>
      <c r="J14" s="124" t="s">
        <v>85</v>
      </c>
      <c r="K14" s="124" t="s">
        <v>85</v>
      </c>
      <c r="L14" s="124" t="s">
        <v>85</v>
      </c>
      <c r="M14" s="125">
        <v>54103.29</v>
      </c>
      <c r="N14" s="124" t="s">
        <v>85</v>
      </c>
      <c r="O14" s="125">
        <v>124001.38</v>
      </c>
      <c r="P14" s="124" t="s">
        <v>85</v>
      </c>
      <c r="Q14" s="125">
        <v>178104.67</v>
      </c>
      <c r="R14" s="124" t="s">
        <v>85</v>
      </c>
      <c r="S14" s="125">
        <v>879.9</v>
      </c>
      <c r="T14" s="125" t="s">
        <v>85</v>
      </c>
      <c r="U14" s="125">
        <v>0</v>
      </c>
      <c r="V14" s="125" t="s">
        <v>85</v>
      </c>
      <c r="W14" s="121">
        <v>365960.27</v>
      </c>
      <c r="X14" s="137" t="s">
        <v>85</v>
      </c>
      <c r="Y14" s="117"/>
      <c r="Z14" s="116"/>
      <c r="AA14" s="116"/>
      <c r="AB14" s="116"/>
      <c r="AC14" s="116"/>
      <c r="AD14" s="107"/>
      <c r="AE14" s="107"/>
      <c r="AF14" s="107"/>
      <c r="AG14" s="106"/>
    </row>
    <row r="15" spans="2:33" s="105" customFormat="1" ht="18" customHeight="1" x14ac:dyDescent="0.25">
      <c r="B15" s="103">
        <v>2007</v>
      </c>
      <c r="C15" s="125">
        <v>190343.9</v>
      </c>
      <c r="D15" s="124" t="s">
        <v>85</v>
      </c>
      <c r="E15" s="124">
        <v>0</v>
      </c>
      <c r="F15" s="124" t="s">
        <v>85</v>
      </c>
      <c r="G15" s="124">
        <v>0</v>
      </c>
      <c r="H15" s="124" t="s">
        <v>85</v>
      </c>
      <c r="I15" s="125">
        <v>5996</v>
      </c>
      <c r="J15" s="124" t="s">
        <v>85</v>
      </c>
      <c r="K15" s="124" t="s">
        <v>85</v>
      </c>
      <c r="L15" s="124" t="s">
        <v>85</v>
      </c>
      <c r="M15" s="125">
        <v>62489.18</v>
      </c>
      <c r="N15" s="124" t="s">
        <v>85</v>
      </c>
      <c r="O15" s="125">
        <v>125714.95000000004</v>
      </c>
      <c r="P15" s="124" t="s">
        <v>85</v>
      </c>
      <c r="Q15" s="125">
        <v>188204.13000000003</v>
      </c>
      <c r="R15" s="124" t="s">
        <v>85</v>
      </c>
      <c r="S15" s="125">
        <v>2074.4</v>
      </c>
      <c r="T15" s="125" t="s">
        <v>85</v>
      </c>
      <c r="U15" s="125">
        <v>0</v>
      </c>
      <c r="V15" s="125" t="s">
        <v>85</v>
      </c>
      <c r="W15" s="121">
        <v>386618.43000000005</v>
      </c>
      <c r="X15" s="137" t="s">
        <v>85</v>
      </c>
      <c r="Y15" s="117"/>
      <c r="Z15" s="116"/>
      <c r="AA15" s="116"/>
      <c r="AB15" s="116"/>
      <c r="AC15" s="116"/>
      <c r="AD15" s="107"/>
      <c r="AE15" s="107"/>
      <c r="AF15" s="107"/>
      <c r="AG15" s="106"/>
    </row>
    <row r="16" spans="2:33" s="105" customFormat="1" ht="18" customHeight="1" x14ac:dyDescent="0.25">
      <c r="B16" s="103">
        <v>2008</v>
      </c>
      <c r="C16" s="125">
        <v>222324.85</v>
      </c>
      <c r="D16" s="124" t="s">
        <v>85</v>
      </c>
      <c r="E16" s="124">
        <v>0</v>
      </c>
      <c r="F16" s="124" t="s">
        <v>85</v>
      </c>
      <c r="G16" s="124">
        <v>0</v>
      </c>
      <c r="H16" s="124" t="s">
        <v>85</v>
      </c>
      <c r="I16" s="125">
        <v>4191</v>
      </c>
      <c r="J16" s="124" t="s">
        <v>85</v>
      </c>
      <c r="K16" s="124" t="s">
        <v>85</v>
      </c>
      <c r="L16" s="124" t="s">
        <v>85</v>
      </c>
      <c r="M16" s="125">
        <v>84810.35</v>
      </c>
      <c r="N16" s="124" t="s">
        <v>85</v>
      </c>
      <c r="O16" s="125">
        <v>121190.70000000004</v>
      </c>
      <c r="P16" s="124" t="s">
        <v>85</v>
      </c>
      <c r="Q16" s="125">
        <v>206001.05000000005</v>
      </c>
      <c r="R16" s="124" t="s">
        <v>85</v>
      </c>
      <c r="S16" s="125">
        <v>0</v>
      </c>
      <c r="T16" s="125">
        <v>0</v>
      </c>
      <c r="U16" s="125">
        <v>0</v>
      </c>
      <c r="V16" s="125">
        <v>0</v>
      </c>
      <c r="W16" s="121">
        <v>432516.9</v>
      </c>
      <c r="X16" s="137" t="s">
        <v>85</v>
      </c>
      <c r="Y16" s="117"/>
      <c r="Z16" s="116"/>
      <c r="AA16" s="116"/>
      <c r="AB16" s="116"/>
      <c r="AC16" s="116"/>
      <c r="AD16" s="107"/>
      <c r="AE16" s="107"/>
      <c r="AF16" s="107"/>
      <c r="AG16" s="106"/>
    </row>
    <row r="17" spans="2:36" s="105" customFormat="1" ht="18" customHeight="1" x14ac:dyDescent="0.25">
      <c r="B17" s="103">
        <v>2009</v>
      </c>
      <c r="C17" s="125">
        <v>267381.40000000002</v>
      </c>
      <c r="D17" s="125">
        <v>1420425.89</v>
      </c>
      <c r="E17" s="124">
        <v>0</v>
      </c>
      <c r="F17" s="124">
        <v>0</v>
      </c>
      <c r="G17" s="124">
        <v>0</v>
      </c>
      <c r="H17" s="124">
        <v>0</v>
      </c>
      <c r="I17" s="125">
        <v>3971</v>
      </c>
      <c r="J17" s="125">
        <v>8736.2000000000007</v>
      </c>
      <c r="K17" s="125" t="s">
        <v>85</v>
      </c>
      <c r="L17" s="125" t="s">
        <v>85</v>
      </c>
      <c r="M17" s="125">
        <v>105896.3</v>
      </c>
      <c r="N17" s="125">
        <v>522953.83</v>
      </c>
      <c r="O17" s="125">
        <v>123718.55</v>
      </c>
      <c r="P17" s="125">
        <v>566476.85999999987</v>
      </c>
      <c r="Q17" s="125">
        <v>229614.85</v>
      </c>
      <c r="R17" s="125">
        <v>1089430.69</v>
      </c>
      <c r="S17" s="125">
        <v>387.6</v>
      </c>
      <c r="T17" s="125">
        <v>1744.2</v>
      </c>
      <c r="U17" s="125">
        <v>0</v>
      </c>
      <c r="V17" s="125">
        <v>0</v>
      </c>
      <c r="W17" s="121">
        <v>501354.85</v>
      </c>
      <c r="X17" s="121">
        <v>2520336.9799999995</v>
      </c>
      <c r="Y17" s="106"/>
      <c r="Z17" s="116"/>
      <c r="AA17" s="116"/>
      <c r="AB17" s="116"/>
      <c r="AC17" s="116"/>
      <c r="AD17" s="107"/>
      <c r="AE17" s="107"/>
      <c r="AF17" s="104"/>
      <c r="AG17" s="106"/>
      <c r="AJ17" s="104"/>
    </row>
    <row r="18" spans="2:36" s="105" customFormat="1" ht="18" customHeight="1" x14ac:dyDescent="0.25">
      <c r="B18" s="103">
        <v>2010</v>
      </c>
      <c r="C18" s="125">
        <v>314863.34999999998</v>
      </c>
      <c r="D18" s="125">
        <v>1579821.1</v>
      </c>
      <c r="E18" s="124">
        <v>0</v>
      </c>
      <c r="F18" s="124">
        <v>0</v>
      </c>
      <c r="G18" s="124">
        <v>0</v>
      </c>
      <c r="H18" s="124">
        <v>0</v>
      </c>
      <c r="I18" s="125">
        <v>2989</v>
      </c>
      <c r="J18" s="125">
        <v>6575.8</v>
      </c>
      <c r="K18" s="125" t="s">
        <v>85</v>
      </c>
      <c r="L18" s="125" t="s">
        <v>85</v>
      </c>
      <c r="M18" s="125">
        <v>117272.3</v>
      </c>
      <c r="N18" s="125">
        <v>571404.66</v>
      </c>
      <c r="O18" s="125">
        <v>158241.90000000002</v>
      </c>
      <c r="P18" s="125">
        <v>739133.36</v>
      </c>
      <c r="Q18" s="125">
        <v>275514.2</v>
      </c>
      <c r="R18" s="125">
        <v>1310538.02</v>
      </c>
      <c r="S18" s="125">
        <v>439.25</v>
      </c>
      <c r="T18" s="125">
        <v>1976.63</v>
      </c>
      <c r="U18" s="125">
        <v>0</v>
      </c>
      <c r="V18" s="125">
        <v>0</v>
      </c>
      <c r="W18" s="121">
        <v>593805.80000000005</v>
      </c>
      <c r="X18" s="121">
        <v>2898911.55</v>
      </c>
      <c r="Y18" s="106"/>
      <c r="Z18" s="116"/>
      <c r="AA18" s="116"/>
      <c r="AB18" s="116"/>
      <c r="AC18" s="116"/>
      <c r="AD18" s="107"/>
      <c r="AE18" s="107"/>
      <c r="AF18" s="104"/>
      <c r="AG18" s="106"/>
      <c r="AJ18" s="104"/>
    </row>
    <row r="19" spans="2:36" s="105" customFormat="1" ht="18" customHeight="1" x14ac:dyDescent="0.25">
      <c r="B19" s="103">
        <v>2011</v>
      </c>
      <c r="C19" s="125">
        <v>336177.85</v>
      </c>
      <c r="D19" s="125">
        <v>1824727.03</v>
      </c>
      <c r="E19" s="124">
        <v>0</v>
      </c>
      <c r="F19" s="124">
        <v>0</v>
      </c>
      <c r="G19" s="124">
        <v>0</v>
      </c>
      <c r="H19" s="124">
        <v>0</v>
      </c>
      <c r="I19" s="125">
        <v>3547</v>
      </c>
      <c r="J19" s="125">
        <v>7803.4</v>
      </c>
      <c r="K19" s="125" t="s">
        <v>85</v>
      </c>
      <c r="L19" s="125" t="s">
        <v>85</v>
      </c>
      <c r="M19" s="125">
        <v>127781.1</v>
      </c>
      <c r="N19" s="125">
        <v>605745.89</v>
      </c>
      <c r="O19" s="125">
        <v>152774.44000000003</v>
      </c>
      <c r="P19" s="125">
        <v>712832.0199999999</v>
      </c>
      <c r="Q19" s="125">
        <v>280555.54000000004</v>
      </c>
      <c r="R19" s="125">
        <v>1318577.9099999999</v>
      </c>
      <c r="S19" s="125">
        <v>0</v>
      </c>
      <c r="T19" s="125">
        <v>0</v>
      </c>
      <c r="U19" s="125">
        <v>0</v>
      </c>
      <c r="V19" s="125">
        <v>0</v>
      </c>
      <c r="W19" s="121">
        <v>620280.39</v>
      </c>
      <c r="X19" s="121">
        <v>3151108.34</v>
      </c>
      <c r="Y19" s="106"/>
      <c r="Z19" s="116"/>
      <c r="AA19" s="116"/>
      <c r="AB19" s="116"/>
      <c r="AC19" s="116"/>
      <c r="AD19" s="107"/>
      <c r="AE19" s="107"/>
      <c r="AF19" s="104"/>
      <c r="AG19" s="106"/>
      <c r="AH19" s="104"/>
      <c r="AJ19" s="104"/>
    </row>
    <row r="20" spans="2:36" ht="18" customHeight="1" x14ac:dyDescent="0.25">
      <c r="B20" s="103">
        <v>2012</v>
      </c>
      <c r="C20" s="125">
        <v>310200.55</v>
      </c>
      <c r="D20" s="125">
        <v>1697583.9</v>
      </c>
      <c r="E20" s="124">
        <v>0</v>
      </c>
      <c r="F20" s="124">
        <v>0</v>
      </c>
      <c r="G20" s="124">
        <v>0</v>
      </c>
      <c r="H20" s="124">
        <v>0</v>
      </c>
      <c r="I20" s="125">
        <v>0</v>
      </c>
      <c r="J20" s="125">
        <v>0</v>
      </c>
      <c r="K20" s="125" t="s">
        <v>85</v>
      </c>
      <c r="L20" s="125" t="s">
        <v>85</v>
      </c>
      <c r="M20" s="125">
        <v>127916.95</v>
      </c>
      <c r="N20" s="125">
        <v>610962.19999999995</v>
      </c>
      <c r="O20" s="125">
        <v>166021.54999999999</v>
      </c>
      <c r="P20" s="125">
        <v>710163.05</v>
      </c>
      <c r="Q20" s="125">
        <v>293938.5</v>
      </c>
      <c r="R20" s="125">
        <v>1321125.25</v>
      </c>
      <c r="S20" s="125">
        <v>0</v>
      </c>
      <c r="T20" s="125">
        <v>0</v>
      </c>
      <c r="U20" s="125">
        <v>0</v>
      </c>
      <c r="V20" s="125">
        <v>0</v>
      </c>
      <c r="W20" s="121">
        <v>604139.05000000005</v>
      </c>
      <c r="X20" s="121">
        <v>3018709.15</v>
      </c>
      <c r="Y20" s="92"/>
      <c r="Z20" s="116"/>
      <c r="AA20" s="116"/>
      <c r="AB20" s="116"/>
      <c r="AC20" s="116"/>
      <c r="AD20" s="104"/>
      <c r="AE20" s="93"/>
      <c r="AF20" s="104"/>
      <c r="AG20" s="92"/>
      <c r="AH20" s="104"/>
      <c r="AJ20" s="104"/>
    </row>
    <row r="21" spans="2:36" ht="18" customHeight="1" x14ac:dyDescent="0.25">
      <c r="B21" s="103">
        <v>2013</v>
      </c>
      <c r="C21" s="125">
        <v>356411.45</v>
      </c>
      <c r="D21" s="125">
        <v>1823483.04</v>
      </c>
      <c r="E21" s="124">
        <v>0</v>
      </c>
      <c r="F21" s="124">
        <v>0</v>
      </c>
      <c r="G21" s="124">
        <v>0</v>
      </c>
      <c r="H21" s="124">
        <v>0</v>
      </c>
      <c r="I21" s="125">
        <v>2983.5</v>
      </c>
      <c r="J21" s="125">
        <v>6563.7</v>
      </c>
      <c r="K21" s="125" t="s">
        <v>85</v>
      </c>
      <c r="L21" s="125" t="s">
        <v>85</v>
      </c>
      <c r="M21" s="125">
        <v>148062.39999999999</v>
      </c>
      <c r="N21" s="125">
        <v>679889.05</v>
      </c>
      <c r="O21" s="125">
        <v>124489.9</v>
      </c>
      <c r="P21" s="125">
        <v>574419.51</v>
      </c>
      <c r="Q21" s="125">
        <v>272552.3</v>
      </c>
      <c r="R21" s="125">
        <v>1254308.56</v>
      </c>
      <c r="S21" s="125">
        <v>1344.9</v>
      </c>
      <c r="T21" s="125">
        <v>6007.05</v>
      </c>
      <c r="U21" s="125">
        <v>0</v>
      </c>
      <c r="V21" s="125">
        <v>0</v>
      </c>
      <c r="W21" s="121">
        <v>633292.15</v>
      </c>
      <c r="X21" s="121">
        <v>3090362.35</v>
      </c>
      <c r="Y21" s="92"/>
      <c r="Z21" s="116"/>
      <c r="AA21" s="116"/>
      <c r="AB21" s="116"/>
      <c r="AC21" s="116"/>
      <c r="AD21" s="104"/>
      <c r="AE21" s="93"/>
      <c r="AF21" s="104"/>
      <c r="AG21" s="92"/>
      <c r="AH21" s="104"/>
      <c r="AJ21" s="104"/>
    </row>
    <row r="22" spans="2:36" ht="18" customHeight="1" x14ac:dyDescent="0.25">
      <c r="B22" s="103">
        <v>2014</v>
      </c>
      <c r="C22" s="125">
        <v>350254.4</v>
      </c>
      <c r="D22" s="125">
        <v>1771212.11</v>
      </c>
      <c r="E22" s="124">
        <v>0</v>
      </c>
      <c r="F22" s="124">
        <v>0</v>
      </c>
      <c r="G22" s="124">
        <v>0</v>
      </c>
      <c r="H22" s="124">
        <v>0</v>
      </c>
      <c r="I22" s="125">
        <v>2376</v>
      </c>
      <c r="J22" s="125">
        <v>5227.2</v>
      </c>
      <c r="K22" s="125" t="s">
        <v>85</v>
      </c>
      <c r="L22" s="125" t="s">
        <v>85</v>
      </c>
      <c r="M22" s="125">
        <v>141388.70000000001</v>
      </c>
      <c r="N22" s="125">
        <v>670742.75</v>
      </c>
      <c r="O22" s="125">
        <v>148511.25</v>
      </c>
      <c r="P22" s="125">
        <v>706370.04</v>
      </c>
      <c r="Q22" s="125">
        <v>289899.95</v>
      </c>
      <c r="R22" s="125">
        <v>1377112.79</v>
      </c>
      <c r="S22" s="125">
        <v>0</v>
      </c>
      <c r="T22" s="125">
        <v>0</v>
      </c>
      <c r="U22" s="125">
        <v>0</v>
      </c>
      <c r="V22" s="125">
        <v>0</v>
      </c>
      <c r="W22" s="121">
        <v>642530.35</v>
      </c>
      <c r="X22" s="121">
        <v>3153552.1</v>
      </c>
      <c r="Y22" s="92"/>
      <c r="Z22" s="116"/>
      <c r="AA22" s="116"/>
      <c r="AB22" s="116"/>
      <c r="AC22" s="116"/>
      <c r="AD22" s="104"/>
      <c r="AE22" s="93"/>
      <c r="AF22" s="104"/>
      <c r="AG22" s="92"/>
      <c r="AH22" s="104"/>
      <c r="AJ22" s="104"/>
    </row>
    <row r="23" spans="2:36" ht="18" customHeight="1" x14ac:dyDescent="0.25">
      <c r="B23" s="103">
        <v>2015</v>
      </c>
      <c r="C23" s="125">
        <v>410095.95</v>
      </c>
      <c r="D23" s="125">
        <v>2061736.41</v>
      </c>
      <c r="E23" s="125">
        <v>3052</v>
      </c>
      <c r="F23" s="125">
        <v>6322</v>
      </c>
      <c r="G23" s="124">
        <v>0</v>
      </c>
      <c r="H23" s="124">
        <v>0</v>
      </c>
      <c r="I23" s="125">
        <v>2328</v>
      </c>
      <c r="J23" s="125">
        <v>5121.6000000000004</v>
      </c>
      <c r="K23" s="125" t="s">
        <v>85</v>
      </c>
      <c r="L23" s="125" t="s">
        <v>85</v>
      </c>
      <c r="M23" s="125">
        <v>186420.3</v>
      </c>
      <c r="N23" s="125">
        <v>967953.77</v>
      </c>
      <c r="O23" s="125">
        <v>117330.15000000002</v>
      </c>
      <c r="P23" s="125">
        <v>581512.84000000008</v>
      </c>
      <c r="Q23" s="125">
        <v>303750.45</v>
      </c>
      <c r="R23" s="125">
        <v>1549466.61</v>
      </c>
      <c r="S23" s="125">
        <v>0</v>
      </c>
      <c r="T23" s="125">
        <v>0</v>
      </c>
      <c r="U23" s="125">
        <v>0</v>
      </c>
      <c r="V23" s="125">
        <v>0</v>
      </c>
      <c r="W23" s="121">
        <v>719226.4</v>
      </c>
      <c r="X23" s="121">
        <v>3622646.62</v>
      </c>
      <c r="Y23" s="92"/>
      <c r="Z23" s="116"/>
      <c r="AA23" s="116"/>
      <c r="AB23" s="116"/>
      <c r="AC23" s="116"/>
      <c r="AD23" s="104"/>
      <c r="AE23" s="93"/>
      <c r="AF23" s="104"/>
      <c r="AG23" s="92"/>
      <c r="AH23" s="104"/>
      <c r="AJ23" s="104"/>
    </row>
    <row r="24" spans="2:36" ht="18" customHeight="1" x14ac:dyDescent="0.25">
      <c r="B24" s="103">
        <v>2016</v>
      </c>
      <c r="C24" s="125">
        <v>483127.4</v>
      </c>
      <c r="D24" s="125">
        <v>2374192.7200000002</v>
      </c>
      <c r="E24" s="125">
        <v>1549.1</v>
      </c>
      <c r="F24" s="125">
        <v>3208.85</v>
      </c>
      <c r="G24" s="125">
        <v>1861.3</v>
      </c>
      <c r="H24" s="125">
        <v>31320</v>
      </c>
      <c r="I24" s="125">
        <v>0</v>
      </c>
      <c r="J24" s="125">
        <v>0</v>
      </c>
      <c r="K24" s="125" t="s">
        <v>85</v>
      </c>
      <c r="L24" s="125" t="s">
        <v>85</v>
      </c>
      <c r="M24" s="125">
        <v>164576.1</v>
      </c>
      <c r="N24" s="125">
        <v>770060.83</v>
      </c>
      <c r="O24" s="125">
        <v>155679.15</v>
      </c>
      <c r="P24" s="125">
        <v>745064.09</v>
      </c>
      <c r="Q24" s="125">
        <v>320255.25</v>
      </c>
      <c r="R24" s="125">
        <v>1515124.92</v>
      </c>
      <c r="S24" s="125">
        <v>0</v>
      </c>
      <c r="T24" s="125">
        <v>0</v>
      </c>
      <c r="U24" s="125">
        <v>0</v>
      </c>
      <c r="V24" s="125">
        <v>0</v>
      </c>
      <c r="W24" s="121">
        <v>806793.05</v>
      </c>
      <c r="X24" s="121">
        <v>3923846.49</v>
      </c>
      <c r="Y24" s="92"/>
      <c r="Z24" s="116"/>
      <c r="AA24" s="116"/>
      <c r="AB24" s="116"/>
      <c r="AC24" s="116"/>
      <c r="AD24" s="104"/>
      <c r="AE24" s="93"/>
      <c r="AF24" s="104"/>
      <c r="AG24" s="92"/>
      <c r="AH24" s="104"/>
      <c r="AJ24" s="104"/>
    </row>
    <row r="25" spans="2:36" ht="18" customHeight="1" x14ac:dyDescent="0.25">
      <c r="B25" s="103">
        <v>2017</v>
      </c>
      <c r="C25" s="125">
        <v>503739.75</v>
      </c>
      <c r="D25" s="125">
        <v>2608528.0499999998</v>
      </c>
      <c r="E25" s="124">
        <v>0</v>
      </c>
      <c r="F25" s="124">
        <v>0</v>
      </c>
      <c r="G25" s="125">
        <v>1568</v>
      </c>
      <c r="H25" s="125">
        <v>17548.8</v>
      </c>
      <c r="I25" s="125">
        <v>2382</v>
      </c>
      <c r="J25" s="125">
        <v>5240</v>
      </c>
      <c r="K25" s="125" t="s">
        <v>85</v>
      </c>
      <c r="L25" s="125" t="s">
        <v>85</v>
      </c>
      <c r="M25" s="125">
        <v>187322.38</v>
      </c>
      <c r="N25" s="125">
        <v>944583.93</v>
      </c>
      <c r="O25" s="125">
        <v>172680.15000000002</v>
      </c>
      <c r="P25" s="125">
        <v>850633.96999999986</v>
      </c>
      <c r="Q25" s="125">
        <v>360002.53</v>
      </c>
      <c r="R25" s="125">
        <v>1795217.9</v>
      </c>
      <c r="S25" s="125">
        <v>0</v>
      </c>
      <c r="T25" s="125">
        <v>0</v>
      </c>
      <c r="U25" s="125">
        <v>0</v>
      </c>
      <c r="V25" s="125">
        <v>0</v>
      </c>
      <c r="W25" s="121">
        <v>867692.28</v>
      </c>
      <c r="X25" s="121">
        <v>4426535.1500000004</v>
      </c>
      <c r="Y25" s="92"/>
      <c r="Z25" s="116"/>
      <c r="AA25" s="116"/>
      <c r="AB25" s="116"/>
      <c r="AC25" s="116"/>
      <c r="AD25" s="104"/>
      <c r="AE25" s="93"/>
      <c r="AF25" s="104"/>
      <c r="AG25" s="92"/>
      <c r="AH25" s="104"/>
      <c r="AJ25" s="104"/>
    </row>
    <row r="26" spans="2:36" ht="18" customHeight="1" x14ac:dyDescent="0.25">
      <c r="B26" s="103">
        <v>2018</v>
      </c>
      <c r="C26" s="125">
        <v>518062.1</v>
      </c>
      <c r="D26" s="125">
        <v>2527317.8199999998</v>
      </c>
      <c r="E26" s="125">
        <v>5169.5</v>
      </c>
      <c r="F26" s="125">
        <v>7089.6</v>
      </c>
      <c r="G26" s="125">
        <v>4176.2</v>
      </c>
      <c r="H26" s="125">
        <v>51665.3</v>
      </c>
      <c r="I26" s="125">
        <v>0</v>
      </c>
      <c r="J26" s="125">
        <v>0</v>
      </c>
      <c r="K26" s="125" t="s">
        <v>85</v>
      </c>
      <c r="L26" s="125" t="s">
        <v>85</v>
      </c>
      <c r="M26" s="125">
        <v>191662.15</v>
      </c>
      <c r="N26" s="125">
        <v>973854.25</v>
      </c>
      <c r="O26" s="125">
        <v>162282.50000000003</v>
      </c>
      <c r="P26" s="125">
        <v>817150.56</v>
      </c>
      <c r="Q26" s="125">
        <v>353944.65</v>
      </c>
      <c r="R26" s="125">
        <v>1791004.81</v>
      </c>
      <c r="S26" s="125">
        <v>2074.8000000000002</v>
      </c>
      <c r="T26" s="125">
        <v>31122</v>
      </c>
      <c r="U26" s="125">
        <v>0</v>
      </c>
      <c r="V26" s="125">
        <v>0</v>
      </c>
      <c r="W26" s="121">
        <v>883427.25</v>
      </c>
      <c r="X26" s="121">
        <v>4408199.53</v>
      </c>
      <c r="Y26" s="92"/>
      <c r="Z26" s="116"/>
      <c r="AA26" s="116"/>
      <c r="AB26" s="116"/>
      <c r="AC26" s="116"/>
      <c r="AD26" s="104"/>
      <c r="AE26" s="93"/>
      <c r="AF26" s="104"/>
      <c r="AG26" s="92"/>
      <c r="AH26" s="104"/>
      <c r="AJ26" s="104"/>
    </row>
    <row r="27" spans="2:36" ht="18" customHeight="1" x14ac:dyDescent="0.25">
      <c r="B27" s="103">
        <v>2019</v>
      </c>
      <c r="C27" s="125">
        <v>521495</v>
      </c>
      <c r="D27" s="125">
        <v>2747121.85</v>
      </c>
      <c r="E27" s="125">
        <v>1439.9</v>
      </c>
      <c r="F27" s="125">
        <v>2386.12</v>
      </c>
      <c r="G27" s="125">
        <v>5249.3</v>
      </c>
      <c r="H27" s="125">
        <v>65798</v>
      </c>
      <c r="I27" s="125">
        <v>2645</v>
      </c>
      <c r="J27" s="125">
        <v>5819</v>
      </c>
      <c r="K27" s="125" t="s">
        <v>85</v>
      </c>
      <c r="L27" s="125" t="s">
        <v>85</v>
      </c>
      <c r="M27" s="125">
        <v>184696.85</v>
      </c>
      <c r="N27" s="125">
        <v>943606.04</v>
      </c>
      <c r="O27" s="125">
        <v>157197.60999999999</v>
      </c>
      <c r="P27" s="125">
        <v>784872.37999999989</v>
      </c>
      <c r="Q27" s="125">
        <v>341894.46</v>
      </c>
      <c r="R27" s="125">
        <v>1728478.42</v>
      </c>
      <c r="S27" s="125">
        <v>0</v>
      </c>
      <c r="T27" s="125">
        <v>0</v>
      </c>
      <c r="U27" s="125">
        <v>0</v>
      </c>
      <c r="V27" s="125">
        <v>0</v>
      </c>
      <c r="W27" s="121">
        <v>872723.66</v>
      </c>
      <c r="X27" s="121">
        <v>4549603.3900000006</v>
      </c>
      <c r="Y27" s="92"/>
      <c r="Z27" s="116"/>
      <c r="AA27" s="116"/>
      <c r="AB27" s="116"/>
      <c r="AC27" s="116"/>
      <c r="AD27" s="104"/>
      <c r="AE27" s="93"/>
      <c r="AF27" s="104"/>
      <c r="AG27" s="92"/>
      <c r="AH27" s="104"/>
      <c r="AJ27" s="104"/>
    </row>
    <row r="28" spans="2:36" ht="18" customHeight="1" x14ac:dyDescent="0.25">
      <c r="B28" s="103">
        <v>2020</v>
      </c>
      <c r="C28" s="125">
        <v>414548.9</v>
      </c>
      <c r="D28" s="125">
        <v>2061288.44</v>
      </c>
      <c r="E28" s="125">
        <v>529.9</v>
      </c>
      <c r="F28" s="125">
        <v>878.12</v>
      </c>
      <c r="G28" s="125">
        <v>3971.8</v>
      </c>
      <c r="H28" s="125">
        <v>53860</v>
      </c>
      <c r="I28" s="125">
        <v>2348</v>
      </c>
      <c r="J28" s="125">
        <v>5165.6000000000004</v>
      </c>
      <c r="K28" s="125" t="s">
        <v>85</v>
      </c>
      <c r="L28" s="125" t="s">
        <v>85</v>
      </c>
      <c r="M28" s="125">
        <v>70925.399999999994</v>
      </c>
      <c r="N28" s="125">
        <v>367737.8</v>
      </c>
      <c r="O28" s="125">
        <v>124068.25</v>
      </c>
      <c r="P28" s="125">
        <v>584744.88000000012</v>
      </c>
      <c r="Q28" s="125">
        <v>194993.65</v>
      </c>
      <c r="R28" s="125">
        <v>952482.68</v>
      </c>
      <c r="S28" s="125">
        <v>0</v>
      </c>
      <c r="T28" s="125">
        <v>0</v>
      </c>
      <c r="U28" s="125">
        <v>0</v>
      </c>
      <c r="V28" s="125">
        <v>0</v>
      </c>
      <c r="W28" s="121">
        <v>616392.25</v>
      </c>
      <c r="X28" s="121">
        <v>3073674.84</v>
      </c>
      <c r="Y28" s="92"/>
      <c r="Z28" s="116"/>
      <c r="AA28" s="116"/>
      <c r="AB28" s="116"/>
      <c r="AC28" s="116"/>
      <c r="AD28" s="104"/>
      <c r="AE28" s="93"/>
      <c r="AF28" s="104"/>
      <c r="AG28" s="92"/>
      <c r="AH28" s="104"/>
      <c r="AJ28" s="104"/>
    </row>
    <row r="29" spans="2:36" ht="18" customHeight="1" x14ac:dyDescent="0.25">
      <c r="B29" s="103">
        <v>2021</v>
      </c>
      <c r="C29" s="125">
        <v>523338.01</v>
      </c>
      <c r="D29" s="125">
        <v>2722007.9200000009</v>
      </c>
      <c r="E29" s="125">
        <v>5117.7</v>
      </c>
      <c r="F29" s="125">
        <v>37433.32</v>
      </c>
      <c r="G29" s="125">
        <v>6101.5</v>
      </c>
      <c r="H29" s="125">
        <v>83345.5</v>
      </c>
      <c r="I29" s="125">
        <v>1232</v>
      </c>
      <c r="J29" s="125">
        <v>5544</v>
      </c>
      <c r="K29" s="125" t="s">
        <v>85</v>
      </c>
      <c r="L29" s="125" t="s">
        <v>85</v>
      </c>
      <c r="M29" s="125">
        <v>130116.85</v>
      </c>
      <c r="N29" s="125">
        <v>662077.06999999995</v>
      </c>
      <c r="O29" s="125">
        <v>130107.40000000001</v>
      </c>
      <c r="P29" s="125">
        <v>619542.04999999993</v>
      </c>
      <c r="Q29" s="125">
        <v>260224.25</v>
      </c>
      <c r="R29" s="125">
        <v>1281619.1199999999</v>
      </c>
      <c r="S29" s="125">
        <v>0</v>
      </c>
      <c r="T29" s="125">
        <v>0</v>
      </c>
      <c r="U29" s="125">
        <v>0</v>
      </c>
      <c r="V29" s="125">
        <v>0</v>
      </c>
      <c r="W29" s="121">
        <v>796013.46</v>
      </c>
      <c r="X29" s="121">
        <v>4129949.8600000003</v>
      </c>
      <c r="Y29" s="92"/>
      <c r="Z29" s="116"/>
      <c r="AA29" s="116"/>
      <c r="AB29" s="116"/>
      <c r="AC29" s="116"/>
      <c r="AD29" s="104"/>
      <c r="AE29" s="93"/>
      <c r="AF29" s="104"/>
      <c r="AG29" s="92"/>
      <c r="AH29" s="104"/>
      <c r="AJ29" s="104"/>
    </row>
    <row r="30" spans="2:36" ht="18" customHeight="1" x14ac:dyDescent="0.25">
      <c r="B30" s="103">
        <v>2022</v>
      </c>
      <c r="C30" s="125">
        <v>670608.59999999986</v>
      </c>
      <c r="D30" s="125">
        <v>3673019.05</v>
      </c>
      <c r="E30" s="125">
        <v>3360.7</v>
      </c>
      <c r="F30" s="125">
        <v>7489.56</v>
      </c>
      <c r="G30" s="125">
        <v>8776.7000000000007</v>
      </c>
      <c r="H30" s="125">
        <v>149957.54999999999</v>
      </c>
      <c r="I30" s="125">
        <v>2443.5</v>
      </c>
      <c r="J30" s="125">
        <v>5375.7</v>
      </c>
      <c r="K30" s="125" t="s">
        <v>85</v>
      </c>
      <c r="L30" s="125" t="s">
        <v>85</v>
      </c>
      <c r="M30" s="125">
        <v>238040.15000000002</v>
      </c>
      <c r="N30" s="125">
        <v>1238050.7600000002</v>
      </c>
      <c r="O30" s="125">
        <v>193266.95</v>
      </c>
      <c r="P30" s="125">
        <v>960665.58999999985</v>
      </c>
      <c r="Q30" s="125">
        <v>431307.10000000003</v>
      </c>
      <c r="R30" s="125">
        <v>2198716.35</v>
      </c>
      <c r="S30" s="125">
        <v>0</v>
      </c>
      <c r="T30" s="125">
        <v>0</v>
      </c>
      <c r="U30" s="125">
        <v>283</v>
      </c>
      <c r="V30" s="125">
        <v>4500</v>
      </c>
      <c r="W30" s="121">
        <v>1116779.5999999999</v>
      </c>
      <c r="X30" s="121">
        <v>6039058.21</v>
      </c>
      <c r="Y30" s="92"/>
      <c r="Z30" s="116"/>
      <c r="AA30" s="116"/>
      <c r="AB30" s="116"/>
      <c r="AC30" s="116"/>
      <c r="AD30" s="93"/>
      <c r="AE30" s="93"/>
      <c r="AF30" s="93"/>
      <c r="AG30" s="92"/>
      <c r="AH30" s="92"/>
    </row>
    <row r="31" spans="2:36" ht="18" customHeight="1" x14ac:dyDescent="0.25">
      <c r="B31" s="103">
        <v>2023</v>
      </c>
      <c r="C31" s="125">
        <v>563021.35</v>
      </c>
      <c r="D31" s="125">
        <v>3941781.4300000006</v>
      </c>
      <c r="E31" s="125">
        <v>0</v>
      </c>
      <c r="F31" s="125">
        <v>0</v>
      </c>
      <c r="G31" s="125">
        <v>12594.2</v>
      </c>
      <c r="H31" s="125">
        <v>218746.15</v>
      </c>
      <c r="I31" s="125">
        <v>2316</v>
      </c>
      <c r="J31" s="125">
        <v>5095.2</v>
      </c>
      <c r="K31" s="125" t="s">
        <v>85</v>
      </c>
      <c r="L31" s="125" t="s">
        <v>85</v>
      </c>
      <c r="M31" s="125">
        <v>283890.06</v>
      </c>
      <c r="N31" s="125">
        <v>1506537.1600000004</v>
      </c>
      <c r="O31" s="125">
        <v>166811.72</v>
      </c>
      <c r="P31" s="125">
        <v>861757.04000000015</v>
      </c>
      <c r="Q31" s="125">
        <v>450701.78</v>
      </c>
      <c r="R31" s="125">
        <v>2368294.2000000007</v>
      </c>
      <c r="S31" s="125">
        <v>0</v>
      </c>
      <c r="T31" s="125">
        <v>0</v>
      </c>
      <c r="U31" s="125">
        <v>777</v>
      </c>
      <c r="V31" s="125">
        <v>27057</v>
      </c>
      <c r="W31" s="121">
        <v>1029410.33</v>
      </c>
      <c r="X31" s="121">
        <v>6560973.9800000014</v>
      </c>
      <c r="Y31" s="92"/>
      <c r="Z31" s="116"/>
      <c r="AA31" s="116"/>
      <c r="AB31" s="116"/>
      <c r="AC31" s="116"/>
      <c r="AD31" s="93"/>
      <c r="AE31" s="93"/>
      <c r="AF31" s="93"/>
      <c r="AG31" s="92"/>
      <c r="AH31" s="92"/>
    </row>
    <row r="32" spans="2:36" ht="18" customHeight="1" x14ac:dyDescent="0.25">
      <c r="B32" s="103">
        <v>2024</v>
      </c>
      <c r="C32" s="125">
        <v>626761.07000000007</v>
      </c>
      <c r="D32" s="125">
        <v>4672730.885999999</v>
      </c>
      <c r="E32" s="125">
        <v>0</v>
      </c>
      <c r="F32" s="125">
        <v>0</v>
      </c>
      <c r="G32" s="125">
        <v>7543</v>
      </c>
      <c r="H32" s="125">
        <v>142021.95000000001</v>
      </c>
      <c r="I32" s="125">
        <v>0</v>
      </c>
      <c r="J32" s="125">
        <v>0</v>
      </c>
      <c r="K32" s="125">
        <v>234.5</v>
      </c>
      <c r="L32" s="125">
        <v>6816</v>
      </c>
      <c r="M32" s="125">
        <v>249010.10000000003</v>
      </c>
      <c r="N32" s="125">
        <v>1368821.4200000002</v>
      </c>
      <c r="O32" s="125">
        <v>156864.01</v>
      </c>
      <c r="P32" s="125">
        <v>847549.94</v>
      </c>
      <c r="Q32" s="125">
        <v>405874.11</v>
      </c>
      <c r="R32" s="125">
        <v>2216371.36</v>
      </c>
      <c r="S32" s="125">
        <v>0</v>
      </c>
      <c r="T32" s="125">
        <v>0</v>
      </c>
      <c r="U32" s="125">
        <v>598</v>
      </c>
      <c r="V32" s="125">
        <v>28660</v>
      </c>
      <c r="W32" s="121">
        <v>1041010.6799999999</v>
      </c>
      <c r="X32" s="121">
        <v>7066600.1959999986</v>
      </c>
      <c r="Y32" s="92"/>
      <c r="Z32" s="116"/>
      <c r="AA32" s="116"/>
      <c r="AB32" s="116"/>
      <c r="AC32" s="116"/>
      <c r="AD32" s="93"/>
      <c r="AE32" s="93"/>
      <c r="AF32" s="93"/>
      <c r="AG32" s="92"/>
      <c r="AH32" s="92"/>
    </row>
    <row r="33" spans="1:34" ht="18" customHeight="1" x14ac:dyDescent="0.25">
      <c r="B33" s="103">
        <v>2025</v>
      </c>
      <c r="C33" s="125">
        <v>526129.69999999995</v>
      </c>
      <c r="D33" s="125">
        <v>4268422.4700000007</v>
      </c>
      <c r="E33" s="125">
        <v>0</v>
      </c>
      <c r="F33" s="125">
        <v>0</v>
      </c>
      <c r="G33" s="125">
        <v>8541.6</v>
      </c>
      <c r="H33" s="125">
        <v>161247.79999999999</v>
      </c>
      <c r="I33" s="125">
        <v>2091</v>
      </c>
      <c r="J33" s="125">
        <v>9409.5</v>
      </c>
      <c r="K33" s="125">
        <v>0</v>
      </c>
      <c r="L33" s="125">
        <v>0</v>
      </c>
      <c r="M33" s="125">
        <v>266492.84000000008</v>
      </c>
      <c r="N33" s="125">
        <v>1531802.03</v>
      </c>
      <c r="O33" s="125">
        <v>172700.37</v>
      </c>
      <c r="P33" s="125">
        <v>927318.39999999991</v>
      </c>
      <c r="Q33" s="125">
        <v>439193.21000000008</v>
      </c>
      <c r="R33" s="125">
        <v>2459120.4299999997</v>
      </c>
      <c r="S33" s="125">
        <v>0</v>
      </c>
      <c r="T33" s="125">
        <v>0</v>
      </c>
      <c r="U33" s="125">
        <v>418</v>
      </c>
      <c r="V33" s="125">
        <v>10000</v>
      </c>
      <c r="W33" s="121">
        <f>C33+E33+G33+I33+K33+M33+O33+S33+U33</f>
        <v>976373.51</v>
      </c>
      <c r="X33" s="121">
        <f>D33+F33+H33+J33+L33+N33+P33+T33+V33</f>
        <v>6908200.2000000011</v>
      </c>
      <c r="Y33" s="92"/>
      <c r="Z33" s="218"/>
      <c r="AA33" s="218"/>
      <c r="AB33" s="116"/>
      <c r="AC33" s="116"/>
      <c r="AD33" s="93"/>
      <c r="AE33" s="93"/>
      <c r="AF33" s="93"/>
      <c r="AG33" s="92"/>
      <c r="AH33" s="92"/>
    </row>
    <row r="34" spans="1:34" ht="7.5" customHeight="1" x14ac:dyDescent="0.25">
      <c r="A34" s="99"/>
      <c r="B34" s="98"/>
      <c r="C34" s="97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2"/>
      <c r="Z34" s="93"/>
      <c r="AA34" s="93"/>
      <c r="AB34" s="93"/>
      <c r="AC34" s="93"/>
      <c r="AD34" s="93"/>
      <c r="AE34" s="93"/>
      <c r="AF34" s="93"/>
      <c r="AG34" s="92"/>
      <c r="AH34" s="92"/>
    </row>
    <row r="35" spans="1:34" ht="3" customHeight="1" x14ac:dyDescent="0.25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2"/>
      <c r="Z35" s="93"/>
      <c r="AA35" s="93"/>
      <c r="AB35" s="93"/>
      <c r="AC35" s="93"/>
      <c r="AD35" s="93"/>
      <c r="AE35" s="93"/>
      <c r="AF35" s="93"/>
      <c r="AG35" s="92"/>
      <c r="AH35" s="92"/>
    </row>
    <row r="36" spans="1:34" ht="7.5" customHeight="1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3"/>
      <c r="AA36" s="93"/>
      <c r="AB36" s="93"/>
      <c r="AC36" s="93"/>
      <c r="AD36" s="93"/>
      <c r="AE36" s="93"/>
      <c r="AF36" s="93"/>
      <c r="AG36" s="92"/>
      <c r="AH36" s="92"/>
    </row>
    <row r="37" spans="1:34" s="91" customFormat="1" ht="12.75" customHeight="1" x14ac:dyDescent="0.25">
      <c r="B37" s="263" t="s">
        <v>158</v>
      </c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92"/>
      <c r="Z37" s="93"/>
      <c r="AA37" s="93"/>
      <c r="AB37" s="93"/>
      <c r="AC37" s="93"/>
      <c r="AD37" s="93"/>
      <c r="AE37" s="93"/>
      <c r="AF37" s="93"/>
      <c r="AG37" s="92"/>
      <c r="AH37" s="92"/>
    </row>
    <row r="38" spans="1:34" s="91" customFormat="1" ht="12.75" customHeight="1" x14ac:dyDescent="0.2">
      <c r="B38" s="265" t="s">
        <v>76</v>
      </c>
      <c r="C38" s="265"/>
      <c r="D38" s="265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2"/>
      <c r="Z38" s="93"/>
      <c r="AA38" s="93"/>
      <c r="AB38" s="93"/>
      <c r="AC38" s="93"/>
      <c r="AD38" s="93"/>
      <c r="AE38" s="93"/>
      <c r="AF38" s="93"/>
      <c r="AG38" s="92"/>
      <c r="AH38" s="92"/>
    </row>
    <row r="39" spans="1:34" s="91" customFormat="1" ht="3" customHeight="1" x14ac:dyDescent="0.2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</row>
    <row r="40" spans="1:34" s="91" customFormat="1" ht="12.75" customHeight="1" x14ac:dyDescent="0.25">
      <c r="B40" s="274" t="s">
        <v>157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</row>
    <row r="41" spans="1:34" s="91" customFormat="1" ht="12.75" customHeight="1" x14ac:dyDescent="0.2">
      <c r="B41" s="263" t="s">
        <v>156</v>
      </c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89"/>
      <c r="Z41" s="89"/>
      <c r="AA41" s="89"/>
      <c r="AB41" s="89"/>
      <c r="AC41" s="89"/>
      <c r="AD41" s="89"/>
      <c r="AE41" s="89"/>
      <c r="AF41" s="89"/>
      <c r="AG41" s="89"/>
    </row>
    <row r="42" spans="1:34" ht="14.25" customHeight="1" x14ac:dyDescent="0.25">
      <c r="B42" s="275" t="s">
        <v>169</v>
      </c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89"/>
      <c r="Z42" s="89"/>
      <c r="AA42" s="89"/>
      <c r="AB42" s="89"/>
      <c r="AC42" s="89"/>
      <c r="AD42" s="89"/>
      <c r="AE42" s="89"/>
      <c r="AF42" s="89"/>
      <c r="AG42" s="89"/>
    </row>
    <row r="43" spans="1:34" ht="14.25" customHeight="1" x14ac:dyDescent="0.25">
      <c r="B43" s="275" t="s">
        <v>168</v>
      </c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89"/>
      <c r="Z43" s="89"/>
      <c r="AA43" s="89"/>
      <c r="AB43" s="89"/>
      <c r="AC43" s="89"/>
      <c r="AD43" s="89"/>
      <c r="AE43" s="89"/>
      <c r="AF43" s="89"/>
      <c r="AG43" s="89"/>
    </row>
    <row r="44" spans="1:34" ht="14.25" customHeight="1" x14ac:dyDescent="0.25">
      <c r="B44" s="263" t="s">
        <v>167</v>
      </c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89"/>
      <c r="Z44" s="89"/>
      <c r="AA44" s="89"/>
      <c r="AB44" s="89"/>
      <c r="AC44" s="89"/>
      <c r="AD44" s="89"/>
      <c r="AE44" s="89"/>
      <c r="AF44" s="89"/>
      <c r="AG44" s="89"/>
    </row>
    <row r="45" spans="1:34" ht="14.25" customHeight="1" x14ac:dyDescent="0.25"/>
    <row r="46" spans="1:34" ht="15.75" customHeight="1" x14ac:dyDescent="0.3">
      <c r="B46" s="52"/>
    </row>
    <row r="48" spans="1:34" ht="15.75" customHeight="1" x14ac:dyDescent="0.25">
      <c r="G48" s="115"/>
    </row>
  </sheetData>
  <mergeCells count="23">
    <mergeCell ref="B1:X1"/>
    <mergeCell ref="B2:X2"/>
    <mergeCell ref="B4:B7"/>
    <mergeCell ref="O6:P6"/>
    <mergeCell ref="Q6:R6"/>
    <mergeCell ref="W4:X6"/>
    <mergeCell ref="M5:R5"/>
    <mergeCell ref="K5:L6"/>
    <mergeCell ref="B43:X43"/>
    <mergeCell ref="S5:T6"/>
    <mergeCell ref="U5:V6"/>
    <mergeCell ref="C4:V4"/>
    <mergeCell ref="B44:X44"/>
    <mergeCell ref="B38:D38"/>
    <mergeCell ref="C5:D6"/>
    <mergeCell ref="G5:H6"/>
    <mergeCell ref="E5:F6"/>
    <mergeCell ref="M6:N6"/>
    <mergeCell ref="B37:X37"/>
    <mergeCell ref="I5:J6"/>
    <mergeCell ref="B42:X42"/>
    <mergeCell ref="B40:X40"/>
    <mergeCell ref="B41:X41"/>
  </mergeCells>
  <hyperlinks>
    <hyperlink ref="B38" r:id="rId1" display="http://estatistica.gov-madeira.pt/" xr:uid="{8DBB9820-AAED-4391-9BD6-E7F590C51505}"/>
    <hyperlink ref="B38:D38" r:id="rId2" display="https://estatistica.madeira.gov.pt/" xr:uid="{C8A0DEE6-7FC5-4C02-B294-AF71DF8D1D8E}"/>
    <hyperlink ref="Z2" location="Índice!A1" display="(voltar ao índice)" xr:uid="{2366E0E8-C65D-4A2F-B197-17EE342C40C3}"/>
  </hyperlinks>
  <printOptions horizontalCentered="1"/>
  <pageMargins left="7.874015748031496E-2" right="7.874015748031496E-2" top="0.6692913385826772" bottom="0.27559055118110237" header="0" footer="0"/>
  <pageSetup paperSize="9" scale="54" orientation="landscape" horizontalDpi="200" verticalDpi="20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0829-098F-401F-A58E-A20581D0B940}">
  <sheetPr codeName="Folha11">
    <pageSetUpPr fitToPage="1"/>
  </sheetPr>
  <dimension ref="A1:HF70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9.15234375" defaultRowHeight="15.75" customHeight="1" outlineLevelCol="1" x14ac:dyDescent="0.25"/>
  <cols>
    <col min="1" max="1" width="6.69140625" style="88" customWidth="1"/>
    <col min="2" max="2" width="16.15234375" style="88" customWidth="1"/>
    <col min="3" max="5" width="14" style="88" hidden="1" customWidth="1" outlineLevel="1"/>
    <col min="6" max="7" width="11.69140625" style="88" hidden="1" customWidth="1" outlineLevel="1"/>
    <col min="8" max="8" width="11.69140625" style="88" customWidth="1" collapsed="1"/>
    <col min="9" max="13" width="11.69140625" style="88" hidden="1" customWidth="1" outlineLevel="1"/>
    <col min="14" max="14" width="11.69140625" style="88" customWidth="1" collapsed="1"/>
    <col min="15" max="19" width="11.69140625" style="88" hidden="1" customWidth="1" outlineLevel="1"/>
    <col min="20" max="20" width="11.69140625" style="88" customWidth="1" collapsed="1"/>
    <col min="21" max="25" width="11.69140625" style="88" hidden="1" customWidth="1" outlineLevel="1"/>
    <col min="26" max="26" width="11.69140625" style="88" customWidth="1" collapsed="1"/>
    <col min="27" max="31" width="11.69140625" style="88" hidden="1" customWidth="1" outlineLevel="1"/>
    <col min="32" max="32" width="11.69140625" style="88" customWidth="1" collapsed="1"/>
    <col min="33" max="37" width="11.69140625" style="88" hidden="1" customWidth="1" outlineLevel="1"/>
    <col min="38" max="38" width="11.69140625" style="88" customWidth="1" collapsed="1"/>
    <col min="39" max="39" width="11.69140625" style="88" hidden="1" customWidth="1" outlineLevel="1" collapsed="1"/>
    <col min="40" max="43" width="11.69140625" style="88" hidden="1" customWidth="1" outlineLevel="1"/>
    <col min="44" max="44" width="11.69140625" style="88" customWidth="1" collapsed="1"/>
    <col min="45" max="49" width="11.69140625" style="88" hidden="1" customWidth="1" outlineLevel="1"/>
    <col min="50" max="50" width="11.69140625" style="88" customWidth="1" collapsed="1"/>
    <col min="51" max="55" width="11.69140625" style="88" hidden="1" customWidth="1" outlineLevel="1"/>
    <col min="56" max="56" width="11.69140625" style="88" customWidth="1" collapsed="1"/>
    <col min="57" max="61" width="11.69140625" style="88" hidden="1" customWidth="1" outlineLevel="1"/>
    <col min="62" max="62" width="11.69140625" style="88" customWidth="1" collapsed="1"/>
    <col min="63" max="67" width="11.69140625" style="88" hidden="1" customWidth="1" outlineLevel="1"/>
    <col min="68" max="68" width="11.69140625" style="88" customWidth="1" collapsed="1"/>
    <col min="69" max="73" width="11.69140625" style="88" hidden="1" customWidth="1" outlineLevel="1"/>
    <col min="74" max="74" width="11.69140625" style="88" customWidth="1" collapsed="1"/>
    <col min="75" max="79" width="11.69140625" style="88" hidden="1" customWidth="1" outlineLevel="1"/>
    <col min="80" max="80" width="11.69140625" style="88" customWidth="1" collapsed="1"/>
    <col min="81" max="85" width="11.69140625" style="88" hidden="1" customWidth="1" outlineLevel="1"/>
    <col min="86" max="86" width="11.69140625" style="88" customWidth="1" collapsed="1"/>
    <col min="87" max="91" width="11.69140625" style="88" hidden="1" customWidth="1" outlineLevel="1"/>
    <col min="92" max="92" width="11.69140625" style="88" customWidth="1" collapsed="1"/>
    <col min="93" max="97" width="11.69140625" style="88" hidden="1" customWidth="1" outlineLevel="1"/>
    <col min="98" max="98" width="11.69140625" style="88" customWidth="1" collapsed="1"/>
    <col min="99" max="103" width="11.69140625" style="88" hidden="1" customWidth="1" outlineLevel="1"/>
    <col min="104" max="104" width="11.69140625" style="88" customWidth="1" collapsed="1"/>
    <col min="105" max="109" width="11.69140625" style="88" hidden="1" customWidth="1" outlineLevel="1"/>
    <col min="110" max="110" width="11.69140625" style="88" customWidth="1" collapsed="1"/>
    <col min="111" max="115" width="11.69140625" style="88" hidden="1" customWidth="1" outlineLevel="1"/>
    <col min="116" max="116" width="11.69140625" style="88" customWidth="1" collapsed="1"/>
    <col min="117" max="122" width="11.69140625" style="88" hidden="1" customWidth="1" outlineLevel="1"/>
    <col min="123" max="123" width="11.69140625" style="88" customWidth="1" collapsed="1"/>
    <col min="124" max="124" width="11.69140625" style="88" hidden="1" customWidth="1" outlineLevel="1" collapsed="1"/>
    <col min="125" max="128" width="11.69140625" style="88" hidden="1" customWidth="1" outlineLevel="1"/>
    <col min="129" max="129" width="11.69140625" style="88" customWidth="1" collapsed="1"/>
    <col min="130" max="134" width="11.69140625" style="88" hidden="1" customWidth="1" outlineLevel="1"/>
    <col min="135" max="135" width="11.69140625" style="88" customWidth="1" collapsed="1"/>
    <col min="136" max="140" width="11.69140625" style="88" hidden="1" customWidth="1" outlineLevel="1"/>
    <col min="141" max="141" width="11.69140625" style="88" customWidth="1" collapsed="1"/>
    <col min="142" max="146" width="11.69140625" style="88" hidden="1" customWidth="1" outlineLevel="1"/>
    <col min="147" max="147" width="11.69140625" style="88" customWidth="1" collapsed="1"/>
    <col min="148" max="152" width="11.69140625" style="88" hidden="1" customWidth="1" outlineLevel="1"/>
    <col min="153" max="153" width="11.69140625" style="88" customWidth="1" collapsed="1"/>
    <col min="154" max="158" width="11.69140625" style="88" hidden="1" customWidth="1" outlineLevel="1"/>
    <col min="159" max="159" width="11.69140625" style="88" customWidth="1" collapsed="1"/>
    <col min="160" max="164" width="11.69140625" style="88" hidden="1" customWidth="1" outlineLevel="1"/>
    <col min="165" max="165" width="11.69140625" style="88" customWidth="1" collapsed="1"/>
    <col min="166" max="170" width="11.69140625" style="88" hidden="1" customWidth="1" outlineLevel="1"/>
    <col min="171" max="171" width="11.69140625" style="88" customWidth="1" collapsed="1"/>
    <col min="172" max="172" width="11.69140625" style="88" hidden="1" customWidth="1" outlineLevel="1" collapsed="1"/>
    <col min="173" max="176" width="11.69140625" style="88" hidden="1" customWidth="1" outlineLevel="1"/>
    <col min="177" max="177" width="11.69140625" style="88" customWidth="1" collapsed="1"/>
    <col min="178" max="182" width="11.69140625" style="88" hidden="1" customWidth="1" outlineLevel="1"/>
    <col min="183" max="183" width="11.69140625" style="88" customWidth="1" collapsed="1"/>
    <col min="184" max="188" width="11.69140625" style="88" hidden="1" customWidth="1" outlineLevel="1"/>
    <col min="189" max="189" width="11.69140625" style="88" customWidth="1" collapsed="1"/>
    <col min="190" max="194" width="11.69140625" style="88" hidden="1" customWidth="1" outlineLevel="1"/>
    <col min="195" max="195" width="11.69140625" style="88" customWidth="1" collapsed="1"/>
    <col min="196" max="196" width="6.69140625" style="88" customWidth="1"/>
    <col min="197" max="204" width="9" style="88" customWidth="1"/>
    <col min="205" max="205" width="6.69140625" style="88" customWidth="1"/>
    <col min="206" max="16384" width="9.15234375" style="88"/>
  </cols>
  <sheetData>
    <row r="1" spans="2:214" s="105" customFormat="1" ht="18.75" customHeight="1" x14ac:dyDescent="0.25">
      <c r="B1" s="287" t="s">
        <v>234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20"/>
      <c r="DZ1" s="216"/>
      <c r="EA1" s="216"/>
      <c r="EB1" s="216"/>
      <c r="EC1" s="216"/>
      <c r="ED1" s="216"/>
      <c r="EE1" s="120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3"/>
      <c r="GO1" s="134"/>
      <c r="GP1" s="134"/>
      <c r="GQ1" s="134"/>
      <c r="GR1" s="134"/>
      <c r="GS1" s="134"/>
      <c r="GT1" s="134"/>
      <c r="GU1" s="134"/>
      <c r="GV1" s="133"/>
    </row>
    <row r="2" spans="2:214" ht="19.5" customHeight="1" x14ac:dyDescent="0.3">
      <c r="B2" s="288" t="s">
        <v>247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217"/>
      <c r="CC2" s="189"/>
      <c r="CD2" s="189"/>
      <c r="CE2" s="189"/>
      <c r="CF2" s="189"/>
      <c r="CG2" s="189"/>
      <c r="CH2" s="217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20"/>
      <c r="DZ2" s="215"/>
      <c r="EA2" s="215"/>
      <c r="EB2" s="215"/>
      <c r="EC2" s="215"/>
      <c r="ED2" s="215"/>
      <c r="EE2" s="120"/>
      <c r="EF2" s="132"/>
      <c r="EG2" s="132"/>
      <c r="EH2" s="132"/>
      <c r="EI2" s="132"/>
      <c r="EJ2" s="132"/>
      <c r="EK2" s="220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11"/>
      <c r="GO2" s="112"/>
      <c r="GP2" s="112"/>
      <c r="GQ2" s="112"/>
      <c r="GR2" s="112"/>
      <c r="GS2" s="112"/>
      <c r="GT2" s="112"/>
      <c r="GU2" s="112"/>
      <c r="GV2" s="111"/>
    </row>
    <row r="3" spans="2:214" ht="12.75" customHeight="1" x14ac:dyDescent="0.25"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214"/>
      <c r="EA3" s="214"/>
      <c r="EB3" s="214"/>
      <c r="EC3" s="214"/>
      <c r="ED3" s="214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</row>
    <row r="4" spans="2:214" ht="25.2" customHeight="1" x14ac:dyDescent="0.25">
      <c r="B4" s="299" t="s">
        <v>192</v>
      </c>
      <c r="C4" s="289" t="s">
        <v>165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1"/>
      <c r="CI4" s="300" t="s">
        <v>164</v>
      </c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1"/>
      <c r="EC4" s="301"/>
      <c r="ED4" s="301"/>
      <c r="EE4" s="302"/>
      <c r="EF4" s="300" t="s">
        <v>163</v>
      </c>
      <c r="EG4" s="301"/>
      <c r="EH4" s="301"/>
      <c r="EI4" s="301"/>
      <c r="EJ4" s="301"/>
      <c r="EK4" s="301"/>
      <c r="EL4" s="301"/>
      <c r="EM4" s="301"/>
      <c r="EN4" s="301"/>
      <c r="EO4" s="301"/>
      <c r="EP4" s="301"/>
      <c r="EQ4" s="301"/>
      <c r="ER4" s="301"/>
      <c r="ES4" s="301"/>
      <c r="ET4" s="301"/>
      <c r="EU4" s="301"/>
      <c r="EV4" s="301"/>
      <c r="EW4" s="301"/>
      <c r="EX4" s="301"/>
      <c r="EY4" s="301"/>
      <c r="EZ4" s="301"/>
      <c r="FA4" s="301"/>
      <c r="FB4" s="301"/>
      <c r="FC4" s="301"/>
      <c r="FD4" s="301"/>
      <c r="FE4" s="301"/>
      <c r="FF4" s="301"/>
      <c r="FG4" s="301"/>
      <c r="FH4" s="301"/>
      <c r="FI4" s="301"/>
      <c r="FJ4" s="301"/>
      <c r="FK4" s="301"/>
      <c r="FL4" s="301"/>
      <c r="FM4" s="301"/>
      <c r="FN4" s="301"/>
      <c r="FO4" s="301"/>
      <c r="FP4" s="301"/>
      <c r="FQ4" s="301"/>
      <c r="FR4" s="301"/>
      <c r="FS4" s="301"/>
      <c r="FT4" s="301"/>
      <c r="FU4" s="301"/>
      <c r="FV4" s="301"/>
      <c r="FW4" s="301"/>
      <c r="FX4" s="301"/>
      <c r="FY4" s="301"/>
      <c r="FZ4" s="301"/>
      <c r="GA4" s="302"/>
      <c r="GB4" s="306" t="s">
        <v>17</v>
      </c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</row>
    <row r="5" spans="2:214" ht="25.2" customHeight="1" x14ac:dyDescent="0.3">
      <c r="B5" s="272"/>
      <c r="C5" s="289" t="s">
        <v>162</v>
      </c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1"/>
      <c r="AY5" s="295" t="s">
        <v>161</v>
      </c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7"/>
      <c r="CI5" s="309"/>
      <c r="CJ5" s="310"/>
      <c r="CK5" s="310"/>
      <c r="CL5" s="310"/>
      <c r="CM5" s="310"/>
      <c r="CN5" s="310"/>
      <c r="CO5" s="310"/>
      <c r="CP5" s="310"/>
      <c r="CQ5" s="310"/>
      <c r="CR5" s="310"/>
      <c r="CS5" s="310"/>
      <c r="CT5" s="310"/>
      <c r="CU5" s="310"/>
      <c r="CV5" s="310"/>
      <c r="CW5" s="310"/>
      <c r="CX5" s="310"/>
      <c r="CY5" s="310"/>
      <c r="CZ5" s="310"/>
      <c r="DA5" s="310"/>
      <c r="DB5" s="310"/>
      <c r="DC5" s="310"/>
      <c r="DD5" s="310"/>
      <c r="DE5" s="310"/>
      <c r="DF5" s="310"/>
      <c r="DG5" s="310"/>
      <c r="DH5" s="310"/>
      <c r="DI5" s="310"/>
      <c r="DJ5" s="310"/>
      <c r="DK5" s="310"/>
      <c r="DL5" s="310"/>
      <c r="DM5" s="310"/>
      <c r="DN5" s="310"/>
      <c r="DO5" s="310"/>
      <c r="DP5" s="310"/>
      <c r="DQ5" s="310"/>
      <c r="DR5" s="310"/>
      <c r="DS5" s="310"/>
      <c r="DT5" s="310"/>
      <c r="DU5" s="310"/>
      <c r="DV5" s="310"/>
      <c r="DW5" s="310"/>
      <c r="DX5" s="310"/>
      <c r="DY5" s="310"/>
      <c r="DZ5" s="310"/>
      <c r="EA5" s="310"/>
      <c r="EB5" s="310"/>
      <c r="EC5" s="310"/>
      <c r="ED5" s="310"/>
      <c r="EE5" s="311"/>
      <c r="EF5" s="303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5"/>
      <c r="GB5" s="308"/>
      <c r="GC5" s="278"/>
      <c r="GD5" s="278"/>
      <c r="GE5" s="278"/>
      <c r="GF5" s="278"/>
      <c r="GG5" s="278"/>
      <c r="GH5" s="278"/>
      <c r="GI5" s="278"/>
      <c r="GJ5" s="278"/>
      <c r="GK5" s="278"/>
      <c r="GL5" s="278"/>
      <c r="GM5" s="278"/>
      <c r="GP5" s="210"/>
    </row>
    <row r="6" spans="2:214" ht="25.2" customHeight="1" x14ac:dyDescent="0.25">
      <c r="B6" s="272"/>
      <c r="C6" s="289" t="s">
        <v>191</v>
      </c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1"/>
      <c r="O6" s="289" t="s">
        <v>190</v>
      </c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1"/>
      <c r="AA6" s="289" t="s">
        <v>189</v>
      </c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1"/>
      <c r="AM6" s="289" t="s">
        <v>17</v>
      </c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1"/>
      <c r="AY6" s="289" t="s">
        <v>191</v>
      </c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1"/>
      <c r="BK6" s="289" t="s">
        <v>189</v>
      </c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1"/>
      <c r="BW6" s="289" t="s">
        <v>17</v>
      </c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1"/>
      <c r="CI6" s="289" t="s">
        <v>191</v>
      </c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1"/>
      <c r="CU6" s="289" t="s">
        <v>190</v>
      </c>
      <c r="CV6" s="290"/>
      <c r="CW6" s="290"/>
      <c r="CX6" s="290"/>
      <c r="CY6" s="290"/>
      <c r="CZ6" s="290"/>
      <c r="DA6" s="290"/>
      <c r="DB6" s="290"/>
      <c r="DC6" s="290"/>
      <c r="DD6" s="290"/>
      <c r="DE6" s="290"/>
      <c r="DF6" s="291"/>
      <c r="DG6" s="289" t="s">
        <v>189</v>
      </c>
      <c r="DH6" s="290"/>
      <c r="DI6" s="290"/>
      <c r="DJ6" s="290"/>
      <c r="DK6" s="290"/>
      <c r="DL6" s="290"/>
      <c r="DM6" s="290"/>
      <c r="DN6" s="290"/>
      <c r="DO6" s="290"/>
      <c r="DP6" s="290"/>
      <c r="DQ6" s="290"/>
      <c r="DR6" s="290"/>
      <c r="DS6" s="291"/>
      <c r="DT6" s="289" t="s">
        <v>17</v>
      </c>
      <c r="DU6" s="290"/>
      <c r="DV6" s="290"/>
      <c r="DW6" s="290"/>
      <c r="DX6" s="290"/>
      <c r="DY6" s="290"/>
      <c r="DZ6" s="290"/>
      <c r="EA6" s="290"/>
      <c r="EB6" s="290"/>
      <c r="EC6" s="290"/>
      <c r="ED6" s="290"/>
      <c r="EE6" s="291"/>
      <c r="EF6" s="289" t="s">
        <v>191</v>
      </c>
      <c r="EG6" s="290"/>
      <c r="EH6" s="290"/>
      <c r="EI6" s="290"/>
      <c r="EJ6" s="290"/>
      <c r="EK6" s="290"/>
      <c r="EL6" s="290"/>
      <c r="EM6" s="290"/>
      <c r="EN6" s="290"/>
      <c r="EO6" s="290"/>
      <c r="EP6" s="290"/>
      <c r="EQ6" s="291"/>
      <c r="ER6" s="289" t="s">
        <v>190</v>
      </c>
      <c r="ES6" s="290"/>
      <c r="ET6" s="290"/>
      <c r="EU6" s="290"/>
      <c r="EV6" s="290"/>
      <c r="EW6" s="290"/>
      <c r="EX6" s="290"/>
      <c r="EY6" s="290"/>
      <c r="EZ6" s="290"/>
      <c r="FA6" s="290"/>
      <c r="FB6" s="290"/>
      <c r="FC6" s="291"/>
      <c r="FD6" s="289" t="s">
        <v>189</v>
      </c>
      <c r="FE6" s="290"/>
      <c r="FF6" s="290"/>
      <c r="FG6" s="290"/>
      <c r="FH6" s="290"/>
      <c r="FI6" s="290"/>
      <c r="FJ6" s="290"/>
      <c r="FK6" s="290"/>
      <c r="FL6" s="290"/>
      <c r="FM6" s="290"/>
      <c r="FN6" s="290"/>
      <c r="FO6" s="291"/>
      <c r="FP6" s="289" t="s">
        <v>17</v>
      </c>
      <c r="FQ6" s="290"/>
      <c r="FR6" s="290"/>
      <c r="FS6" s="290"/>
      <c r="FT6" s="290"/>
      <c r="FU6" s="290"/>
      <c r="FV6" s="290"/>
      <c r="FW6" s="290"/>
      <c r="FX6" s="290"/>
      <c r="FY6" s="290"/>
      <c r="FZ6" s="290"/>
      <c r="GA6" s="291"/>
      <c r="GB6" s="30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</row>
    <row r="7" spans="2:214" ht="25.2" customHeight="1" x14ac:dyDescent="0.25">
      <c r="B7" s="272"/>
      <c r="C7" s="292" t="s">
        <v>18</v>
      </c>
      <c r="D7" s="293"/>
      <c r="E7" s="293"/>
      <c r="F7" s="293"/>
      <c r="G7" s="293"/>
      <c r="H7" s="294"/>
      <c r="I7" s="292" t="s">
        <v>188</v>
      </c>
      <c r="J7" s="293"/>
      <c r="K7" s="293"/>
      <c r="L7" s="293"/>
      <c r="M7" s="293"/>
      <c r="N7" s="294"/>
      <c r="O7" s="292" t="s">
        <v>18</v>
      </c>
      <c r="P7" s="293"/>
      <c r="Q7" s="293"/>
      <c r="R7" s="293"/>
      <c r="S7" s="293"/>
      <c r="T7" s="294"/>
      <c r="U7" s="292" t="s">
        <v>188</v>
      </c>
      <c r="V7" s="293"/>
      <c r="W7" s="293"/>
      <c r="X7" s="293"/>
      <c r="Y7" s="293"/>
      <c r="Z7" s="294"/>
      <c r="AA7" s="292" t="s">
        <v>18</v>
      </c>
      <c r="AB7" s="293"/>
      <c r="AC7" s="293"/>
      <c r="AD7" s="293"/>
      <c r="AE7" s="293"/>
      <c r="AF7" s="294"/>
      <c r="AG7" s="292" t="s">
        <v>188</v>
      </c>
      <c r="AH7" s="293"/>
      <c r="AI7" s="293"/>
      <c r="AJ7" s="293"/>
      <c r="AK7" s="293"/>
      <c r="AL7" s="294"/>
      <c r="AM7" s="292" t="s">
        <v>18</v>
      </c>
      <c r="AN7" s="293"/>
      <c r="AO7" s="293"/>
      <c r="AP7" s="293"/>
      <c r="AQ7" s="293"/>
      <c r="AR7" s="294"/>
      <c r="AS7" s="292" t="s">
        <v>188</v>
      </c>
      <c r="AT7" s="293"/>
      <c r="AU7" s="293"/>
      <c r="AV7" s="293"/>
      <c r="AW7" s="293"/>
      <c r="AX7" s="294"/>
      <c r="AY7" s="292" t="s">
        <v>18</v>
      </c>
      <c r="AZ7" s="293"/>
      <c r="BA7" s="293"/>
      <c r="BB7" s="293"/>
      <c r="BC7" s="293"/>
      <c r="BD7" s="294"/>
      <c r="BE7" s="292" t="s">
        <v>188</v>
      </c>
      <c r="BF7" s="293"/>
      <c r="BG7" s="293"/>
      <c r="BH7" s="293"/>
      <c r="BI7" s="293"/>
      <c r="BJ7" s="294"/>
      <c r="BK7" s="292" t="s">
        <v>18</v>
      </c>
      <c r="BL7" s="293"/>
      <c r="BM7" s="293"/>
      <c r="BN7" s="293"/>
      <c r="BO7" s="293"/>
      <c r="BP7" s="294"/>
      <c r="BQ7" s="292" t="s">
        <v>188</v>
      </c>
      <c r="BR7" s="293"/>
      <c r="BS7" s="293"/>
      <c r="BT7" s="293"/>
      <c r="BU7" s="293"/>
      <c r="BV7" s="294"/>
      <c r="BW7" s="292" t="s">
        <v>18</v>
      </c>
      <c r="BX7" s="293"/>
      <c r="BY7" s="293"/>
      <c r="BZ7" s="293"/>
      <c r="CA7" s="293"/>
      <c r="CB7" s="294"/>
      <c r="CC7" s="292" t="s">
        <v>188</v>
      </c>
      <c r="CD7" s="293"/>
      <c r="CE7" s="293"/>
      <c r="CF7" s="293"/>
      <c r="CG7" s="293"/>
      <c r="CH7" s="294"/>
      <c r="CI7" s="292" t="s">
        <v>18</v>
      </c>
      <c r="CJ7" s="293"/>
      <c r="CK7" s="293"/>
      <c r="CL7" s="293"/>
      <c r="CM7" s="293"/>
      <c r="CN7" s="294"/>
      <c r="CO7" s="292" t="s">
        <v>188</v>
      </c>
      <c r="CP7" s="293"/>
      <c r="CQ7" s="293"/>
      <c r="CR7" s="293"/>
      <c r="CS7" s="293"/>
      <c r="CT7" s="294"/>
      <c r="CU7" s="292" t="s">
        <v>18</v>
      </c>
      <c r="CV7" s="293"/>
      <c r="CW7" s="293"/>
      <c r="CX7" s="293"/>
      <c r="CY7" s="293"/>
      <c r="CZ7" s="294"/>
      <c r="DA7" s="292" t="s">
        <v>188</v>
      </c>
      <c r="DB7" s="293"/>
      <c r="DC7" s="293"/>
      <c r="DD7" s="293"/>
      <c r="DE7" s="293"/>
      <c r="DF7" s="294"/>
      <c r="DG7" s="292" t="s">
        <v>18</v>
      </c>
      <c r="DH7" s="293"/>
      <c r="DI7" s="293"/>
      <c r="DJ7" s="293"/>
      <c r="DK7" s="293"/>
      <c r="DL7" s="294"/>
      <c r="DM7" s="292" t="s">
        <v>188</v>
      </c>
      <c r="DN7" s="293"/>
      <c r="DO7" s="293"/>
      <c r="DP7" s="293"/>
      <c r="DQ7" s="293"/>
      <c r="DR7" s="293"/>
      <c r="DS7" s="294"/>
      <c r="DT7" s="292" t="s">
        <v>18</v>
      </c>
      <c r="DU7" s="293"/>
      <c r="DV7" s="293"/>
      <c r="DW7" s="293"/>
      <c r="DX7" s="293"/>
      <c r="DY7" s="294"/>
      <c r="DZ7" s="292" t="s">
        <v>188</v>
      </c>
      <c r="EA7" s="293"/>
      <c r="EB7" s="293"/>
      <c r="EC7" s="293"/>
      <c r="ED7" s="293"/>
      <c r="EE7" s="294"/>
      <c r="EF7" s="292" t="s">
        <v>18</v>
      </c>
      <c r="EG7" s="293"/>
      <c r="EH7" s="293"/>
      <c r="EI7" s="293"/>
      <c r="EJ7" s="293"/>
      <c r="EK7" s="294"/>
      <c r="EL7" s="292" t="s">
        <v>188</v>
      </c>
      <c r="EM7" s="293"/>
      <c r="EN7" s="293"/>
      <c r="EO7" s="293"/>
      <c r="EP7" s="293"/>
      <c r="EQ7" s="294"/>
      <c r="ER7" s="292" t="s">
        <v>18</v>
      </c>
      <c r="ES7" s="293"/>
      <c r="ET7" s="293"/>
      <c r="EU7" s="293"/>
      <c r="EV7" s="293"/>
      <c r="EW7" s="294"/>
      <c r="EX7" s="292" t="s">
        <v>188</v>
      </c>
      <c r="EY7" s="293"/>
      <c r="EZ7" s="293"/>
      <c r="FA7" s="293"/>
      <c r="FB7" s="293"/>
      <c r="FC7" s="294"/>
      <c r="FD7" s="292" t="s">
        <v>18</v>
      </c>
      <c r="FE7" s="293"/>
      <c r="FF7" s="293"/>
      <c r="FG7" s="293"/>
      <c r="FH7" s="293"/>
      <c r="FI7" s="294"/>
      <c r="FJ7" s="292" t="s">
        <v>188</v>
      </c>
      <c r="FK7" s="293"/>
      <c r="FL7" s="293"/>
      <c r="FM7" s="293"/>
      <c r="FN7" s="293"/>
      <c r="FO7" s="294"/>
      <c r="FP7" s="292" t="s">
        <v>18</v>
      </c>
      <c r="FQ7" s="293"/>
      <c r="FR7" s="293"/>
      <c r="FS7" s="293"/>
      <c r="FT7" s="293"/>
      <c r="FU7" s="294"/>
      <c r="FV7" s="292" t="s">
        <v>188</v>
      </c>
      <c r="FW7" s="293"/>
      <c r="FX7" s="293"/>
      <c r="FY7" s="293"/>
      <c r="FZ7" s="293"/>
      <c r="GA7" s="294"/>
      <c r="GB7" s="292" t="s">
        <v>18</v>
      </c>
      <c r="GC7" s="293"/>
      <c r="GD7" s="293"/>
      <c r="GE7" s="293"/>
      <c r="GF7" s="293"/>
      <c r="GG7" s="294"/>
      <c r="GH7" s="292" t="s">
        <v>188</v>
      </c>
      <c r="GI7" s="293"/>
      <c r="GJ7" s="293"/>
      <c r="GK7" s="293"/>
      <c r="GL7" s="293"/>
      <c r="GM7" s="294"/>
      <c r="GN7" s="92"/>
      <c r="GO7" s="93"/>
      <c r="GP7" s="93"/>
      <c r="GQ7" s="93"/>
      <c r="GR7" s="93"/>
      <c r="GS7" s="93"/>
      <c r="GT7" s="93"/>
      <c r="GU7" s="93"/>
      <c r="GV7" s="92"/>
    </row>
    <row r="8" spans="2:214" ht="25.2" customHeight="1" x14ac:dyDescent="0.25">
      <c r="B8" s="110"/>
      <c r="C8" s="109">
        <v>2020</v>
      </c>
      <c r="D8" s="109">
        <v>2021</v>
      </c>
      <c r="E8" s="109">
        <v>2022</v>
      </c>
      <c r="F8" s="109">
        <v>2023</v>
      </c>
      <c r="G8" s="109">
        <v>2024</v>
      </c>
      <c r="H8" s="109">
        <v>2025</v>
      </c>
      <c r="I8" s="109">
        <v>2020</v>
      </c>
      <c r="J8" s="109">
        <v>2021</v>
      </c>
      <c r="K8" s="109">
        <v>2022</v>
      </c>
      <c r="L8" s="109">
        <v>2023</v>
      </c>
      <c r="M8" s="109">
        <v>2024</v>
      </c>
      <c r="N8" s="109">
        <v>2025</v>
      </c>
      <c r="O8" s="109">
        <v>2020</v>
      </c>
      <c r="P8" s="109">
        <v>2021</v>
      </c>
      <c r="Q8" s="109">
        <v>2022</v>
      </c>
      <c r="R8" s="109">
        <v>2023</v>
      </c>
      <c r="S8" s="109">
        <v>2024</v>
      </c>
      <c r="T8" s="109">
        <v>2025</v>
      </c>
      <c r="U8" s="109">
        <v>2020</v>
      </c>
      <c r="V8" s="109">
        <v>2021</v>
      </c>
      <c r="W8" s="109">
        <v>2022</v>
      </c>
      <c r="X8" s="109">
        <v>2023</v>
      </c>
      <c r="Y8" s="109">
        <v>2024</v>
      </c>
      <c r="Z8" s="109">
        <v>2025</v>
      </c>
      <c r="AA8" s="109">
        <v>2020</v>
      </c>
      <c r="AB8" s="109">
        <v>2021</v>
      </c>
      <c r="AC8" s="109">
        <v>2022</v>
      </c>
      <c r="AD8" s="109">
        <v>2023</v>
      </c>
      <c r="AE8" s="109">
        <v>2024</v>
      </c>
      <c r="AF8" s="109">
        <v>2025</v>
      </c>
      <c r="AG8" s="109">
        <v>2020</v>
      </c>
      <c r="AH8" s="109">
        <v>2021</v>
      </c>
      <c r="AI8" s="109">
        <v>2022</v>
      </c>
      <c r="AJ8" s="109">
        <v>2023</v>
      </c>
      <c r="AK8" s="109">
        <v>2024</v>
      </c>
      <c r="AL8" s="109">
        <v>2025</v>
      </c>
      <c r="AM8" s="109">
        <v>2020</v>
      </c>
      <c r="AN8" s="109">
        <v>2021</v>
      </c>
      <c r="AO8" s="109">
        <v>2022</v>
      </c>
      <c r="AP8" s="109">
        <v>2023</v>
      </c>
      <c r="AQ8" s="109">
        <v>2024</v>
      </c>
      <c r="AR8" s="109">
        <v>2025</v>
      </c>
      <c r="AS8" s="109">
        <v>2020</v>
      </c>
      <c r="AT8" s="109">
        <v>2021</v>
      </c>
      <c r="AU8" s="109">
        <v>2022</v>
      </c>
      <c r="AV8" s="109">
        <v>2023</v>
      </c>
      <c r="AW8" s="109">
        <v>2024</v>
      </c>
      <c r="AX8" s="109">
        <v>2025</v>
      </c>
      <c r="AY8" s="109">
        <v>2020</v>
      </c>
      <c r="AZ8" s="109">
        <v>2021</v>
      </c>
      <c r="BA8" s="109">
        <v>2022</v>
      </c>
      <c r="BB8" s="109">
        <v>2023</v>
      </c>
      <c r="BC8" s="109">
        <v>2024</v>
      </c>
      <c r="BD8" s="109">
        <v>2025</v>
      </c>
      <c r="BE8" s="109">
        <v>2020</v>
      </c>
      <c r="BF8" s="109">
        <v>2021</v>
      </c>
      <c r="BG8" s="109">
        <v>2022</v>
      </c>
      <c r="BH8" s="109">
        <v>2023</v>
      </c>
      <c r="BI8" s="109">
        <v>2024</v>
      </c>
      <c r="BJ8" s="109">
        <v>2025</v>
      </c>
      <c r="BK8" s="109">
        <v>2020</v>
      </c>
      <c r="BL8" s="109">
        <v>2021</v>
      </c>
      <c r="BM8" s="109">
        <v>2022</v>
      </c>
      <c r="BN8" s="109">
        <v>2023</v>
      </c>
      <c r="BO8" s="109">
        <v>2024</v>
      </c>
      <c r="BP8" s="109">
        <v>2025</v>
      </c>
      <c r="BQ8" s="109">
        <v>2020</v>
      </c>
      <c r="BR8" s="109">
        <v>2021</v>
      </c>
      <c r="BS8" s="109">
        <v>2022</v>
      </c>
      <c r="BT8" s="109">
        <v>2023</v>
      </c>
      <c r="BU8" s="109">
        <v>2024</v>
      </c>
      <c r="BV8" s="109">
        <v>2025</v>
      </c>
      <c r="BW8" s="109">
        <v>2020</v>
      </c>
      <c r="BX8" s="109">
        <v>2021</v>
      </c>
      <c r="BY8" s="109">
        <v>2022</v>
      </c>
      <c r="BZ8" s="109">
        <v>2023</v>
      </c>
      <c r="CA8" s="109">
        <v>2024</v>
      </c>
      <c r="CB8" s="109">
        <v>2025</v>
      </c>
      <c r="CC8" s="109">
        <v>2020</v>
      </c>
      <c r="CD8" s="109">
        <v>2021</v>
      </c>
      <c r="CE8" s="109">
        <v>2022</v>
      </c>
      <c r="CF8" s="109">
        <v>2023</v>
      </c>
      <c r="CG8" s="109">
        <v>2024</v>
      </c>
      <c r="CH8" s="109">
        <v>2025</v>
      </c>
      <c r="CI8" s="109">
        <v>2020</v>
      </c>
      <c r="CJ8" s="109">
        <v>2021</v>
      </c>
      <c r="CK8" s="109">
        <v>2022</v>
      </c>
      <c r="CL8" s="109">
        <v>2023</v>
      </c>
      <c r="CM8" s="109">
        <v>2024</v>
      </c>
      <c r="CN8" s="109">
        <v>2025</v>
      </c>
      <c r="CO8" s="109">
        <v>2020</v>
      </c>
      <c r="CP8" s="109">
        <v>2021</v>
      </c>
      <c r="CQ8" s="109">
        <v>2022</v>
      </c>
      <c r="CR8" s="109">
        <v>2023</v>
      </c>
      <c r="CS8" s="109">
        <v>2024</v>
      </c>
      <c r="CT8" s="109">
        <v>2025</v>
      </c>
      <c r="CU8" s="109">
        <v>2020</v>
      </c>
      <c r="CV8" s="109">
        <v>2021</v>
      </c>
      <c r="CW8" s="109">
        <v>2022</v>
      </c>
      <c r="CX8" s="109">
        <v>2023</v>
      </c>
      <c r="CY8" s="109">
        <v>2024</v>
      </c>
      <c r="CZ8" s="109">
        <v>2025</v>
      </c>
      <c r="DA8" s="109">
        <v>2020</v>
      </c>
      <c r="DB8" s="109">
        <v>2021</v>
      </c>
      <c r="DC8" s="109">
        <v>2022</v>
      </c>
      <c r="DD8" s="109">
        <v>2023</v>
      </c>
      <c r="DE8" s="109">
        <v>2024</v>
      </c>
      <c r="DF8" s="109">
        <v>2025</v>
      </c>
      <c r="DG8" s="109">
        <v>2020</v>
      </c>
      <c r="DH8" s="109">
        <v>2021</v>
      </c>
      <c r="DI8" s="109">
        <v>2022</v>
      </c>
      <c r="DJ8" s="109">
        <v>2023</v>
      </c>
      <c r="DK8" s="109">
        <v>2024</v>
      </c>
      <c r="DL8" s="109">
        <v>2025</v>
      </c>
      <c r="DM8" s="109">
        <v>2019</v>
      </c>
      <c r="DN8" s="109">
        <v>2020</v>
      </c>
      <c r="DO8" s="109">
        <v>2021</v>
      </c>
      <c r="DP8" s="109">
        <v>2022</v>
      </c>
      <c r="DQ8" s="109">
        <v>2023</v>
      </c>
      <c r="DR8" s="109">
        <v>2024</v>
      </c>
      <c r="DS8" s="109">
        <v>2025</v>
      </c>
      <c r="DT8" s="109">
        <v>2020</v>
      </c>
      <c r="DU8" s="109">
        <v>2021</v>
      </c>
      <c r="DV8" s="109">
        <v>2022</v>
      </c>
      <c r="DW8" s="109">
        <v>2023</v>
      </c>
      <c r="DX8" s="109">
        <v>2024</v>
      </c>
      <c r="DY8" s="109">
        <v>2025</v>
      </c>
      <c r="DZ8" s="109">
        <v>2020</v>
      </c>
      <c r="EA8" s="109">
        <v>2021</v>
      </c>
      <c r="EB8" s="109">
        <v>2022</v>
      </c>
      <c r="EC8" s="109">
        <v>2023</v>
      </c>
      <c r="ED8" s="109">
        <v>2024</v>
      </c>
      <c r="EE8" s="109">
        <v>2025</v>
      </c>
      <c r="EF8" s="109">
        <v>2020</v>
      </c>
      <c r="EG8" s="109">
        <v>2021</v>
      </c>
      <c r="EH8" s="109">
        <v>2022</v>
      </c>
      <c r="EI8" s="109">
        <v>2023</v>
      </c>
      <c r="EJ8" s="109">
        <v>2024</v>
      </c>
      <c r="EK8" s="109">
        <v>2025</v>
      </c>
      <c r="EL8" s="109">
        <v>2020</v>
      </c>
      <c r="EM8" s="109">
        <v>2021</v>
      </c>
      <c r="EN8" s="109">
        <v>2022</v>
      </c>
      <c r="EO8" s="109">
        <v>2023</v>
      </c>
      <c r="EP8" s="109">
        <v>2024</v>
      </c>
      <c r="EQ8" s="109">
        <v>2025</v>
      </c>
      <c r="ER8" s="109">
        <v>2020</v>
      </c>
      <c r="ES8" s="109">
        <v>2021</v>
      </c>
      <c r="ET8" s="109">
        <v>2022</v>
      </c>
      <c r="EU8" s="109">
        <v>2023</v>
      </c>
      <c r="EV8" s="109">
        <v>2024</v>
      </c>
      <c r="EW8" s="109">
        <v>2025</v>
      </c>
      <c r="EX8" s="109">
        <v>2020</v>
      </c>
      <c r="EY8" s="109">
        <v>2021</v>
      </c>
      <c r="EZ8" s="109">
        <v>2022</v>
      </c>
      <c r="FA8" s="109">
        <v>2023</v>
      </c>
      <c r="FB8" s="109">
        <v>2024</v>
      </c>
      <c r="FC8" s="109">
        <v>2025</v>
      </c>
      <c r="FD8" s="109">
        <v>2020</v>
      </c>
      <c r="FE8" s="109">
        <v>2021</v>
      </c>
      <c r="FF8" s="109">
        <v>2022</v>
      </c>
      <c r="FG8" s="109">
        <v>2023</v>
      </c>
      <c r="FH8" s="109">
        <v>2024</v>
      </c>
      <c r="FI8" s="109">
        <v>2025</v>
      </c>
      <c r="FJ8" s="109">
        <v>2020</v>
      </c>
      <c r="FK8" s="109">
        <v>2021</v>
      </c>
      <c r="FL8" s="109">
        <v>2022</v>
      </c>
      <c r="FM8" s="109">
        <v>2023</v>
      </c>
      <c r="FN8" s="109">
        <v>2024</v>
      </c>
      <c r="FO8" s="109">
        <v>2025</v>
      </c>
      <c r="FP8" s="109">
        <v>2020</v>
      </c>
      <c r="FQ8" s="109">
        <v>2021</v>
      </c>
      <c r="FR8" s="109">
        <v>2022</v>
      </c>
      <c r="FS8" s="109">
        <v>2023</v>
      </c>
      <c r="FT8" s="109">
        <v>2024</v>
      </c>
      <c r="FU8" s="109">
        <v>2025</v>
      </c>
      <c r="FV8" s="109">
        <v>2020</v>
      </c>
      <c r="FW8" s="109">
        <v>2021</v>
      </c>
      <c r="FX8" s="109">
        <v>2022</v>
      </c>
      <c r="FY8" s="109">
        <v>2023</v>
      </c>
      <c r="FZ8" s="109">
        <v>2024</v>
      </c>
      <c r="GA8" s="109">
        <v>2025</v>
      </c>
      <c r="GB8" s="109">
        <v>2020</v>
      </c>
      <c r="GC8" s="109">
        <v>2021</v>
      </c>
      <c r="GD8" s="109">
        <v>2022</v>
      </c>
      <c r="GE8" s="109">
        <v>2023</v>
      </c>
      <c r="GF8" s="109">
        <v>2024</v>
      </c>
      <c r="GG8" s="109">
        <v>2025</v>
      </c>
      <c r="GH8" s="109">
        <v>2020</v>
      </c>
      <c r="GI8" s="109">
        <v>2021</v>
      </c>
      <c r="GJ8" s="109">
        <v>2022</v>
      </c>
      <c r="GK8" s="109">
        <v>2023</v>
      </c>
      <c r="GL8" s="109">
        <v>2024</v>
      </c>
      <c r="GM8" s="109">
        <v>2025</v>
      </c>
      <c r="GN8" s="92"/>
      <c r="GO8" s="93"/>
      <c r="GP8" s="93"/>
      <c r="GQ8" s="93"/>
      <c r="GR8" s="93"/>
      <c r="GS8" s="93"/>
      <c r="GT8" s="93"/>
      <c r="GU8" s="93"/>
      <c r="GV8" s="92"/>
    </row>
    <row r="9" spans="2:214" s="105" customFormat="1" ht="3.75" customHeight="1" x14ac:dyDescent="0.25"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20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6"/>
      <c r="GO9" s="107"/>
      <c r="GP9" s="107"/>
      <c r="GQ9" s="107"/>
      <c r="GR9" s="107"/>
      <c r="GS9" s="107"/>
      <c r="GT9" s="107"/>
      <c r="GU9" s="107"/>
      <c r="GV9" s="106"/>
    </row>
    <row r="10" spans="2:214" s="105" customFormat="1" ht="18" customHeight="1" x14ac:dyDescent="0.25">
      <c r="B10" s="127" t="s">
        <v>20</v>
      </c>
      <c r="C10" s="120">
        <v>9130.5</v>
      </c>
      <c r="D10" s="120">
        <v>27355.75</v>
      </c>
      <c r="E10" s="120">
        <v>44350.75</v>
      </c>
      <c r="F10" s="120">
        <v>51431.5</v>
      </c>
      <c r="G10" s="120">
        <v>50573.5</v>
      </c>
      <c r="H10" s="120">
        <v>58771.670000000006</v>
      </c>
      <c r="I10" s="120">
        <v>89456.029999999984</v>
      </c>
      <c r="J10" s="120">
        <v>292834.39999999997</v>
      </c>
      <c r="K10" s="120">
        <v>505207.72</v>
      </c>
      <c r="L10" s="120">
        <v>603956.5199999999</v>
      </c>
      <c r="M10" s="120">
        <v>531236.96000000008</v>
      </c>
      <c r="N10" s="120">
        <v>670240.93000000017</v>
      </c>
      <c r="O10" s="120">
        <v>6721.25</v>
      </c>
      <c r="P10" s="120">
        <v>15913.25</v>
      </c>
      <c r="Q10" s="120">
        <v>26197.75</v>
      </c>
      <c r="R10" s="120">
        <v>28673</v>
      </c>
      <c r="S10" s="120">
        <v>24236.85</v>
      </c>
      <c r="T10" s="120">
        <v>26584.02</v>
      </c>
      <c r="U10" s="120">
        <v>68154.010000000009</v>
      </c>
      <c r="V10" s="120">
        <v>156190.25999999995</v>
      </c>
      <c r="W10" s="120">
        <v>313027.55999999994</v>
      </c>
      <c r="X10" s="120">
        <v>348423.09600000002</v>
      </c>
      <c r="Y10" s="120">
        <v>273984.91000000003</v>
      </c>
      <c r="Z10" s="120">
        <v>296736.39999999997</v>
      </c>
      <c r="AA10" s="120">
        <v>9241.75</v>
      </c>
      <c r="AB10" s="120">
        <v>18367.25</v>
      </c>
      <c r="AC10" s="120">
        <v>34831.75</v>
      </c>
      <c r="AD10" s="120">
        <v>43649.25</v>
      </c>
      <c r="AE10" s="120">
        <v>35571.5</v>
      </c>
      <c r="AF10" s="120">
        <v>38672.75</v>
      </c>
      <c r="AG10" s="120">
        <v>45846.720000000001</v>
      </c>
      <c r="AH10" s="120">
        <v>100588.32999999999</v>
      </c>
      <c r="AI10" s="120">
        <v>175619.86</v>
      </c>
      <c r="AJ10" s="120">
        <v>245011.24</v>
      </c>
      <c r="AK10" s="120">
        <v>197432.21000000002</v>
      </c>
      <c r="AL10" s="120">
        <v>219573.39</v>
      </c>
      <c r="AM10" s="120">
        <v>25093.5</v>
      </c>
      <c r="AN10" s="120">
        <v>61636.25</v>
      </c>
      <c r="AO10" s="120">
        <v>105380.25</v>
      </c>
      <c r="AP10" s="120">
        <v>123753.75</v>
      </c>
      <c r="AQ10" s="120">
        <v>110381.85</v>
      </c>
      <c r="AR10" s="120">
        <v>124028.44</v>
      </c>
      <c r="AS10" s="120">
        <v>203456.75999999998</v>
      </c>
      <c r="AT10" s="120">
        <v>549612.98999999987</v>
      </c>
      <c r="AU10" s="120">
        <v>993855.1399999999</v>
      </c>
      <c r="AV10" s="120">
        <v>1197390.8559999999</v>
      </c>
      <c r="AW10" s="120">
        <v>1002654.0800000001</v>
      </c>
      <c r="AX10" s="120">
        <v>1186550.7200000002</v>
      </c>
      <c r="AY10" s="120">
        <v>528</v>
      </c>
      <c r="AZ10" s="120">
        <v>814</v>
      </c>
      <c r="BA10" s="120">
        <v>776.25</v>
      </c>
      <c r="BB10" s="120">
        <v>630</v>
      </c>
      <c r="BC10" s="120">
        <v>387.75</v>
      </c>
      <c r="BD10" s="120">
        <v>618</v>
      </c>
      <c r="BE10" s="120">
        <v>11613.28</v>
      </c>
      <c r="BF10" s="120">
        <v>19092.229999999996</v>
      </c>
      <c r="BG10" s="120">
        <v>22125.4</v>
      </c>
      <c r="BH10" s="120">
        <v>18284.82</v>
      </c>
      <c r="BI10" s="120">
        <v>11227.2</v>
      </c>
      <c r="BJ10" s="120">
        <v>18190.14</v>
      </c>
      <c r="BK10" s="120">
        <v>0</v>
      </c>
      <c r="BL10" s="120">
        <v>0</v>
      </c>
      <c r="BM10" s="120">
        <v>0</v>
      </c>
      <c r="BN10" s="120">
        <v>0</v>
      </c>
      <c r="BO10" s="120">
        <v>0</v>
      </c>
      <c r="BP10" s="120">
        <v>161.25</v>
      </c>
      <c r="BQ10" s="120">
        <v>0</v>
      </c>
      <c r="BR10" s="120">
        <v>0</v>
      </c>
      <c r="BS10" s="120">
        <v>0</v>
      </c>
      <c r="BT10" s="120">
        <v>0</v>
      </c>
      <c r="BU10" s="120">
        <v>0</v>
      </c>
      <c r="BV10" s="120">
        <v>2997.8700000000003</v>
      </c>
      <c r="BW10" s="120">
        <v>0</v>
      </c>
      <c r="BX10" s="120">
        <v>0</v>
      </c>
      <c r="BY10" s="120">
        <v>0</v>
      </c>
      <c r="BZ10" s="120">
        <v>0</v>
      </c>
      <c r="CA10" s="120">
        <v>0</v>
      </c>
      <c r="CB10" s="120">
        <v>779.25</v>
      </c>
      <c r="CC10" s="120">
        <v>0</v>
      </c>
      <c r="CD10" s="120">
        <v>0</v>
      </c>
      <c r="CE10" s="120">
        <v>0</v>
      </c>
      <c r="CF10" s="120">
        <v>0</v>
      </c>
      <c r="CG10" s="120">
        <v>0</v>
      </c>
      <c r="CH10" s="120">
        <v>21188.01</v>
      </c>
      <c r="CI10" s="120">
        <v>2445</v>
      </c>
      <c r="CJ10" s="120">
        <v>5879.25</v>
      </c>
      <c r="CK10" s="120">
        <v>6575.25</v>
      </c>
      <c r="CL10" s="120">
        <v>6673.5</v>
      </c>
      <c r="CM10" s="120">
        <v>6217.5</v>
      </c>
      <c r="CN10" s="120">
        <v>6283.5</v>
      </c>
      <c r="CO10" s="120">
        <v>13880.919999999998</v>
      </c>
      <c r="CP10" s="120">
        <v>34524.230000000003</v>
      </c>
      <c r="CQ10" s="120">
        <v>40283.140000000007</v>
      </c>
      <c r="CR10" s="120">
        <v>44624.990000000005</v>
      </c>
      <c r="CS10" s="120">
        <v>42400.979999999996</v>
      </c>
      <c r="CT10" s="120">
        <v>43991.820000000014</v>
      </c>
      <c r="CU10" s="120">
        <v>2038.5</v>
      </c>
      <c r="CV10" s="120">
        <v>5530.25</v>
      </c>
      <c r="CW10" s="120">
        <v>6345.75</v>
      </c>
      <c r="CX10" s="120">
        <v>6729.75</v>
      </c>
      <c r="CY10" s="120">
        <v>6006.6</v>
      </c>
      <c r="CZ10" s="120">
        <v>6859</v>
      </c>
      <c r="DA10" s="120">
        <v>11934.2</v>
      </c>
      <c r="DB10" s="120">
        <v>35793.620000000003</v>
      </c>
      <c r="DC10" s="120">
        <v>40407.219999999994</v>
      </c>
      <c r="DD10" s="120">
        <v>45273.259999999995</v>
      </c>
      <c r="DE10" s="120">
        <v>40826.040000000008</v>
      </c>
      <c r="DF10" s="120">
        <v>56510.619999999995</v>
      </c>
      <c r="DG10" s="120">
        <v>532.5</v>
      </c>
      <c r="DH10" s="120">
        <v>1233</v>
      </c>
      <c r="DI10" s="120">
        <v>162</v>
      </c>
      <c r="DJ10" s="120">
        <v>0</v>
      </c>
      <c r="DK10" s="120">
        <v>0</v>
      </c>
      <c r="DL10" s="120">
        <v>875.25</v>
      </c>
      <c r="DM10" s="120">
        <v>2655.7</v>
      </c>
      <c r="DN10" s="120">
        <v>2964.57</v>
      </c>
      <c r="DO10" s="120">
        <v>7098.13</v>
      </c>
      <c r="DP10" s="120">
        <v>957.21</v>
      </c>
      <c r="DQ10" s="120">
        <v>0</v>
      </c>
      <c r="DR10" s="120">
        <v>0</v>
      </c>
      <c r="DS10" s="120">
        <v>6280.04</v>
      </c>
      <c r="DT10" s="120">
        <v>5016</v>
      </c>
      <c r="DU10" s="120">
        <v>12642.5</v>
      </c>
      <c r="DV10" s="120">
        <v>13083</v>
      </c>
      <c r="DW10" s="120">
        <v>13403.25</v>
      </c>
      <c r="DX10" s="120">
        <v>12224.1</v>
      </c>
      <c r="DY10" s="120">
        <v>14017.75</v>
      </c>
      <c r="DZ10" s="120">
        <v>28779.690000000002</v>
      </c>
      <c r="EA10" s="120">
        <v>77415.98000000001</v>
      </c>
      <c r="EB10" s="120">
        <v>81647.570000000007</v>
      </c>
      <c r="EC10" s="120">
        <v>89898.25</v>
      </c>
      <c r="ED10" s="120">
        <v>83227.02</v>
      </c>
      <c r="EE10" s="120">
        <v>106782.48</v>
      </c>
      <c r="EF10" s="120">
        <v>0</v>
      </c>
      <c r="EG10" s="120">
        <v>0</v>
      </c>
      <c r="EH10" s="120">
        <v>0</v>
      </c>
      <c r="EI10" s="120">
        <v>675</v>
      </c>
      <c r="EJ10" s="120">
        <v>4149</v>
      </c>
      <c r="EK10" s="120">
        <v>4407</v>
      </c>
      <c r="EL10" s="120">
        <v>0</v>
      </c>
      <c r="EM10" s="120">
        <v>0</v>
      </c>
      <c r="EN10" s="120">
        <v>0</v>
      </c>
      <c r="EO10" s="120">
        <v>3391.04</v>
      </c>
      <c r="EP10" s="120">
        <v>25729.110000000004</v>
      </c>
      <c r="EQ10" s="120">
        <v>26886.280000000002</v>
      </c>
      <c r="ER10" s="120">
        <v>0</v>
      </c>
      <c r="ES10" s="120">
        <v>0</v>
      </c>
      <c r="ET10" s="120">
        <v>0</v>
      </c>
      <c r="EU10" s="120">
        <v>127.5</v>
      </c>
      <c r="EV10" s="120">
        <v>180.75</v>
      </c>
      <c r="EW10" s="120">
        <v>593.5</v>
      </c>
      <c r="EX10" s="120">
        <v>0</v>
      </c>
      <c r="EY10" s="120">
        <v>0</v>
      </c>
      <c r="EZ10" s="120">
        <v>0</v>
      </c>
      <c r="FA10" s="120">
        <v>5100</v>
      </c>
      <c r="FB10" s="120">
        <v>5798</v>
      </c>
      <c r="FC10" s="120">
        <v>12522.25</v>
      </c>
      <c r="FD10" s="120">
        <v>0</v>
      </c>
      <c r="FE10" s="120">
        <v>0</v>
      </c>
      <c r="FF10" s="120">
        <v>0</v>
      </c>
      <c r="FG10" s="120">
        <v>0</v>
      </c>
      <c r="FH10" s="120">
        <v>130.5</v>
      </c>
      <c r="FI10" s="120">
        <v>142.5</v>
      </c>
      <c r="FJ10" s="120">
        <v>0</v>
      </c>
      <c r="FK10" s="120">
        <v>0</v>
      </c>
      <c r="FL10" s="120">
        <v>0</v>
      </c>
      <c r="FM10" s="120">
        <v>0</v>
      </c>
      <c r="FN10" s="120">
        <v>1827</v>
      </c>
      <c r="FO10" s="120">
        <v>2191.5</v>
      </c>
      <c r="FP10" s="120">
        <v>0</v>
      </c>
      <c r="FQ10" s="120">
        <v>0</v>
      </c>
      <c r="FR10" s="120">
        <v>0</v>
      </c>
      <c r="FS10" s="120">
        <v>802.5</v>
      </c>
      <c r="FT10" s="120">
        <v>4460.25</v>
      </c>
      <c r="FU10" s="120">
        <v>5143</v>
      </c>
      <c r="FV10" s="120">
        <v>0</v>
      </c>
      <c r="FW10" s="120">
        <v>0</v>
      </c>
      <c r="FX10" s="120">
        <v>0</v>
      </c>
      <c r="FY10" s="120">
        <v>8491.0400000000009</v>
      </c>
      <c r="FZ10" s="120">
        <v>33354.11</v>
      </c>
      <c r="GA10" s="120">
        <v>41600.030000000006</v>
      </c>
      <c r="GB10" s="120">
        <v>30637.5</v>
      </c>
      <c r="GC10" s="120">
        <v>75092.75</v>
      </c>
      <c r="GD10" s="120">
        <v>119239.5</v>
      </c>
      <c r="GE10" s="120">
        <v>138589.5</v>
      </c>
      <c r="GF10" s="120">
        <v>127453.95</v>
      </c>
      <c r="GG10" s="120">
        <v>143968.44</v>
      </c>
      <c r="GH10" s="120">
        <v>243849.72999999998</v>
      </c>
      <c r="GI10" s="120">
        <v>646121.19999999984</v>
      </c>
      <c r="GJ10" s="120">
        <v>1097628.1099999999</v>
      </c>
      <c r="GK10" s="120">
        <v>1314064.966</v>
      </c>
      <c r="GL10" s="120">
        <v>1130462.4100000001</v>
      </c>
      <c r="GM10" s="120">
        <v>1356121.2400000002</v>
      </c>
      <c r="GN10" s="102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</row>
    <row r="11" spans="2:214" s="105" customFormat="1" ht="18" customHeight="1" x14ac:dyDescent="0.25">
      <c r="B11" s="126" t="s">
        <v>21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36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636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18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177.6</v>
      </c>
      <c r="AA11" s="124">
        <v>0</v>
      </c>
      <c r="AB11" s="124">
        <v>0</v>
      </c>
      <c r="AC11" s="124">
        <v>0</v>
      </c>
      <c r="AD11" s="124">
        <v>0</v>
      </c>
      <c r="AE11" s="124">
        <v>0</v>
      </c>
      <c r="AF11" s="124">
        <v>18</v>
      </c>
      <c r="AG11" s="124">
        <v>0</v>
      </c>
      <c r="AH11" s="124">
        <v>0</v>
      </c>
      <c r="AI11" s="124">
        <v>0</v>
      </c>
      <c r="AJ11" s="124">
        <v>0</v>
      </c>
      <c r="AK11" s="124">
        <v>0</v>
      </c>
      <c r="AL11" s="124">
        <v>177.6</v>
      </c>
      <c r="AM11" s="124">
        <v>0</v>
      </c>
      <c r="AN11" s="124">
        <v>0</v>
      </c>
      <c r="AO11" s="124">
        <v>0</v>
      </c>
      <c r="AP11" s="124">
        <v>0</v>
      </c>
      <c r="AQ11" s="124">
        <v>0</v>
      </c>
      <c r="AR11" s="124">
        <v>72</v>
      </c>
      <c r="AS11" s="124">
        <v>0</v>
      </c>
      <c r="AT11" s="124">
        <v>0</v>
      </c>
      <c r="AU11" s="124">
        <v>0</v>
      </c>
      <c r="AV11" s="124">
        <v>0</v>
      </c>
      <c r="AW11" s="124">
        <v>0</v>
      </c>
      <c r="AX11" s="124">
        <v>991.2</v>
      </c>
      <c r="AY11" s="124">
        <v>0</v>
      </c>
      <c r="AZ11" s="124">
        <v>0</v>
      </c>
      <c r="BA11" s="124">
        <v>0</v>
      </c>
      <c r="BB11" s="124">
        <v>0</v>
      </c>
      <c r="BC11" s="124">
        <v>0</v>
      </c>
      <c r="BD11" s="124">
        <v>0</v>
      </c>
      <c r="BE11" s="124">
        <v>0</v>
      </c>
      <c r="BF11" s="124">
        <v>0</v>
      </c>
      <c r="BG11" s="124">
        <v>0</v>
      </c>
      <c r="BH11" s="124">
        <v>0</v>
      </c>
      <c r="BI11" s="124">
        <v>0</v>
      </c>
      <c r="BJ11" s="124">
        <v>0</v>
      </c>
      <c r="BK11" s="125">
        <v>0</v>
      </c>
      <c r="BL11" s="125">
        <v>0</v>
      </c>
      <c r="BM11" s="125">
        <v>0</v>
      </c>
      <c r="BN11" s="125">
        <v>0</v>
      </c>
      <c r="BO11" s="125">
        <v>0</v>
      </c>
      <c r="BP11" s="125">
        <v>0</v>
      </c>
      <c r="BQ11" s="125">
        <v>0</v>
      </c>
      <c r="BR11" s="125">
        <v>0</v>
      </c>
      <c r="BS11" s="125">
        <v>0</v>
      </c>
      <c r="BT11" s="125">
        <v>0</v>
      </c>
      <c r="BU11" s="125">
        <v>0</v>
      </c>
      <c r="BV11" s="125">
        <v>0</v>
      </c>
      <c r="BW11" s="125">
        <v>0</v>
      </c>
      <c r="BX11" s="125">
        <v>0</v>
      </c>
      <c r="BY11" s="125">
        <v>0</v>
      </c>
      <c r="BZ11" s="125">
        <v>0</v>
      </c>
      <c r="CA11" s="125">
        <v>0</v>
      </c>
      <c r="CB11" s="125">
        <v>0</v>
      </c>
      <c r="CC11" s="125">
        <v>0</v>
      </c>
      <c r="CD11" s="125">
        <v>0</v>
      </c>
      <c r="CE11" s="125">
        <v>0</v>
      </c>
      <c r="CF11" s="125">
        <v>0</v>
      </c>
      <c r="CG11" s="125">
        <v>0</v>
      </c>
      <c r="CH11" s="125">
        <v>0</v>
      </c>
      <c r="CI11" s="124">
        <v>0</v>
      </c>
      <c r="CJ11" s="124">
        <v>0</v>
      </c>
      <c r="CK11" s="124">
        <v>0</v>
      </c>
      <c r="CL11" s="124">
        <v>0</v>
      </c>
      <c r="CM11" s="124">
        <v>0</v>
      </c>
      <c r="CN11" s="124">
        <v>0</v>
      </c>
      <c r="CO11" s="124">
        <v>0</v>
      </c>
      <c r="CP11" s="124">
        <v>0</v>
      </c>
      <c r="CQ11" s="124">
        <v>0</v>
      </c>
      <c r="CR11" s="124">
        <v>0</v>
      </c>
      <c r="CS11" s="124">
        <v>0</v>
      </c>
      <c r="CT11" s="124">
        <v>0</v>
      </c>
      <c r="CU11" s="124">
        <v>0</v>
      </c>
      <c r="CV11" s="124">
        <v>0</v>
      </c>
      <c r="CW11" s="124">
        <v>0</v>
      </c>
      <c r="CX11" s="124">
        <v>0</v>
      </c>
      <c r="CY11" s="124">
        <v>0</v>
      </c>
      <c r="CZ11" s="124">
        <v>0</v>
      </c>
      <c r="DA11" s="124">
        <v>0</v>
      </c>
      <c r="DB11" s="124">
        <v>0</v>
      </c>
      <c r="DC11" s="124">
        <v>0</v>
      </c>
      <c r="DD11" s="124">
        <v>0</v>
      </c>
      <c r="DE11" s="124">
        <v>0</v>
      </c>
      <c r="DF11" s="124">
        <v>0</v>
      </c>
      <c r="DG11" s="124">
        <v>0</v>
      </c>
      <c r="DH11" s="124">
        <v>0</v>
      </c>
      <c r="DI11" s="124">
        <v>0</v>
      </c>
      <c r="DJ11" s="124">
        <v>0</v>
      </c>
      <c r="DK11" s="124">
        <v>0</v>
      </c>
      <c r="DL11" s="124">
        <v>0</v>
      </c>
      <c r="DM11" s="124">
        <v>0</v>
      </c>
      <c r="DN11" s="124">
        <v>0</v>
      </c>
      <c r="DO11" s="124">
        <v>0</v>
      </c>
      <c r="DP11" s="124">
        <v>0</v>
      </c>
      <c r="DQ11" s="124">
        <v>0</v>
      </c>
      <c r="DR11" s="124">
        <v>0</v>
      </c>
      <c r="DS11" s="124">
        <v>0</v>
      </c>
      <c r="DT11" s="124">
        <v>0</v>
      </c>
      <c r="DU11" s="124">
        <v>0</v>
      </c>
      <c r="DV11" s="124">
        <v>0</v>
      </c>
      <c r="DW11" s="124">
        <v>0</v>
      </c>
      <c r="DX11" s="124">
        <v>0</v>
      </c>
      <c r="DY11" s="124">
        <v>0</v>
      </c>
      <c r="DZ11" s="124">
        <v>0</v>
      </c>
      <c r="EA11" s="124">
        <v>0</v>
      </c>
      <c r="EB11" s="124">
        <v>0</v>
      </c>
      <c r="EC11" s="124">
        <v>0</v>
      </c>
      <c r="ED11" s="124">
        <v>0</v>
      </c>
      <c r="EE11" s="124">
        <v>0</v>
      </c>
      <c r="EF11" s="124">
        <v>0</v>
      </c>
      <c r="EG11" s="124">
        <v>0</v>
      </c>
      <c r="EH11" s="124">
        <v>0</v>
      </c>
      <c r="EI11" s="124">
        <v>0</v>
      </c>
      <c r="EJ11" s="124">
        <v>0</v>
      </c>
      <c r="EK11" s="124">
        <v>0</v>
      </c>
      <c r="EL11" s="124">
        <v>0</v>
      </c>
      <c r="EM11" s="124">
        <v>0</v>
      </c>
      <c r="EN11" s="124">
        <v>0</v>
      </c>
      <c r="EO11" s="124">
        <v>0</v>
      </c>
      <c r="EP11" s="124">
        <v>0</v>
      </c>
      <c r="EQ11" s="124">
        <v>0</v>
      </c>
      <c r="ER11" s="124">
        <v>0</v>
      </c>
      <c r="ES11" s="124">
        <v>0</v>
      </c>
      <c r="ET11" s="124">
        <v>0</v>
      </c>
      <c r="EU11" s="124">
        <v>0</v>
      </c>
      <c r="EV11" s="124">
        <v>0</v>
      </c>
      <c r="EW11" s="124">
        <v>0</v>
      </c>
      <c r="EX11" s="124">
        <v>0</v>
      </c>
      <c r="EY11" s="124">
        <v>0</v>
      </c>
      <c r="EZ11" s="124">
        <v>0</v>
      </c>
      <c r="FA11" s="124">
        <v>0</v>
      </c>
      <c r="FB11" s="124">
        <v>0</v>
      </c>
      <c r="FC11" s="124">
        <v>0</v>
      </c>
      <c r="FD11" s="124">
        <v>0</v>
      </c>
      <c r="FE11" s="124">
        <v>0</v>
      </c>
      <c r="FF11" s="124">
        <v>0</v>
      </c>
      <c r="FG11" s="124">
        <v>0</v>
      </c>
      <c r="FH11" s="124">
        <v>0</v>
      </c>
      <c r="FI11" s="124">
        <v>0</v>
      </c>
      <c r="FJ11" s="124">
        <v>0</v>
      </c>
      <c r="FK11" s="124">
        <v>0</v>
      </c>
      <c r="FL11" s="124">
        <v>0</v>
      </c>
      <c r="FM11" s="124">
        <v>0</v>
      </c>
      <c r="FN11" s="124">
        <v>0</v>
      </c>
      <c r="FO11" s="124">
        <v>0</v>
      </c>
      <c r="FP11" s="124">
        <v>0</v>
      </c>
      <c r="FQ11" s="124">
        <v>0</v>
      </c>
      <c r="FR11" s="124">
        <v>0</v>
      </c>
      <c r="FS11" s="124">
        <v>0</v>
      </c>
      <c r="FT11" s="124">
        <v>0</v>
      </c>
      <c r="FU11" s="124">
        <v>0</v>
      </c>
      <c r="FV11" s="124">
        <v>0</v>
      </c>
      <c r="FW11" s="124">
        <v>0</v>
      </c>
      <c r="FX11" s="124">
        <v>0</v>
      </c>
      <c r="FY11" s="124">
        <v>0</v>
      </c>
      <c r="FZ11" s="124">
        <v>0</v>
      </c>
      <c r="GA11" s="124">
        <v>0</v>
      </c>
      <c r="GB11" s="124">
        <v>0</v>
      </c>
      <c r="GC11" s="124">
        <v>0</v>
      </c>
      <c r="GD11" s="124">
        <v>0</v>
      </c>
      <c r="GE11" s="124">
        <v>0</v>
      </c>
      <c r="GF11" s="124">
        <v>0</v>
      </c>
      <c r="GG11" s="124">
        <v>72</v>
      </c>
      <c r="GH11" s="124">
        <v>0</v>
      </c>
      <c r="GI11" s="124">
        <v>0</v>
      </c>
      <c r="GJ11" s="124">
        <v>0</v>
      </c>
      <c r="GK11" s="124">
        <v>0</v>
      </c>
      <c r="GL11" s="124">
        <v>0</v>
      </c>
      <c r="GM11" s="124">
        <v>991.2</v>
      </c>
      <c r="GN11" s="107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</row>
    <row r="12" spans="2:214" s="105" customFormat="1" ht="18" customHeight="1" x14ac:dyDescent="0.25">
      <c r="B12" s="126" t="s">
        <v>22</v>
      </c>
      <c r="C12" s="125">
        <v>1074.5</v>
      </c>
      <c r="D12" s="125">
        <v>5664.75</v>
      </c>
      <c r="E12" s="125">
        <v>8410.25</v>
      </c>
      <c r="F12" s="125">
        <v>5612.75</v>
      </c>
      <c r="G12" s="125">
        <v>2595.75</v>
      </c>
      <c r="H12" s="125">
        <v>6095.44</v>
      </c>
      <c r="I12" s="125">
        <v>13987.66</v>
      </c>
      <c r="J12" s="125">
        <v>79861.550000000017</v>
      </c>
      <c r="K12" s="125">
        <v>142188.84999999998</v>
      </c>
      <c r="L12" s="125">
        <v>103721.17</v>
      </c>
      <c r="M12" s="125">
        <v>42727.639999999992</v>
      </c>
      <c r="N12" s="125">
        <v>108700.87</v>
      </c>
      <c r="O12" s="125">
        <v>90</v>
      </c>
      <c r="P12" s="125">
        <v>2090</v>
      </c>
      <c r="Q12" s="125">
        <v>5598</v>
      </c>
      <c r="R12" s="125">
        <v>3970.5</v>
      </c>
      <c r="S12" s="125">
        <v>726.75</v>
      </c>
      <c r="T12" s="125">
        <v>944</v>
      </c>
      <c r="U12" s="125">
        <v>1054.46</v>
      </c>
      <c r="V12" s="125">
        <v>23367.72</v>
      </c>
      <c r="W12" s="125">
        <v>104743.65</v>
      </c>
      <c r="X12" s="125">
        <v>67478.86</v>
      </c>
      <c r="Y12" s="125">
        <v>12312.489999999998</v>
      </c>
      <c r="Z12" s="125">
        <v>17309.62</v>
      </c>
      <c r="AA12" s="125">
        <v>1125</v>
      </c>
      <c r="AB12" s="125">
        <v>3744.5</v>
      </c>
      <c r="AC12" s="125">
        <v>5472</v>
      </c>
      <c r="AD12" s="125">
        <v>6516.75</v>
      </c>
      <c r="AE12" s="125">
        <v>4113</v>
      </c>
      <c r="AF12" s="125">
        <v>5492.25</v>
      </c>
      <c r="AG12" s="125">
        <v>4875</v>
      </c>
      <c r="AH12" s="125">
        <v>23386.5</v>
      </c>
      <c r="AI12" s="125">
        <v>24899.86</v>
      </c>
      <c r="AJ12" s="125">
        <v>46792.22</v>
      </c>
      <c r="AK12" s="125">
        <v>28718.1</v>
      </c>
      <c r="AL12" s="125">
        <v>47582.04</v>
      </c>
      <c r="AM12" s="125">
        <v>2289.5</v>
      </c>
      <c r="AN12" s="125">
        <v>11499.25</v>
      </c>
      <c r="AO12" s="125">
        <v>19480.25</v>
      </c>
      <c r="AP12" s="125">
        <v>16100</v>
      </c>
      <c r="AQ12" s="125">
        <v>7435.5</v>
      </c>
      <c r="AR12" s="125">
        <v>12531.689999999999</v>
      </c>
      <c r="AS12" s="125">
        <v>19917.12</v>
      </c>
      <c r="AT12" s="125">
        <v>126615.77000000002</v>
      </c>
      <c r="AU12" s="125">
        <v>271832.36</v>
      </c>
      <c r="AV12" s="125">
        <v>217992.25</v>
      </c>
      <c r="AW12" s="125">
        <v>83758.229999999981</v>
      </c>
      <c r="AX12" s="125">
        <v>173592.53</v>
      </c>
      <c r="AY12" s="125">
        <v>110.5</v>
      </c>
      <c r="AZ12" s="125">
        <v>144.25</v>
      </c>
      <c r="BA12" s="125">
        <v>341.25</v>
      </c>
      <c r="BB12" s="125">
        <v>65.25</v>
      </c>
      <c r="BC12" s="125">
        <v>18.75</v>
      </c>
      <c r="BD12" s="125">
        <v>90</v>
      </c>
      <c r="BE12" s="125">
        <v>2620.91</v>
      </c>
      <c r="BF12" s="125">
        <v>3258.0099999999998</v>
      </c>
      <c r="BG12" s="125">
        <v>9815.67</v>
      </c>
      <c r="BH12" s="125">
        <v>1992</v>
      </c>
      <c r="BI12" s="125">
        <v>900</v>
      </c>
      <c r="BJ12" s="125">
        <v>2618.3000000000002</v>
      </c>
      <c r="BK12" s="125">
        <v>0</v>
      </c>
      <c r="BL12" s="125">
        <v>0</v>
      </c>
      <c r="BM12" s="125">
        <v>0</v>
      </c>
      <c r="BN12" s="125">
        <v>0</v>
      </c>
      <c r="BO12" s="125">
        <v>0</v>
      </c>
      <c r="BP12" s="125">
        <v>0</v>
      </c>
      <c r="BQ12" s="125">
        <v>0</v>
      </c>
      <c r="BR12" s="125">
        <v>0</v>
      </c>
      <c r="BS12" s="125">
        <v>0</v>
      </c>
      <c r="BT12" s="125">
        <v>0</v>
      </c>
      <c r="BU12" s="125">
        <v>0</v>
      </c>
      <c r="BV12" s="125">
        <v>0</v>
      </c>
      <c r="BW12" s="125">
        <v>0</v>
      </c>
      <c r="BX12" s="125">
        <v>0</v>
      </c>
      <c r="BY12" s="125">
        <v>0</v>
      </c>
      <c r="BZ12" s="125">
        <v>0</v>
      </c>
      <c r="CA12" s="125">
        <v>0</v>
      </c>
      <c r="CB12" s="125">
        <v>90</v>
      </c>
      <c r="CC12" s="125">
        <v>0</v>
      </c>
      <c r="CD12" s="125">
        <v>0</v>
      </c>
      <c r="CE12" s="125">
        <v>0</v>
      </c>
      <c r="CF12" s="125">
        <v>0</v>
      </c>
      <c r="CG12" s="125">
        <v>0</v>
      </c>
      <c r="CH12" s="125">
        <v>2618.3000000000002</v>
      </c>
      <c r="CI12" s="125">
        <v>166.5</v>
      </c>
      <c r="CJ12" s="125">
        <v>18</v>
      </c>
      <c r="CK12" s="125">
        <v>0</v>
      </c>
      <c r="CL12" s="125">
        <v>0</v>
      </c>
      <c r="CM12" s="125">
        <v>0</v>
      </c>
      <c r="CN12" s="125">
        <v>0</v>
      </c>
      <c r="CO12" s="125">
        <v>1041.79</v>
      </c>
      <c r="CP12" s="125">
        <v>111.32</v>
      </c>
      <c r="CQ12" s="125">
        <v>0</v>
      </c>
      <c r="CR12" s="125">
        <v>0</v>
      </c>
      <c r="CS12" s="125">
        <v>0</v>
      </c>
      <c r="CT12" s="125">
        <v>0</v>
      </c>
      <c r="CU12" s="125">
        <v>0</v>
      </c>
      <c r="CV12" s="125">
        <v>9</v>
      </c>
      <c r="CW12" s="125">
        <v>0</v>
      </c>
      <c r="CX12" s="125">
        <v>0</v>
      </c>
      <c r="CY12" s="125">
        <v>0</v>
      </c>
      <c r="CZ12" s="125">
        <v>680.5</v>
      </c>
      <c r="DA12" s="125">
        <v>0</v>
      </c>
      <c r="DB12" s="125">
        <v>56.87</v>
      </c>
      <c r="DC12" s="125">
        <v>0</v>
      </c>
      <c r="DD12" s="125">
        <v>0</v>
      </c>
      <c r="DE12" s="125">
        <v>0</v>
      </c>
      <c r="DF12" s="125">
        <v>12105.78</v>
      </c>
      <c r="DG12" s="125">
        <v>0</v>
      </c>
      <c r="DH12" s="125">
        <v>0</v>
      </c>
      <c r="DI12" s="125">
        <v>0</v>
      </c>
      <c r="DJ12" s="125">
        <v>0</v>
      </c>
      <c r="DK12" s="125">
        <v>0</v>
      </c>
      <c r="DL12" s="125">
        <v>0</v>
      </c>
      <c r="DM12" s="125">
        <v>0</v>
      </c>
      <c r="DN12" s="125">
        <v>0</v>
      </c>
      <c r="DO12" s="125">
        <v>0</v>
      </c>
      <c r="DP12" s="125">
        <v>0</v>
      </c>
      <c r="DQ12" s="125">
        <v>0</v>
      </c>
      <c r="DR12" s="125">
        <v>0</v>
      </c>
      <c r="DS12" s="125">
        <v>0</v>
      </c>
      <c r="DT12" s="125">
        <v>166.5</v>
      </c>
      <c r="DU12" s="125">
        <v>27</v>
      </c>
      <c r="DV12" s="125">
        <v>0</v>
      </c>
      <c r="DW12" s="125">
        <v>0</v>
      </c>
      <c r="DX12" s="125">
        <v>0</v>
      </c>
      <c r="DY12" s="125">
        <v>680.5</v>
      </c>
      <c r="DZ12" s="125">
        <v>1041.79</v>
      </c>
      <c r="EA12" s="125">
        <v>168.19</v>
      </c>
      <c r="EB12" s="125">
        <v>0</v>
      </c>
      <c r="EC12" s="125">
        <v>0</v>
      </c>
      <c r="ED12" s="125">
        <v>0</v>
      </c>
      <c r="EE12" s="125">
        <v>12105.78</v>
      </c>
      <c r="EF12" s="125">
        <v>0</v>
      </c>
      <c r="EG12" s="125">
        <v>0</v>
      </c>
      <c r="EH12" s="125">
        <v>0</v>
      </c>
      <c r="EI12" s="125">
        <v>9</v>
      </c>
      <c r="EJ12" s="125">
        <v>0</v>
      </c>
      <c r="EK12" s="125">
        <v>87.75</v>
      </c>
      <c r="EL12" s="125">
        <v>0</v>
      </c>
      <c r="EM12" s="125">
        <v>0</v>
      </c>
      <c r="EN12" s="125">
        <v>0</v>
      </c>
      <c r="EO12" s="125">
        <v>58.46</v>
      </c>
      <c r="EP12" s="125">
        <v>0</v>
      </c>
      <c r="EQ12" s="125">
        <v>3580.8</v>
      </c>
      <c r="ER12" s="125">
        <v>0</v>
      </c>
      <c r="ES12" s="125">
        <v>0</v>
      </c>
      <c r="ET12" s="125">
        <v>0</v>
      </c>
      <c r="EU12" s="125">
        <v>75</v>
      </c>
      <c r="EV12" s="125">
        <v>49.5</v>
      </c>
      <c r="EW12" s="125">
        <v>144</v>
      </c>
      <c r="EX12" s="125">
        <v>0</v>
      </c>
      <c r="EY12" s="125">
        <v>0</v>
      </c>
      <c r="EZ12" s="125">
        <v>0</v>
      </c>
      <c r="FA12" s="125">
        <v>3000</v>
      </c>
      <c r="FB12" s="125">
        <v>1898</v>
      </c>
      <c r="FC12" s="125">
        <v>3510</v>
      </c>
      <c r="FD12" s="125">
        <v>0</v>
      </c>
      <c r="FE12" s="125">
        <v>0</v>
      </c>
      <c r="FF12" s="125">
        <v>0</v>
      </c>
      <c r="FG12" s="125">
        <v>0</v>
      </c>
      <c r="FH12" s="125">
        <v>0</v>
      </c>
      <c r="FI12" s="125">
        <v>0</v>
      </c>
      <c r="FJ12" s="125">
        <v>0</v>
      </c>
      <c r="FK12" s="125">
        <v>0</v>
      </c>
      <c r="FL12" s="125">
        <v>0</v>
      </c>
      <c r="FM12" s="125">
        <v>0</v>
      </c>
      <c r="FN12" s="125">
        <v>0</v>
      </c>
      <c r="FO12" s="125">
        <v>0</v>
      </c>
      <c r="FP12" s="125">
        <v>0</v>
      </c>
      <c r="FQ12" s="125">
        <v>0</v>
      </c>
      <c r="FR12" s="125">
        <v>0</v>
      </c>
      <c r="FS12" s="125">
        <v>84</v>
      </c>
      <c r="FT12" s="125">
        <v>49.5</v>
      </c>
      <c r="FU12" s="125">
        <v>231.75</v>
      </c>
      <c r="FV12" s="125">
        <v>0</v>
      </c>
      <c r="FW12" s="125">
        <v>0</v>
      </c>
      <c r="FX12" s="125">
        <v>0</v>
      </c>
      <c r="FY12" s="125">
        <v>3058.46</v>
      </c>
      <c r="FZ12" s="125">
        <v>1898</v>
      </c>
      <c r="GA12" s="125">
        <v>7090.8</v>
      </c>
      <c r="GB12" s="125">
        <v>2566.5</v>
      </c>
      <c r="GC12" s="125">
        <v>11670.5</v>
      </c>
      <c r="GD12" s="125">
        <v>19821.5</v>
      </c>
      <c r="GE12" s="125">
        <v>16249.25</v>
      </c>
      <c r="GF12" s="125">
        <v>7503.75</v>
      </c>
      <c r="GG12" s="125">
        <v>13533.939999999999</v>
      </c>
      <c r="GH12" s="125">
        <v>23579.82</v>
      </c>
      <c r="GI12" s="125">
        <v>130041.97000000002</v>
      </c>
      <c r="GJ12" s="125">
        <v>281648.02999999997</v>
      </c>
      <c r="GK12" s="125">
        <v>223042.71</v>
      </c>
      <c r="GL12" s="125">
        <v>86556.229999999981</v>
      </c>
      <c r="GM12" s="125">
        <v>195407.40999999997</v>
      </c>
      <c r="GN12" s="107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</row>
    <row r="13" spans="2:214" s="105" customFormat="1" ht="18" customHeight="1" x14ac:dyDescent="0.25">
      <c r="B13" s="126" t="s">
        <v>23</v>
      </c>
      <c r="C13" s="125">
        <v>8056</v>
      </c>
      <c r="D13" s="125">
        <v>21691</v>
      </c>
      <c r="E13" s="125">
        <v>35940.5</v>
      </c>
      <c r="F13" s="125">
        <v>45818.75</v>
      </c>
      <c r="G13" s="125">
        <v>47977.75</v>
      </c>
      <c r="H13" s="125">
        <v>52640.23</v>
      </c>
      <c r="I13" s="125">
        <v>75468.369999999981</v>
      </c>
      <c r="J13" s="125">
        <v>212972.84999999995</v>
      </c>
      <c r="K13" s="125">
        <v>363018.87</v>
      </c>
      <c r="L13" s="125">
        <v>500235.34999999992</v>
      </c>
      <c r="M13" s="125">
        <v>488509.32000000007</v>
      </c>
      <c r="N13" s="125">
        <v>560904.06000000017</v>
      </c>
      <c r="O13" s="125">
        <v>6631.25</v>
      </c>
      <c r="P13" s="125">
        <v>13823.25</v>
      </c>
      <c r="Q13" s="125">
        <v>20599.75</v>
      </c>
      <c r="R13" s="125">
        <v>24702.5</v>
      </c>
      <c r="S13" s="125">
        <v>23510.1</v>
      </c>
      <c r="T13" s="125">
        <v>25622.02</v>
      </c>
      <c r="U13" s="125">
        <v>67099.55</v>
      </c>
      <c r="V13" s="125">
        <v>132822.53999999995</v>
      </c>
      <c r="W13" s="125">
        <v>208283.90999999997</v>
      </c>
      <c r="X13" s="125">
        <v>280944.23600000003</v>
      </c>
      <c r="Y13" s="125">
        <v>261672.42000000004</v>
      </c>
      <c r="Z13" s="125">
        <v>279249.18</v>
      </c>
      <c r="AA13" s="125">
        <v>8116.75</v>
      </c>
      <c r="AB13" s="125">
        <v>14622.75</v>
      </c>
      <c r="AC13" s="125">
        <v>29359.75</v>
      </c>
      <c r="AD13" s="125">
        <v>37132.5</v>
      </c>
      <c r="AE13" s="125">
        <v>31458.5</v>
      </c>
      <c r="AF13" s="125">
        <v>33162.5</v>
      </c>
      <c r="AG13" s="125">
        <v>40971.72</v>
      </c>
      <c r="AH13" s="125">
        <v>77201.829999999987</v>
      </c>
      <c r="AI13" s="125">
        <v>150719.99999999997</v>
      </c>
      <c r="AJ13" s="125">
        <v>198219.02</v>
      </c>
      <c r="AK13" s="125">
        <v>168714.11000000002</v>
      </c>
      <c r="AL13" s="125">
        <v>171813.75000000003</v>
      </c>
      <c r="AM13" s="125">
        <v>22804</v>
      </c>
      <c r="AN13" s="125">
        <v>50137</v>
      </c>
      <c r="AO13" s="125">
        <v>85900</v>
      </c>
      <c r="AP13" s="125">
        <v>107653.75</v>
      </c>
      <c r="AQ13" s="125">
        <v>102946.35</v>
      </c>
      <c r="AR13" s="125">
        <v>111424.75</v>
      </c>
      <c r="AS13" s="125">
        <v>183539.63999999998</v>
      </c>
      <c r="AT13" s="125">
        <v>422997.21999999986</v>
      </c>
      <c r="AU13" s="125">
        <v>722022.77999999991</v>
      </c>
      <c r="AV13" s="125">
        <v>979398.60599999991</v>
      </c>
      <c r="AW13" s="125">
        <v>918895.85000000009</v>
      </c>
      <c r="AX13" s="125">
        <v>1011966.9900000002</v>
      </c>
      <c r="AY13" s="125">
        <v>417.5</v>
      </c>
      <c r="AZ13" s="125">
        <v>669.75</v>
      </c>
      <c r="BA13" s="125">
        <v>435</v>
      </c>
      <c r="BB13" s="125">
        <v>564.75</v>
      </c>
      <c r="BC13" s="125">
        <v>369</v>
      </c>
      <c r="BD13" s="125">
        <v>528</v>
      </c>
      <c r="BE13" s="125">
        <v>8992.3700000000008</v>
      </c>
      <c r="BF13" s="125">
        <v>15834.219999999998</v>
      </c>
      <c r="BG13" s="125">
        <v>12309.73</v>
      </c>
      <c r="BH13" s="125">
        <v>16292.82</v>
      </c>
      <c r="BI13" s="125">
        <v>10327.200000000001</v>
      </c>
      <c r="BJ13" s="125">
        <v>15571.84</v>
      </c>
      <c r="BK13" s="124">
        <v>0</v>
      </c>
      <c r="BL13" s="124">
        <v>0</v>
      </c>
      <c r="BM13" s="124">
        <v>0</v>
      </c>
      <c r="BN13" s="124">
        <v>0</v>
      </c>
      <c r="BO13" s="124">
        <v>0</v>
      </c>
      <c r="BP13" s="124">
        <v>161.25</v>
      </c>
      <c r="BQ13" s="124">
        <v>0</v>
      </c>
      <c r="BR13" s="124">
        <v>0</v>
      </c>
      <c r="BS13" s="124">
        <v>0</v>
      </c>
      <c r="BT13" s="124">
        <v>0</v>
      </c>
      <c r="BU13" s="124">
        <v>0</v>
      </c>
      <c r="BV13" s="124">
        <v>2997.8700000000003</v>
      </c>
      <c r="BW13" s="124">
        <v>0</v>
      </c>
      <c r="BX13" s="124">
        <v>0</v>
      </c>
      <c r="BY13" s="124">
        <v>0</v>
      </c>
      <c r="BZ13" s="124">
        <v>0</v>
      </c>
      <c r="CA13" s="124">
        <v>0</v>
      </c>
      <c r="CB13" s="124">
        <v>689.25</v>
      </c>
      <c r="CC13" s="124">
        <v>0</v>
      </c>
      <c r="CD13" s="124">
        <v>0</v>
      </c>
      <c r="CE13" s="124">
        <v>0</v>
      </c>
      <c r="CF13" s="124">
        <v>0</v>
      </c>
      <c r="CG13" s="124">
        <v>0</v>
      </c>
      <c r="CH13" s="124">
        <v>18569.71</v>
      </c>
      <c r="CI13" s="125">
        <v>2278.5</v>
      </c>
      <c r="CJ13" s="125">
        <v>5861.25</v>
      </c>
      <c r="CK13" s="125">
        <v>6575.25</v>
      </c>
      <c r="CL13" s="125">
        <v>6673.5</v>
      </c>
      <c r="CM13" s="125">
        <v>6217.5</v>
      </c>
      <c r="CN13" s="125">
        <v>6283.5</v>
      </c>
      <c r="CO13" s="125">
        <v>12839.13</v>
      </c>
      <c r="CP13" s="125">
        <v>34412.910000000003</v>
      </c>
      <c r="CQ13" s="125">
        <v>40283.140000000007</v>
      </c>
      <c r="CR13" s="125">
        <v>44624.990000000005</v>
      </c>
      <c r="CS13" s="125">
        <v>42400.979999999996</v>
      </c>
      <c r="CT13" s="125">
        <v>43991.820000000014</v>
      </c>
      <c r="CU13" s="125">
        <v>2038.5</v>
      </c>
      <c r="CV13" s="125">
        <v>5521.25</v>
      </c>
      <c r="CW13" s="125">
        <v>6345.75</v>
      </c>
      <c r="CX13" s="125">
        <v>6729.75</v>
      </c>
      <c r="CY13" s="125">
        <v>6006.6</v>
      </c>
      <c r="CZ13" s="125">
        <v>6178.5</v>
      </c>
      <c r="DA13" s="125">
        <v>11934.2</v>
      </c>
      <c r="DB13" s="125">
        <v>35736.75</v>
      </c>
      <c r="DC13" s="125">
        <v>40407.219999999994</v>
      </c>
      <c r="DD13" s="125">
        <v>45273.259999999995</v>
      </c>
      <c r="DE13" s="125">
        <v>40826.040000000008</v>
      </c>
      <c r="DF13" s="125">
        <v>44404.84</v>
      </c>
      <c r="DG13" s="125">
        <v>532.5</v>
      </c>
      <c r="DH13" s="125">
        <v>1233</v>
      </c>
      <c r="DI13" s="125">
        <v>162</v>
      </c>
      <c r="DJ13" s="125">
        <v>0</v>
      </c>
      <c r="DK13" s="125">
        <v>0</v>
      </c>
      <c r="DL13" s="125">
        <v>875.25</v>
      </c>
      <c r="DM13" s="125">
        <v>2655.7</v>
      </c>
      <c r="DN13" s="125">
        <v>2964.57</v>
      </c>
      <c r="DO13" s="125">
        <v>7098.13</v>
      </c>
      <c r="DP13" s="125">
        <v>957.21</v>
      </c>
      <c r="DQ13" s="125">
        <v>0</v>
      </c>
      <c r="DR13" s="125">
        <v>0</v>
      </c>
      <c r="DS13" s="125">
        <v>6280.04</v>
      </c>
      <c r="DT13" s="125">
        <v>4849.5</v>
      </c>
      <c r="DU13" s="125">
        <v>12615.5</v>
      </c>
      <c r="DV13" s="125">
        <v>13083</v>
      </c>
      <c r="DW13" s="125">
        <v>13403.25</v>
      </c>
      <c r="DX13" s="125">
        <v>12224.1</v>
      </c>
      <c r="DY13" s="125">
        <v>13337.25</v>
      </c>
      <c r="DZ13" s="125">
        <v>27737.9</v>
      </c>
      <c r="EA13" s="125">
        <v>77247.790000000008</v>
      </c>
      <c r="EB13" s="125">
        <v>81647.570000000007</v>
      </c>
      <c r="EC13" s="125">
        <v>89898.25</v>
      </c>
      <c r="ED13" s="125">
        <v>83227.02</v>
      </c>
      <c r="EE13" s="125">
        <v>94676.7</v>
      </c>
      <c r="EF13" s="125">
        <v>0</v>
      </c>
      <c r="EG13" s="125">
        <v>0</v>
      </c>
      <c r="EH13" s="125">
        <v>0</v>
      </c>
      <c r="EI13" s="125">
        <v>666</v>
      </c>
      <c r="EJ13" s="125">
        <v>4149</v>
      </c>
      <c r="EK13" s="125">
        <v>4319.25</v>
      </c>
      <c r="EL13" s="125">
        <v>0</v>
      </c>
      <c r="EM13" s="125">
        <v>0</v>
      </c>
      <c r="EN13" s="125">
        <v>0</v>
      </c>
      <c r="EO13" s="125">
        <v>3332.58</v>
      </c>
      <c r="EP13" s="125">
        <v>25729.110000000004</v>
      </c>
      <c r="EQ13" s="125">
        <v>23305.480000000003</v>
      </c>
      <c r="ER13" s="125">
        <v>0</v>
      </c>
      <c r="ES13" s="125">
        <v>0</v>
      </c>
      <c r="ET13" s="125">
        <v>0</v>
      </c>
      <c r="EU13" s="125">
        <v>52.5</v>
      </c>
      <c r="EV13" s="125">
        <v>131.25</v>
      </c>
      <c r="EW13" s="125">
        <v>449.5</v>
      </c>
      <c r="EX13" s="125">
        <v>0</v>
      </c>
      <c r="EY13" s="125">
        <v>0</v>
      </c>
      <c r="EZ13" s="125">
        <v>0</v>
      </c>
      <c r="FA13" s="125">
        <v>2100</v>
      </c>
      <c r="FB13" s="125">
        <v>3900</v>
      </c>
      <c r="FC13" s="125">
        <v>9012.25</v>
      </c>
      <c r="FD13" s="125">
        <v>0</v>
      </c>
      <c r="FE13" s="125">
        <v>0</v>
      </c>
      <c r="FF13" s="125">
        <v>0</v>
      </c>
      <c r="FG13" s="125">
        <v>0</v>
      </c>
      <c r="FH13" s="125">
        <v>130.5</v>
      </c>
      <c r="FI13" s="125">
        <v>142.5</v>
      </c>
      <c r="FJ13" s="125">
        <v>0</v>
      </c>
      <c r="FK13" s="125">
        <v>0</v>
      </c>
      <c r="FL13" s="125">
        <v>0</v>
      </c>
      <c r="FM13" s="125">
        <v>0</v>
      </c>
      <c r="FN13" s="125">
        <v>1827</v>
      </c>
      <c r="FO13" s="125">
        <v>2191.5</v>
      </c>
      <c r="FP13" s="125">
        <v>0</v>
      </c>
      <c r="FQ13" s="125">
        <v>0</v>
      </c>
      <c r="FR13" s="125">
        <v>0</v>
      </c>
      <c r="FS13" s="125">
        <v>718.5</v>
      </c>
      <c r="FT13" s="125">
        <v>4410.75</v>
      </c>
      <c r="FU13" s="125">
        <v>4911.25</v>
      </c>
      <c r="FV13" s="125">
        <v>0</v>
      </c>
      <c r="FW13" s="125">
        <v>0</v>
      </c>
      <c r="FX13" s="125">
        <v>0</v>
      </c>
      <c r="FY13" s="125">
        <v>5432.58</v>
      </c>
      <c r="FZ13" s="125">
        <v>31456.110000000004</v>
      </c>
      <c r="GA13" s="125">
        <v>34509.230000000003</v>
      </c>
      <c r="GB13" s="125">
        <v>28071</v>
      </c>
      <c r="GC13" s="125">
        <v>63422.25</v>
      </c>
      <c r="GD13" s="125">
        <v>99418</v>
      </c>
      <c r="GE13" s="125">
        <v>122340.25</v>
      </c>
      <c r="GF13" s="125">
        <v>119950.2</v>
      </c>
      <c r="GG13" s="125">
        <v>130362.5</v>
      </c>
      <c r="GH13" s="125">
        <v>220269.90999999997</v>
      </c>
      <c r="GI13" s="125">
        <v>516079.22999999986</v>
      </c>
      <c r="GJ13" s="125">
        <v>815980.08</v>
      </c>
      <c r="GK13" s="125">
        <v>1091022.2560000001</v>
      </c>
      <c r="GL13" s="125">
        <v>1043906.1800000002</v>
      </c>
      <c r="GM13" s="125">
        <v>1159722.6300000001</v>
      </c>
      <c r="GN13" s="107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</row>
    <row r="14" spans="2:214" s="105" customFormat="1" ht="3.75" customHeight="1" x14ac:dyDescent="0.25">
      <c r="B14" s="126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07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</row>
    <row r="15" spans="2:214" s="105" customFormat="1" ht="18" customHeight="1" x14ac:dyDescent="0.25">
      <c r="B15" s="127" t="s">
        <v>24</v>
      </c>
      <c r="C15" s="120">
        <v>1921.5</v>
      </c>
      <c r="D15" s="120">
        <v>1074</v>
      </c>
      <c r="E15" s="120">
        <v>2128.5</v>
      </c>
      <c r="F15" s="120">
        <v>2719.5</v>
      </c>
      <c r="G15" s="120">
        <v>3916.5</v>
      </c>
      <c r="H15" s="120">
        <v>5690.25</v>
      </c>
      <c r="I15" s="120">
        <v>25936.799999999999</v>
      </c>
      <c r="J15" s="120">
        <v>13974</v>
      </c>
      <c r="K15" s="120">
        <v>41255.51</v>
      </c>
      <c r="L15" s="120">
        <v>69652.27</v>
      </c>
      <c r="M15" s="120">
        <v>83413.540000000008</v>
      </c>
      <c r="N15" s="120">
        <v>130330.17</v>
      </c>
      <c r="O15" s="120">
        <v>0</v>
      </c>
      <c r="P15" s="120">
        <v>0</v>
      </c>
      <c r="Q15" s="120">
        <v>739.5</v>
      </c>
      <c r="R15" s="120">
        <v>1602</v>
      </c>
      <c r="S15" s="120">
        <v>794.25</v>
      </c>
      <c r="T15" s="120">
        <v>1431.75</v>
      </c>
      <c r="U15" s="120">
        <v>0</v>
      </c>
      <c r="V15" s="120">
        <v>0</v>
      </c>
      <c r="W15" s="120">
        <v>12950.25</v>
      </c>
      <c r="X15" s="120">
        <v>22288.75</v>
      </c>
      <c r="Y15" s="120">
        <v>15733.490000000002</v>
      </c>
      <c r="Z15" s="120">
        <v>23872.7</v>
      </c>
      <c r="AA15" s="120">
        <v>0</v>
      </c>
      <c r="AB15" s="120">
        <v>198</v>
      </c>
      <c r="AC15" s="120">
        <v>180</v>
      </c>
      <c r="AD15" s="120">
        <v>2556</v>
      </c>
      <c r="AE15" s="120">
        <v>3415.5</v>
      </c>
      <c r="AF15" s="120">
        <v>7816.5</v>
      </c>
      <c r="AG15" s="120">
        <v>0</v>
      </c>
      <c r="AH15" s="120">
        <v>907.2</v>
      </c>
      <c r="AI15" s="120">
        <v>882</v>
      </c>
      <c r="AJ15" s="120">
        <v>22810.5</v>
      </c>
      <c r="AK15" s="120">
        <v>31945.71</v>
      </c>
      <c r="AL15" s="120">
        <v>65997.959999999992</v>
      </c>
      <c r="AM15" s="120">
        <v>1921.5</v>
      </c>
      <c r="AN15" s="120">
        <v>1272</v>
      </c>
      <c r="AO15" s="120">
        <v>3048</v>
      </c>
      <c r="AP15" s="120">
        <v>6877.5</v>
      </c>
      <c r="AQ15" s="120">
        <v>8126.25</v>
      </c>
      <c r="AR15" s="120">
        <v>14938.5</v>
      </c>
      <c r="AS15" s="120">
        <v>25936.799999999999</v>
      </c>
      <c r="AT15" s="120">
        <v>14881.2</v>
      </c>
      <c r="AU15" s="120">
        <v>55087.76</v>
      </c>
      <c r="AV15" s="120">
        <v>114751.52000000003</v>
      </c>
      <c r="AW15" s="120">
        <v>131092.74</v>
      </c>
      <c r="AX15" s="120">
        <v>220200.82999999996</v>
      </c>
      <c r="AY15" s="120">
        <v>0</v>
      </c>
      <c r="AZ15" s="120">
        <v>0</v>
      </c>
      <c r="BA15" s="120">
        <v>0</v>
      </c>
      <c r="BB15" s="120">
        <v>0</v>
      </c>
      <c r="BC15" s="120">
        <v>0</v>
      </c>
      <c r="BD15" s="120">
        <v>0</v>
      </c>
      <c r="BE15" s="120">
        <v>0</v>
      </c>
      <c r="BF15" s="120">
        <v>0</v>
      </c>
      <c r="BG15" s="120">
        <v>0</v>
      </c>
      <c r="BH15" s="120">
        <v>0</v>
      </c>
      <c r="BI15" s="120">
        <v>0</v>
      </c>
      <c r="BJ15" s="120">
        <v>0</v>
      </c>
      <c r="BK15" s="120">
        <v>0</v>
      </c>
      <c r="BL15" s="120">
        <v>0</v>
      </c>
      <c r="BM15" s="120">
        <v>0</v>
      </c>
      <c r="BN15" s="120">
        <v>0</v>
      </c>
      <c r="BO15" s="120">
        <v>0</v>
      </c>
      <c r="BP15" s="120">
        <v>0</v>
      </c>
      <c r="BQ15" s="120">
        <v>0</v>
      </c>
      <c r="BR15" s="120">
        <v>0</v>
      </c>
      <c r="BS15" s="120">
        <v>0</v>
      </c>
      <c r="BT15" s="120">
        <v>0</v>
      </c>
      <c r="BU15" s="120">
        <v>0</v>
      </c>
      <c r="BV15" s="120">
        <v>0</v>
      </c>
      <c r="BW15" s="120">
        <v>0</v>
      </c>
      <c r="BX15" s="120">
        <v>0</v>
      </c>
      <c r="BY15" s="120">
        <v>0</v>
      </c>
      <c r="BZ15" s="120">
        <v>0</v>
      </c>
      <c r="CA15" s="120">
        <v>0</v>
      </c>
      <c r="CB15" s="120">
        <v>0</v>
      </c>
      <c r="CC15" s="120">
        <v>0</v>
      </c>
      <c r="CD15" s="120">
        <v>0</v>
      </c>
      <c r="CE15" s="120">
        <v>0</v>
      </c>
      <c r="CF15" s="120">
        <v>0</v>
      </c>
      <c r="CG15" s="120">
        <v>0</v>
      </c>
      <c r="CH15" s="120">
        <v>0</v>
      </c>
      <c r="CI15" s="120">
        <v>0</v>
      </c>
      <c r="CJ15" s="120">
        <v>0</v>
      </c>
      <c r="CK15" s="120">
        <v>0</v>
      </c>
      <c r="CL15" s="120">
        <v>0</v>
      </c>
      <c r="CM15" s="120">
        <v>0</v>
      </c>
      <c r="CN15" s="120">
        <v>0</v>
      </c>
      <c r="CO15" s="120">
        <v>0</v>
      </c>
      <c r="CP15" s="120">
        <v>0</v>
      </c>
      <c r="CQ15" s="120">
        <v>0</v>
      </c>
      <c r="CR15" s="120">
        <v>0</v>
      </c>
      <c r="CS15" s="120">
        <v>0</v>
      </c>
      <c r="CT15" s="120">
        <v>0</v>
      </c>
      <c r="CU15" s="120">
        <v>0</v>
      </c>
      <c r="CV15" s="120">
        <v>0</v>
      </c>
      <c r="CW15" s="120">
        <v>0</v>
      </c>
      <c r="CX15" s="120">
        <v>0</v>
      </c>
      <c r="CY15" s="120">
        <v>0</v>
      </c>
      <c r="CZ15" s="120">
        <v>621</v>
      </c>
      <c r="DA15" s="120">
        <v>0</v>
      </c>
      <c r="DB15" s="120">
        <v>0</v>
      </c>
      <c r="DC15" s="120">
        <v>0</v>
      </c>
      <c r="DD15" s="120">
        <v>0</v>
      </c>
      <c r="DE15" s="120">
        <v>0</v>
      </c>
      <c r="DF15" s="120">
        <v>10703.75</v>
      </c>
      <c r="DG15" s="120">
        <v>0</v>
      </c>
      <c r="DH15" s="120">
        <v>0</v>
      </c>
      <c r="DI15" s="120">
        <v>0</v>
      </c>
      <c r="DJ15" s="120">
        <v>0</v>
      </c>
      <c r="DK15" s="120">
        <v>0</v>
      </c>
      <c r="DL15" s="120">
        <v>0</v>
      </c>
      <c r="DM15" s="120">
        <v>0</v>
      </c>
      <c r="DN15" s="120">
        <v>0</v>
      </c>
      <c r="DO15" s="120">
        <v>0</v>
      </c>
      <c r="DP15" s="120">
        <v>0</v>
      </c>
      <c r="DQ15" s="120">
        <v>0</v>
      </c>
      <c r="DR15" s="120">
        <v>0</v>
      </c>
      <c r="DS15" s="120">
        <v>0</v>
      </c>
      <c r="DT15" s="120">
        <v>0</v>
      </c>
      <c r="DU15" s="120">
        <v>0</v>
      </c>
      <c r="DV15" s="120">
        <v>0</v>
      </c>
      <c r="DW15" s="120">
        <v>0</v>
      </c>
      <c r="DX15" s="120">
        <v>0</v>
      </c>
      <c r="DY15" s="120">
        <v>621</v>
      </c>
      <c r="DZ15" s="120">
        <v>0</v>
      </c>
      <c r="EA15" s="120">
        <v>0</v>
      </c>
      <c r="EB15" s="120">
        <v>0</v>
      </c>
      <c r="EC15" s="120">
        <v>0</v>
      </c>
      <c r="ED15" s="120">
        <v>0</v>
      </c>
      <c r="EE15" s="120">
        <v>10703.75</v>
      </c>
      <c r="EF15" s="120">
        <v>0</v>
      </c>
      <c r="EG15" s="120">
        <v>0</v>
      </c>
      <c r="EH15" s="120">
        <v>0</v>
      </c>
      <c r="EI15" s="120">
        <v>0</v>
      </c>
      <c r="EJ15" s="120">
        <v>0</v>
      </c>
      <c r="EK15" s="120">
        <v>4.5</v>
      </c>
      <c r="EL15" s="120">
        <v>0</v>
      </c>
      <c r="EM15" s="120">
        <v>0</v>
      </c>
      <c r="EN15" s="120">
        <v>0</v>
      </c>
      <c r="EO15" s="120">
        <v>0</v>
      </c>
      <c r="EP15" s="120">
        <v>0</v>
      </c>
      <c r="EQ15" s="120">
        <v>438</v>
      </c>
      <c r="ER15" s="120">
        <v>0</v>
      </c>
      <c r="ES15" s="120">
        <v>0</v>
      </c>
      <c r="ET15" s="120">
        <v>0</v>
      </c>
      <c r="EU15" s="120">
        <v>0</v>
      </c>
      <c r="EV15" s="120">
        <v>72</v>
      </c>
      <c r="EW15" s="120">
        <v>285.75</v>
      </c>
      <c r="EX15" s="120">
        <v>0</v>
      </c>
      <c r="EY15" s="120">
        <v>0</v>
      </c>
      <c r="EZ15" s="120">
        <v>0</v>
      </c>
      <c r="FA15" s="120">
        <v>0</v>
      </c>
      <c r="FB15" s="120">
        <v>1440</v>
      </c>
      <c r="FC15" s="120">
        <v>7830</v>
      </c>
      <c r="FD15" s="120">
        <v>0</v>
      </c>
      <c r="FE15" s="120">
        <v>0</v>
      </c>
      <c r="FF15" s="120">
        <v>0</v>
      </c>
      <c r="FG15" s="120">
        <v>0</v>
      </c>
      <c r="FH15" s="120">
        <v>0</v>
      </c>
      <c r="FI15" s="120">
        <v>0</v>
      </c>
      <c r="FJ15" s="120">
        <v>0</v>
      </c>
      <c r="FK15" s="120">
        <v>0</v>
      </c>
      <c r="FL15" s="120">
        <v>0</v>
      </c>
      <c r="FM15" s="120">
        <v>0</v>
      </c>
      <c r="FN15" s="120">
        <v>0</v>
      </c>
      <c r="FO15" s="120">
        <v>0</v>
      </c>
      <c r="FP15" s="120">
        <v>0</v>
      </c>
      <c r="FQ15" s="120">
        <v>0</v>
      </c>
      <c r="FR15" s="120">
        <v>0</v>
      </c>
      <c r="FS15" s="120">
        <v>0</v>
      </c>
      <c r="FT15" s="120">
        <v>72</v>
      </c>
      <c r="FU15" s="120">
        <v>290.25</v>
      </c>
      <c r="FV15" s="120">
        <v>0</v>
      </c>
      <c r="FW15" s="120">
        <v>0</v>
      </c>
      <c r="FX15" s="120">
        <v>0</v>
      </c>
      <c r="FY15" s="120">
        <v>0</v>
      </c>
      <c r="FZ15" s="120">
        <v>1440</v>
      </c>
      <c r="GA15" s="120">
        <v>8268</v>
      </c>
      <c r="GB15" s="120">
        <v>1921.5</v>
      </c>
      <c r="GC15" s="120">
        <v>1272</v>
      </c>
      <c r="GD15" s="120">
        <v>3048</v>
      </c>
      <c r="GE15" s="120">
        <v>6877.5</v>
      </c>
      <c r="GF15" s="120">
        <v>8198.25</v>
      </c>
      <c r="GG15" s="120">
        <v>15849.75</v>
      </c>
      <c r="GH15" s="120">
        <v>25936.799999999999</v>
      </c>
      <c r="GI15" s="120">
        <v>14881.2</v>
      </c>
      <c r="GJ15" s="120">
        <v>55087.76</v>
      </c>
      <c r="GK15" s="120">
        <v>114751.52000000003</v>
      </c>
      <c r="GL15" s="120">
        <v>132532.74</v>
      </c>
      <c r="GM15" s="120">
        <v>239172.58000000002</v>
      </c>
      <c r="GN15" s="106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</row>
    <row r="16" spans="2:214" s="105" customFormat="1" ht="18" customHeight="1" x14ac:dyDescent="0.25">
      <c r="B16" s="126" t="s">
        <v>25</v>
      </c>
      <c r="C16" s="125">
        <v>382.5</v>
      </c>
      <c r="D16" s="125">
        <v>684</v>
      </c>
      <c r="E16" s="125">
        <v>508.5</v>
      </c>
      <c r="F16" s="125">
        <v>913.5</v>
      </c>
      <c r="G16" s="125">
        <v>567</v>
      </c>
      <c r="H16" s="125">
        <v>598.5</v>
      </c>
      <c r="I16" s="125">
        <v>4800</v>
      </c>
      <c r="J16" s="125">
        <v>8454</v>
      </c>
      <c r="K16" s="125">
        <v>6777</v>
      </c>
      <c r="L16" s="125">
        <v>27837.980000000003</v>
      </c>
      <c r="M16" s="125">
        <v>16149.12</v>
      </c>
      <c r="N16" s="125">
        <v>11942.23</v>
      </c>
      <c r="O16" s="125">
        <v>0</v>
      </c>
      <c r="P16" s="125">
        <v>0</v>
      </c>
      <c r="Q16" s="125">
        <v>0</v>
      </c>
      <c r="R16" s="125">
        <v>355.5</v>
      </c>
      <c r="S16" s="125">
        <v>135</v>
      </c>
      <c r="T16" s="125">
        <v>0</v>
      </c>
      <c r="U16" s="125">
        <v>0</v>
      </c>
      <c r="V16" s="125">
        <v>0</v>
      </c>
      <c r="W16" s="125">
        <v>0</v>
      </c>
      <c r="X16" s="125">
        <v>6774.12</v>
      </c>
      <c r="Y16" s="125">
        <v>2182.5</v>
      </c>
      <c r="Z16" s="125">
        <v>0</v>
      </c>
      <c r="AA16" s="125">
        <v>0</v>
      </c>
      <c r="AB16" s="125">
        <v>0</v>
      </c>
      <c r="AC16" s="125">
        <v>0</v>
      </c>
      <c r="AD16" s="125">
        <v>162</v>
      </c>
      <c r="AE16" s="125">
        <v>360</v>
      </c>
      <c r="AF16" s="125">
        <v>2299.5</v>
      </c>
      <c r="AG16" s="125">
        <v>0</v>
      </c>
      <c r="AH16" s="125">
        <v>0</v>
      </c>
      <c r="AI16" s="125">
        <v>0</v>
      </c>
      <c r="AJ16" s="125">
        <v>1571.4</v>
      </c>
      <c r="AK16" s="125">
        <v>3519</v>
      </c>
      <c r="AL16" s="125">
        <v>22881</v>
      </c>
      <c r="AM16" s="125">
        <v>382.5</v>
      </c>
      <c r="AN16" s="125">
        <v>684</v>
      </c>
      <c r="AO16" s="125">
        <v>508.5</v>
      </c>
      <c r="AP16" s="125">
        <v>1431</v>
      </c>
      <c r="AQ16" s="125">
        <v>1062</v>
      </c>
      <c r="AR16" s="125">
        <v>2898</v>
      </c>
      <c r="AS16" s="125">
        <v>4800</v>
      </c>
      <c r="AT16" s="125">
        <v>8454</v>
      </c>
      <c r="AU16" s="125">
        <v>6777</v>
      </c>
      <c r="AV16" s="125">
        <v>36183.500000000007</v>
      </c>
      <c r="AW16" s="125">
        <v>21850.620000000003</v>
      </c>
      <c r="AX16" s="125">
        <v>34823.229999999996</v>
      </c>
      <c r="AY16" s="125">
        <v>0</v>
      </c>
      <c r="AZ16" s="125">
        <v>0</v>
      </c>
      <c r="BA16" s="125">
        <v>0</v>
      </c>
      <c r="BB16" s="125">
        <v>0</v>
      </c>
      <c r="BC16" s="125">
        <v>0</v>
      </c>
      <c r="BD16" s="125">
        <v>0</v>
      </c>
      <c r="BE16" s="125">
        <v>0</v>
      </c>
      <c r="BF16" s="125">
        <v>0</v>
      </c>
      <c r="BG16" s="125">
        <v>0</v>
      </c>
      <c r="BH16" s="125">
        <v>0</v>
      </c>
      <c r="BI16" s="125">
        <v>0</v>
      </c>
      <c r="BJ16" s="125">
        <v>0</v>
      </c>
      <c r="BK16" s="125">
        <v>0</v>
      </c>
      <c r="BL16" s="125">
        <v>0</v>
      </c>
      <c r="BM16" s="125">
        <v>0</v>
      </c>
      <c r="BN16" s="125">
        <v>0</v>
      </c>
      <c r="BO16" s="125">
        <v>0</v>
      </c>
      <c r="BP16" s="125">
        <v>0</v>
      </c>
      <c r="BQ16" s="125">
        <v>0</v>
      </c>
      <c r="BR16" s="125">
        <v>0</v>
      </c>
      <c r="BS16" s="125">
        <v>0</v>
      </c>
      <c r="BT16" s="125">
        <v>0</v>
      </c>
      <c r="BU16" s="125">
        <v>0</v>
      </c>
      <c r="BV16" s="125">
        <v>0</v>
      </c>
      <c r="BW16" s="125">
        <v>0</v>
      </c>
      <c r="BX16" s="125">
        <v>0</v>
      </c>
      <c r="BY16" s="125">
        <v>0</v>
      </c>
      <c r="BZ16" s="125">
        <v>0</v>
      </c>
      <c r="CA16" s="125">
        <v>0</v>
      </c>
      <c r="CB16" s="125">
        <v>0</v>
      </c>
      <c r="CC16" s="125">
        <v>0</v>
      </c>
      <c r="CD16" s="125">
        <v>0</v>
      </c>
      <c r="CE16" s="125">
        <v>0</v>
      </c>
      <c r="CF16" s="125">
        <v>0</v>
      </c>
      <c r="CG16" s="125">
        <v>0</v>
      </c>
      <c r="CH16" s="125">
        <v>0</v>
      </c>
      <c r="CI16" s="125">
        <v>0</v>
      </c>
      <c r="CJ16" s="125">
        <v>0</v>
      </c>
      <c r="CK16" s="125">
        <v>0</v>
      </c>
      <c r="CL16" s="125">
        <v>0</v>
      </c>
      <c r="CM16" s="125">
        <v>0</v>
      </c>
      <c r="CN16" s="125">
        <v>0</v>
      </c>
      <c r="CO16" s="125">
        <v>0</v>
      </c>
      <c r="CP16" s="125">
        <v>0</v>
      </c>
      <c r="CQ16" s="125">
        <v>0</v>
      </c>
      <c r="CR16" s="125">
        <v>0</v>
      </c>
      <c r="CS16" s="125">
        <v>0</v>
      </c>
      <c r="CT16" s="125">
        <v>0</v>
      </c>
      <c r="CU16" s="125">
        <v>0</v>
      </c>
      <c r="CV16" s="125">
        <v>0</v>
      </c>
      <c r="CW16" s="125">
        <v>0</v>
      </c>
      <c r="CX16" s="125">
        <v>0</v>
      </c>
      <c r="CY16" s="125">
        <v>0</v>
      </c>
      <c r="CZ16" s="125">
        <v>45</v>
      </c>
      <c r="DA16" s="125">
        <v>0</v>
      </c>
      <c r="DB16" s="125">
        <v>0</v>
      </c>
      <c r="DC16" s="125">
        <v>0</v>
      </c>
      <c r="DD16" s="125">
        <v>0</v>
      </c>
      <c r="DE16" s="125">
        <v>0</v>
      </c>
      <c r="DF16" s="125">
        <v>747.87</v>
      </c>
      <c r="DG16" s="125">
        <v>0</v>
      </c>
      <c r="DH16" s="125">
        <v>0</v>
      </c>
      <c r="DI16" s="125">
        <v>0</v>
      </c>
      <c r="DJ16" s="125">
        <v>0</v>
      </c>
      <c r="DK16" s="125">
        <v>0</v>
      </c>
      <c r="DL16" s="125">
        <v>0</v>
      </c>
      <c r="DM16" s="125">
        <v>0</v>
      </c>
      <c r="DN16" s="125">
        <v>0</v>
      </c>
      <c r="DO16" s="125">
        <v>0</v>
      </c>
      <c r="DP16" s="125">
        <v>0</v>
      </c>
      <c r="DQ16" s="125">
        <v>0</v>
      </c>
      <c r="DR16" s="125">
        <v>0</v>
      </c>
      <c r="DS16" s="125">
        <v>0</v>
      </c>
      <c r="DT16" s="125">
        <v>0</v>
      </c>
      <c r="DU16" s="125">
        <v>0</v>
      </c>
      <c r="DV16" s="125">
        <v>0</v>
      </c>
      <c r="DW16" s="125">
        <v>0</v>
      </c>
      <c r="DX16" s="125">
        <v>0</v>
      </c>
      <c r="DY16" s="125">
        <v>45</v>
      </c>
      <c r="DZ16" s="125">
        <v>0</v>
      </c>
      <c r="EA16" s="125">
        <v>0</v>
      </c>
      <c r="EB16" s="125">
        <v>0</v>
      </c>
      <c r="EC16" s="125">
        <v>0</v>
      </c>
      <c r="ED16" s="125">
        <v>0</v>
      </c>
      <c r="EE16" s="125">
        <v>747.87</v>
      </c>
      <c r="EF16" s="125">
        <v>0</v>
      </c>
      <c r="EG16" s="125">
        <v>0</v>
      </c>
      <c r="EH16" s="125">
        <v>0</v>
      </c>
      <c r="EI16" s="125">
        <v>0</v>
      </c>
      <c r="EJ16" s="125">
        <v>0</v>
      </c>
      <c r="EK16" s="125">
        <v>0</v>
      </c>
      <c r="EL16" s="125">
        <v>0</v>
      </c>
      <c r="EM16" s="125">
        <v>0</v>
      </c>
      <c r="EN16" s="125">
        <v>0</v>
      </c>
      <c r="EO16" s="125">
        <v>0</v>
      </c>
      <c r="EP16" s="125">
        <v>0</v>
      </c>
      <c r="EQ16" s="125">
        <v>0</v>
      </c>
      <c r="ER16" s="125">
        <v>0</v>
      </c>
      <c r="ES16" s="125">
        <v>0</v>
      </c>
      <c r="ET16" s="125">
        <v>0</v>
      </c>
      <c r="EU16" s="125">
        <v>0</v>
      </c>
      <c r="EV16" s="125">
        <v>27</v>
      </c>
      <c r="EW16" s="125">
        <v>45</v>
      </c>
      <c r="EX16" s="125">
        <v>0</v>
      </c>
      <c r="EY16" s="125">
        <v>0</v>
      </c>
      <c r="EZ16" s="125">
        <v>0</v>
      </c>
      <c r="FA16" s="125">
        <v>0</v>
      </c>
      <c r="FB16" s="125">
        <v>1080</v>
      </c>
      <c r="FC16" s="125">
        <v>1800</v>
      </c>
      <c r="FD16" s="125">
        <v>0</v>
      </c>
      <c r="FE16" s="125">
        <v>0</v>
      </c>
      <c r="FF16" s="125">
        <v>0</v>
      </c>
      <c r="FG16" s="125">
        <v>0</v>
      </c>
      <c r="FH16" s="125">
        <v>0</v>
      </c>
      <c r="FI16" s="125">
        <v>0</v>
      </c>
      <c r="FJ16" s="125">
        <v>0</v>
      </c>
      <c r="FK16" s="125">
        <v>0</v>
      </c>
      <c r="FL16" s="125">
        <v>0</v>
      </c>
      <c r="FM16" s="125">
        <v>0</v>
      </c>
      <c r="FN16" s="125">
        <v>0</v>
      </c>
      <c r="FO16" s="125">
        <v>0</v>
      </c>
      <c r="FP16" s="125">
        <v>0</v>
      </c>
      <c r="FQ16" s="125">
        <v>0</v>
      </c>
      <c r="FR16" s="125">
        <v>0</v>
      </c>
      <c r="FS16" s="125">
        <v>0</v>
      </c>
      <c r="FT16" s="125">
        <v>27</v>
      </c>
      <c r="FU16" s="125">
        <v>45</v>
      </c>
      <c r="FV16" s="125">
        <v>0</v>
      </c>
      <c r="FW16" s="125">
        <v>0</v>
      </c>
      <c r="FX16" s="125">
        <v>0</v>
      </c>
      <c r="FY16" s="125">
        <v>0</v>
      </c>
      <c r="FZ16" s="125">
        <v>1080</v>
      </c>
      <c r="GA16" s="125">
        <v>1800</v>
      </c>
      <c r="GB16" s="125">
        <v>382.5</v>
      </c>
      <c r="GC16" s="125">
        <v>684</v>
      </c>
      <c r="GD16" s="125">
        <v>508.5</v>
      </c>
      <c r="GE16" s="125">
        <v>1431</v>
      </c>
      <c r="GF16" s="125">
        <v>1089</v>
      </c>
      <c r="GG16" s="125">
        <v>2988</v>
      </c>
      <c r="GH16" s="125">
        <v>4800</v>
      </c>
      <c r="GI16" s="125">
        <v>8454</v>
      </c>
      <c r="GJ16" s="125">
        <v>6777</v>
      </c>
      <c r="GK16" s="125">
        <v>36183.500000000007</v>
      </c>
      <c r="GL16" s="125">
        <v>22930.620000000003</v>
      </c>
      <c r="GM16" s="125">
        <v>37371.1</v>
      </c>
      <c r="GN16" s="107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</row>
    <row r="17" spans="2:214" s="105" customFormat="1" ht="18" customHeight="1" x14ac:dyDescent="0.25">
      <c r="B17" s="126" t="s">
        <v>26</v>
      </c>
      <c r="C17" s="125">
        <v>0</v>
      </c>
      <c r="D17" s="125">
        <v>0</v>
      </c>
      <c r="E17" s="125">
        <v>0</v>
      </c>
      <c r="F17" s="125">
        <v>0</v>
      </c>
      <c r="G17" s="125">
        <v>0</v>
      </c>
      <c r="H17" s="125">
        <v>31.5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329.28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5">
        <v>0</v>
      </c>
      <c r="U17" s="125">
        <v>0</v>
      </c>
      <c r="V17" s="125">
        <v>0</v>
      </c>
      <c r="W17" s="125">
        <v>0</v>
      </c>
      <c r="X17" s="125">
        <v>0</v>
      </c>
      <c r="Y17" s="125">
        <v>0</v>
      </c>
      <c r="Z17" s="125">
        <v>0</v>
      </c>
      <c r="AA17" s="125">
        <v>0</v>
      </c>
      <c r="AB17" s="125">
        <v>0</v>
      </c>
      <c r="AC17" s="125">
        <v>0</v>
      </c>
      <c r="AD17" s="125">
        <v>337.5</v>
      </c>
      <c r="AE17" s="125">
        <v>427.5</v>
      </c>
      <c r="AF17" s="125">
        <v>0</v>
      </c>
      <c r="AG17" s="125">
        <v>0</v>
      </c>
      <c r="AH17" s="125">
        <v>0</v>
      </c>
      <c r="AI17" s="125">
        <v>0</v>
      </c>
      <c r="AJ17" s="125">
        <v>2001</v>
      </c>
      <c r="AK17" s="125">
        <v>2483.91</v>
      </c>
      <c r="AL17" s="125">
        <v>0</v>
      </c>
      <c r="AM17" s="125">
        <v>0</v>
      </c>
      <c r="AN17" s="125">
        <v>0</v>
      </c>
      <c r="AO17" s="125">
        <v>0</v>
      </c>
      <c r="AP17" s="125">
        <v>337.5</v>
      </c>
      <c r="AQ17" s="125">
        <v>427.5</v>
      </c>
      <c r="AR17" s="125">
        <v>31.5</v>
      </c>
      <c r="AS17" s="125">
        <v>0</v>
      </c>
      <c r="AT17" s="125">
        <v>0</v>
      </c>
      <c r="AU17" s="125">
        <v>0</v>
      </c>
      <c r="AV17" s="125">
        <v>2001</v>
      </c>
      <c r="AW17" s="125">
        <v>2483.91</v>
      </c>
      <c r="AX17" s="125">
        <v>329.28</v>
      </c>
      <c r="AY17" s="125">
        <v>0</v>
      </c>
      <c r="AZ17" s="125">
        <v>0</v>
      </c>
      <c r="BA17" s="125">
        <v>0</v>
      </c>
      <c r="BB17" s="125">
        <v>0</v>
      </c>
      <c r="BC17" s="125">
        <v>0</v>
      </c>
      <c r="BD17" s="125">
        <v>0</v>
      </c>
      <c r="BE17" s="125">
        <v>0</v>
      </c>
      <c r="BF17" s="125">
        <v>0</v>
      </c>
      <c r="BG17" s="125">
        <v>0</v>
      </c>
      <c r="BH17" s="125">
        <v>0</v>
      </c>
      <c r="BI17" s="125">
        <v>0</v>
      </c>
      <c r="BJ17" s="125">
        <v>0</v>
      </c>
      <c r="BK17" s="125">
        <v>0</v>
      </c>
      <c r="BL17" s="125">
        <v>0</v>
      </c>
      <c r="BM17" s="125">
        <v>0</v>
      </c>
      <c r="BN17" s="125">
        <v>0</v>
      </c>
      <c r="BO17" s="125">
        <v>0</v>
      </c>
      <c r="BP17" s="125">
        <v>0</v>
      </c>
      <c r="BQ17" s="125">
        <v>0</v>
      </c>
      <c r="BR17" s="125">
        <v>0</v>
      </c>
      <c r="BS17" s="125">
        <v>0</v>
      </c>
      <c r="BT17" s="125">
        <v>0</v>
      </c>
      <c r="BU17" s="125">
        <v>0</v>
      </c>
      <c r="BV17" s="125">
        <v>0</v>
      </c>
      <c r="BW17" s="125">
        <v>0</v>
      </c>
      <c r="BX17" s="125">
        <v>0</v>
      </c>
      <c r="BY17" s="125">
        <v>0</v>
      </c>
      <c r="BZ17" s="125">
        <v>0</v>
      </c>
      <c r="CA17" s="125">
        <v>0</v>
      </c>
      <c r="CB17" s="125">
        <v>0</v>
      </c>
      <c r="CC17" s="125">
        <v>0</v>
      </c>
      <c r="CD17" s="125">
        <v>0</v>
      </c>
      <c r="CE17" s="125">
        <v>0</v>
      </c>
      <c r="CF17" s="125">
        <v>0</v>
      </c>
      <c r="CG17" s="125">
        <v>0</v>
      </c>
      <c r="CH17" s="125">
        <v>0</v>
      </c>
      <c r="CI17" s="125">
        <v>0</v>
      </c>
      <c r="CJ17" s="125">
        <v>0</v>
      </c>
      <c r="CK17" s="125">
        <v>0</v>
      </c>
      <c r="CL17" s="125">
        <v>0</v>
      </c>
      <c r="CM17" s="125">
        <v>0</v>
      </c>
      <c r="CN17" s="125">
        <v>0</v>
      </c>
      <c r="CO17" s="125">
        <v>0</v>
      </c>
      <c r="CP17" s="125">
        <v>0</v>
      </c>
      <c r="CQ17" s="125">
        <v>0</v>
      </c>
      <c r="CR17" s="125">
        <v>0</v>
      </c>
      <c r="CS17" s="125">
        <v>0</v>
      </c>
      <c r="CT17" s="125">
        <v>0</v>
      </c>
      <c r="CU17" s="125">
        <v>0</v>
      </c>
      <c r="CV17" s="125">
        <v>0</v>
      </c>
      <c r="CW17" s="125">
        <v>0</v>
      </c>
      <c r="CX17" s="125">
        <v>0</v>
      </c>
      <c r="CY17" s="125">
        <v>0</v>
      </c>
      <c r="CZ17" s="125">
        <v>0</v>
      </c>
      <c r="DA17" s="125">
        <v>0</v>
      </c>
      <c r="DB17" s="125">
        <v>0</v>
      </c>
      <c r="DC17" s="125">
        <v>0</v>
      </c>
      <c r="DD17" s="125">
        <v>0</v>
      </c>
      <c r="DE17" s="125">
        <v>0</v>
      </c>
      <c r="DF17" s="125">
        <v>0</v>
      </c>
      <c r="DG17" s="125">
        <v>0</v>
      </c>
      <c r="DH17" s="125">
        <v>0</v>
      </c>
      <c r="DI17" s="125">
        <v>0</v>
      </c>
      <c r="DJ17" s="125">
        <v>0</v>
      </c>
      <c r="DK17" s="125">
        <v>0</v>
      </c>
      <c r="DL17" s="125">
        <v>0</v>
      </c>
      <c r="DM17" s="125">
        <v>0</v>
      </c>
      <c r="DN17" s="125">
        <v>0</v>
      </c>
      <c r="DO17" s="125">
        <v>0</v>
      </c>
      <c r="DP17" s="125">
        <v>0</v>
      </c>
      <c r="DQ17" s="125">
        <v>0</v>
      </c>
      <c r="DR17" s="125">
        <v>0</v>
      </c>
      <c r="DS17" s="125">
        <v>0</v>
      </c>
      <c r="DT17" s="125">
        <v>0</v>
      </c>
      <c r="DU17" s="125">
        <v>0</v>
      </c>
      <c r="DV17" s="125">
        <v>0</v>
      </c>
      <c r="DW17" s="125">
        <v>0</v>
      </c>
      <c r="DX17" s="125">
        <v>0</v>
      </c>
      <c r="DY17" s="125">
        <v>0</v>
      </c>
      <c r="DZ17" s="125">
        <v>0</v>
      </c>
      <c r="EA17" s="125">
        <v>0</v>
      </c>
      <c r="EB17" s="125">
        <v>0</v>
      </c>
      <c r="EC17" s="125">
        <v>0</v>
      </c>
      <c r="ED17" s="125">
        <v>0</v>
      </c>
      <c r="EE17" s="125">
        <v>0</v>
      </c>
      <c r="EF17" s="125">
        <v>0</v>
      </c>
      <c r="EG17" s="125">
        <v>0</v>
      </c>
      <c r="EH17" s="125">
        <v>0</v>
      </c>
      <c r="EI17" s="125">
        <v>0</v>
      </c>
      <c r="EJ17" s="125">
        <v>0</v>
      </c>
      <c r="EK17" s="125">
        <v>0</v>
      </c>
      <c r="EL17" s="125">
        <v>0</v>
      </c>
      <c r="EM17" s="125">
        <v>0</v>
      </c>
      <c r="EN17" s="125">
        <v>0</v>
      </c>
      <c r="EO17" s="125">
        <v>0</v>
      </c>
      <c r="EP17" s="125">
        <v>0</v>
      </c>
      <c r="EQ17" s="125">
        <v>0</v>
      </c>
      <c r="ER17" s="125">
        <v>0</v>
      </c>
      <c r="ES17" s="125">
        <v>0</v>
      </c>
      <c r="ET17" s="125">
        <v>0</v>
      </c>
      <c r="EU17" s="125">
        <v>0</v>
      </c>
      <c r="EV17" s="125">
        <v>0</v>
      </c>
      <c r="EW17" s="125">
        <v>0</v>
      </c>
      <c r="EX17" s="125">
        <v>0</v>
      </c>
      <c r="EY17" s="125">
        <v>0</v>
      </c>
      <c r="EZ17" s="125">
        <v>0</v>
      </c>
      <c r="FA17" s="125">
        <v>0</v>
      </c>
      <c r="FB17" s="125">
        <v>0</v>
      </c>
      <c r="FC17" s="125">
        <v>0</v>
      </c>
      <c r="FD17" s="125">
        <v>0</v>
      </c>
      <c r="FE17" s="125">
        <v>0</v>
      </c>
      <c r="FF17" s="125">
        <v>0</v>
      </c>
      <c r="FG17" s="125">
        <v>0</v>
      </c>
      <c r="FH17" s="125">
        <v>0</v>
      </c>
      <c r="FI17" s="125">
        <v>0</v>
      </c>
      <c r="FJ17" s="125">
        <v>0</v>
      </c>
      <c r="FK17" s="125">
        <v>0</v>
      </c>
      <c r="FL17" s="125">
        <v>0</v>
      </c>
      <c r="FM17" s="125">
        <v>0</v>
      </c>
      <c r="FN17" s="125">
        <v>0</v>
      </c>
      <c r="FO17" s="125">
        <v>0</v>
      </c>
      <c r="FP17" s="125">
        <v>0</v>
      </c>
      <c r="FQ17" s="125">
        <v>0</v>
      </c>
      <c r="FR17" s="125">
        <v>0</v>
      </c>
      <c r="FS17" s="125">
        <v>0</v>
      </c>
      <c r="FT17" s="125">
        <v>0</v>
      </c>
      <c r="FU17" s="125">
        <v>0</v>
      </c>
      <c r="FV17" s="125">
        <v>0</v>
      </c>
      <c r="FW17" s="125">
        <v>0</v>
      </c>
      <c r="FX17" s="125">
        <v>0</v>
      </c>
      <c r="FY17" s="125">
        <v>0</v>
      </c>
      <c r="FZ17" s="125">
        <v>0</v>
      </c>
      <c r="GA17" s="125">
        <v>0</v>
      </c>
      <c r="GB17" s="125">
        <v>0</v>
      </c>
      <c r="GC17" s="125">
        <v>0</v>
      </c>
      <c r="GD17" s="125">
        <v>0</v>
      </c>
      <c r="GE17" s="125">
        <v>337.5</v>
      </c>
      <c r="GF17" s="125">
        <v>427.5</v>
      </c>
      <c r="GG17" s="125">
        <v>31.5</v>
      </c>
      <c r="GH17" s="125">
        <v>0</v>
      </c>
      <c r="GI17" s="125">
        <v>0</v>
      </c>
      <c r="GJ17" s="125">
        <v>0</v>
      </c>
      <c r="GK17" s="125">
        <v>2001</v>
      </c>
      <c r="GL17" s="125">
        <v>2483.91</v>
      </c>
      <c r="GM17" s="125">
        <v>329.28</v>
      </c>
      <c r="GN17" s="107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</row>
    <row r="18" spans="2:214" s="105" customFormat="1" ht="18" customHeight="1" x14ac:dyDescent="0.25">
      <c r="B18" s="126" t="s">
        <v>27</v>
      </c>
      <c r="C18" s="124">
        <v>0</v>
      </c>
      <c r="D18" s="124">
        <v>30</v>
      </c>
      <c r="E18" s="124">
        <v>369</v>
      </c>
      <c r="F18" s="124">
        <v>283.5</v>
      </c>
      <c r="G18" s="124">
        <v>157.5</v>
      </c>
      <c r="H18" s="124">
        <v>288</v>
      </c>
      <c r="I18" s="124">
        <v>0</v>
      </c>
      <c r="J18" s="124">
        <v>747</v>
      </c>
      <c r="K18" s="124">
        <v>8025.0099999999993</v>
      </c>
      <c r="L18" s="124">
        <v>7862.02</v>
      </c>
      <c r="M18" s="124">
        <v>3217.86</v>
      </c>
      <c r="N18" s="124">
        <v>6752.45</v>
      </c>
      <c r="O18" s="124">
        <v>0</v>
      </c>
      <c r="P18" s="124">
        <v>0</v>
      </c>
      <c r="Q18" s="124">
        <v>180</v>
      </c>
      <c r="R18" s="124">
        <v>202.5</v>
      </c>
      <c r="S18" s="124">
        <v>131.25</v>
      </c>
      <c r="T18" s="124">
        <v>18</v>
      </c>
      <c r="U18" s="124">
        <v>0</v>
      </c>
      <c r="V18" s="124">
        <v>0</v>
      </c>
      <c r="W18" s="124">
        <v>2962.5</v>
      </c>
      <c r="X18" s="124">
        <v>3318.75</v>
      </c>
      <c r="Y18" s="124">
        <v>2266.4899999999998</v>
      </c>
      <c r="Z18" s="124">
        <v>715.86</v>
      </c>
      <c r="AA18" s="124">
        <v>0</v>
      </c>
      <c r="AB18" s="124">
        <v>0</v>
      </c>
      <c r="AC18" s="124">
        <v>0</v>
      </c>
      <c r="AD18" s="124">
        <v>324</v>
      </c>
      <c r="AE18" s="124">
        <v>346.5</v>
      </c>
      <c r="AF18" s="124">
        <v>144</v>
      </c>
      <c r="AG18" s="124">
        <v>0</v>
      </c>
      <c r="AH18" s="124">
        <v>0</v>
      </c>
      <c r="AI18" s="124">
        <v>0</v>
      </c>
      <c r="AJ18" s="124">
        <v>3091.95</v>
      </c>
      <c r="AK18" s="124">
        <v>3405.15</v>
      </c>
      <c r="AL18" s="124">
        <v>1450.6799999999998</v>
      </c>
      <c r="AM18" s="124">
        <v>0</v>
      </c>
      <c r="AN18" s="124">
        <v>30</v>
      </c>
      <c r="AO18" s="124">
        <v>549</v>
      </c>
      <c r="AP18" s="124">
        <v>810</v>
      </c>
      <c r="AQ18" s="124">
        <v>635.25</v>
      </c>
      <c r="AR18" s="124">
        <v>450</v>
      </c>
      <c r="AS18" s="124">
        <v>0</v>
      </c>
      <c r="AT18" s="124">
        <v>747</v>
      </c>
      <c r="AU18" s="124">
        <v>10987.509999999998</v>
      </c>
      <c r="AV18" s="124">
        <v>14272.720000000001</v>
      </c>
      <c r="AW18" s="124">
        <v>8889.5</v>
      </c>
      <c r="AX18" s="124">
        <v>8918.99</v>
      </c>
      <c r="AY18" s="124">
        <v>0</v>
      </c>
      <c r="AZ18" s="124">
        <v>0</v>
      </c>
      <c r="BA18" s="124">
        <v>0</v>
      </c>
      <c r="BB18" s="124">
        <v>0</v>
      </c>
      <c r="BC18" s="124">
        <v>0</v>
      </c>
      <c r="BD18" s="124">
        <v>0</v>
      </c>
      <c r="BE18" s="124">
        <v>0</v>
      </c>
      <c r="BF18" s="124">
        <v>0</v>
      </c>
      <c r="BG18" s="124">
        <v>0</v>
      </c>
      <c r="BH18" s="124">
        <v>0</v>
      </c>
      <c r="BI18" s="124">
        <v>0</v>
      </c>
      <c r="BJ18" s="124">
        <v>0</v>
      </c>
      <c r="BK18" s="124">
        <v>0</v>
      </c>
      <c r="BL18" s="124">
        <v>0</v>
      </c>
      <c r="BM18" s="124">
        <v>0</v>
      </c>
      <c r="BN18" s="124">
        <v>0</v>
      </c>
      <c r="BO18" s="124">
        <v>0</v>
      </c>
      <c r="BP18" s="124">
        <v>0</v>
      </c>
      <c r="BQ18" s="124">
        <v>0</v>
      </c>
      <c r="BR18" s="124">
        <v>0</v>
      </c>
      <c r="BS18" s="124">
        <v>0</v>
      </c>
      <c r="BT18" s="124">
        <v>0</v>
      </c>
      <c r="BU18" s="124">
        <v>0</v>
      </c>
      <c r="BV18" s="124">
        <v>0</v>
      </c>
      <c r="BW18" s="124">
        <v>0</v>
      </c>
      <c r="BX18" s="124">
        <v>0</v>
      </c>
      <c r="BY18" s="124">
        <v>0</v>
      </c>
      <c r="BZ18" s="124">
        <v>0</v>
      </c>
      <c r="CA18" s="124">
        <v>0</v>
      </c>
      <c r="CB18" s="124">
        <v>0</v>
      </c>
      <c r="CC18" s="124">
        <v>0</v>
      </c>
      <c r="CD18" s="124">
        <v>0</v>
      </c>
      <c r="CE18" s="124">
        <v>0</v>
      </c>
      <c r="CF18" s="124">
        <v>0</v>
      </c>
      <c r="CG18" s="124">
        <v>0</v>
      </c>
      <c r="CH18" s="124">
        <v>0</v>
      </c>
      <c r="CI18" s="124">
        <v>0</v>
      </c>
      <c r="CJ18" s="124">
        <v>0</v>
      </c>
      <c r="CK18" s="124">
        <v>0</v>
      </c>
      <c r="CL18" s="124">
        <v>0</v>
      </c>
      <c r="CM18" s="124">
        <v>0</v>
      </c>
      <c r="CN18" s="124">
        <v>0</v>
      </c>
      <c r="CO18" s="124">
        <v>0</v>
      </c>
      <c r="CP18" s="124">
        <v>0</v>
      </c>
      <c r="CQ18" s="124">
        <v>0</v>
      </c>
      <c r="CR18" s="124">
        <v>0</v>
      </c>
      <c r="CS18" s="124">
        <v>0</v>
      </c>
      <c r="CT18" s="124">
        <v>0</v>
      </c>
      <c r="CU18" s="124">
        <v>0</v>
      </c>
      <c r="CV18" s="124">
        <v>0</v>
      </c>
      <c r="CW18" s="124">
        <v>0</v>
      </c>
      <c r="CX18" s="124">
        <v>0</v>
      </c>
      <c r="CY18" s="124">
        <v>0</v>
      </c>
      <c r="CZ18" s="124">
        <v>180</v>
      </c>
      <c r="DA18" s="124">
        <v>0</v>
      </c>
      <c r="DB18" s="124">
        <v>0</v>
      </c>
      <c r="DC18" s="124">
        <v>0</v>
      </c>
      <c r="DD18" s="124">
        <v>0</v>
      </c>
      <c r="DE18" s="124">
        <v>0</v>
      </c>
      <c r="DF18" s="124">
        <v>2991.48</v>
      </c>
      <c r="DG18" s="124">
        <v>0</v>
      </c>
      <c r="DH18" s="124">
        <v>0</v>
      </c>
      <c r="DI18" s="124">
        <v>0</v>
      </c>
      <c r="DJ18" s="124">
        <v>0</v>
      </c>
      <c r="DK18" s="124">
        <v>0</v>
      </c>
      <c r="DL18" s="124">
        <v>0</v>
      </c>
      <c r="DM18" s="124">
        <v>0</v>
      </c>
      <c r="DN18" s="124">
        <v>0</v>
      </c>
      <c r="DO18" s="124">
        <v>0</v>
      </c>
      <c r="DP18" s="124">
        <v>0</v>
      </c>
      <c r="DQ18" s="124">
        <v>0</v>
      </c>
      <c r="DR18" s="124">
        <v>0</v>
      </c>
      <c r="DS18" s="124">
        <v>0</v>
      </c>
      <c r="DT18" s="124">
        <v>0</v>
      </c>
      <c r="DU18" s="124">
        <v>0</v>
      </c>
      <c r="DV18" s="124">
        <v>0</v>
      </c>
      <c r="DW18" s="124">
        <v>0</v>
      </c>
      <c r="DX18" s="124">
        <v>0</v>
      </c>
      <c r="DY18" s="124">
        <v>180</v>
      </c>
      <c r="DZ18" s="124">
        <v>0</v>
      </c>
      <c r="EA18" s="124">
        <v>0</v>
      </c>
      <c r="EB18" s="124">
        <v>0</v>
      </c>
      <c r="EC18" s="124">
        <v>0</v>
      </c>
      <c r="ED18" s="124">
        <v>0</v>
      </c>
      <c r="EE18" s="124">
        <v>2991.48</v>
      </c>
      <c r="EF18" s="124">
        <v>0</v>
      </c>
      <c r="EG18" s="124">
        <v>0</v>
      </c>
      <c r="EH18" s="124">
        <v>0</v>
      </c>
      <c r="EI18" s="124">
        <v>0</v>
      </c>
      <c r="EJ18" s="124">
        <v>0</v>
      </c>
      <c r="EK18" s="124">
        <v>0</v>
      </c>
      <c r="EL18" s="124">
        <v>0</v>
      </c>
      <c r="EM18" s="124">
        <v>0</v>
      </c>
      <c r="EN18" s="124">
        <v>0</v>
      </c>
      <c r="EO18" s="124">
        <v>0</v>
      </c>
      <c r="EP18" s="124">
        <v>0</v>
      </c>
      <c r="EQ18" s="124">
        <v>0</v>
      </c>
      <c r="ER18" s="124">
        <v>0</v>
      </c>
      <c r="ES18" s="124">
        <v>0</v>
      </c>
      <c r="ET18" s="124">
        <v>0</v>
      </c>
      <c r="EU18" s="124">
        <v>0</v>
      </c>
      <c r="EV18" s="124">
        <v>0</v>
      </c>
      <c r="EW18" s="124">
        <v>0</v>
      </c>
      <c r="EX18" s="124">
        <v>0</v>
      </c>
      <c r="EY18" s="124">
        <v>0</v>
      </c>
      <c r="EZ18" s="124">
        <v>0</v>
      </c>
      <c r="FA18" s="124">
        <v>0</v>
      </c>
      <c r="FB18" s="124">
        <v>0</v>
      </c>
      <c r="FC18" s="124">
        <v>0</v>
      </c>
      <c r="FD18" s="124">
        <v>0</v>
      </c>
      <c r="FE18" s="124">
        <v>0</v>
      </c>
      <c r="FF18" s="124">
        <v>0</v>
      </c>
      <c r="FG18" s="124">
        <v>0</v>
      </c>
      <c r="FH18" s="124">
        <v>0</v>
      </c>
      <c r="FI18" s="124">
        <v>0</v>
      </c>
      <c r="FJ18" s="124">
        <v>0</v>
      </c>
      <c r="FK18" s="124">
        <v>0</v>
      </c>
      <c r="FL18" s="124">
        <v>0</v>
      </c>
      <c r="FM18" s="124">
        <v>0</v>
      </c>
      <c r="FN18" s="124">
        <v>0</v>
      </c>
      <c r="FO18" s="124">
        <v>0</v>
      </c>
      <c r="FP18" s="124">
        <v>0</v>
      </c>
      <c r="FQ18" s="124">
        <v>0</v>
      </c>
      <c r="FR18" s="124">
        <v>0</v>
      </c>
      <c r="FS18" s="124">
        <v>0</v>
      </c>
      <c r="FT18" s="124">
        <v>0</v>
      </c>
      <c r="FU18" s="124">
        <v>0</v>
      </c>
      <c r="FV18" s="124">
        <v>0</v>
      </c>
      <c r="FW18" s="124">
        <v>0</v>
      </c>
      <c r="FX18" s="124">
        <v>0</v>
      </c>
      <c r="FY18" s="124">
        <v>0</v>
      </c>
      <c r="FZ18" s="124">
        <v>0</v>
      </c>
      <c r="GA18" s="124">
        <v>0</v>
      </c>
      <c r="GB18" s="124">
        <v>0</v>
      </c>
      <c r="GC18" s="124">
        <v>30</v>
      </c>
      <c r="GD18" s="124">
        <v>549</v>
      </c>
      <c r="GE18" s="124">
        <v>810</v>
      </c>
      <c r="GF18" s="124">
        <v>635.25</v>
      </c>
      <c r="GG18" s="124">
        <v>630</v>
      </c>
      <c r="GH18" s="124">
        <v>0</v>
      </c>
      <c r="GI18" s="124">
        <v>747</v>
      </c>
      <c r="GJ18" s="124">
        <v>10987.509999999998</v>
      </c>
      <c r="GK18" s="124">
        <v>14272.720000000001</v>
      </c>
      <c r="GL18" s="124">
        <v>8889.5</v>
      </c>
      <c r="GM18" s="124">
        <v>11910.47</v>
      </c>
      <c r="GN18" s="107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</row>
    <row r="19" spans="2:214" s="105" customFormat="1" ht="18" customHeight="1" x14ac:dyDescent="0.25">
      <c r="B19" s="126" t="s">
        <v>29</v>
      </c>
      <c r="C19" s="124">
        <v>0</v>
      </c>
      <c r="D19" s="124">
        <v>0</v>
      </c>
      <c r="E19" s="124">
        <v>49.5</v>
      </c>
      <c r="F19" s="124">
        <v>36</v>
      </c>
      <c r="G19" s="124">
        <v>45</v>
      </c>
      <c r="H19" s="124">
        <v>41.25</v>
      </c>
      <c r="I19" s="124">
        <v>0</v>
      </c>
      <c r="J19" s="124">
        <v>0</v>
      </c>
      <c r="K19" s="124">
        <v>660</v>
      </c>
      <c r="L19" s="124">
        <v>1018.8</v>
      </c>
      <c r="M19" s="124">
        <v>750</v>
      </c>
      <c r="N19" s="124">
        <v>1341.9</v>
      </c>
      <c r="O19" s="124">
        <v>0</v>
      </c>
      <c r="P19" s="124">
        <v>0</v>
      </c>
      <c r="Q19" s="124">
        <v>49.5</v>
      </c>
      <c r="R19" s="124">
        <v>22.5</v>
      </c>
      <c r="S19" s="124">
        <v>0</v>
      </c>
      <c r="T19" s="124">
        <v>23.25</v>
      </c>
      <c r="U19" s="124">
        <v>0</v>
      </c>
      <c r="V19" s="124">
        <v>0</v>
      </c>
      <c r="W19" s="124">
        <v>750</v>
      </c>
      <c r="X19" s="124">
        <v>375</v>
      </c>
      <c r="Y19" s="124">
        <v>0</v>
      </c>
      <c r="Z19" s="124">
        <v>922.5</v>
      </c>
      <c r="AA19" s="124">
        <v>0</v>
      </c>
      <c r="AB19" s="124">
        <v>0</v>
      </c>
      <c r="AC19" s="124">
        <v>0</v>
      </c>
      <c r="AD19" s="124">
        <v>0</v>
      </c>
      <c r="AE19" s="124">
        <v>27</v>
      </c>
      <c r="AF19" s="124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270</v>
      </c>
      <c r="AL19" s="124">
        <v>0</v>
      </c>
      <c r="AM19" s="124">
        <v>0</v>
      </c>
      <c r="AN19" s="124">
        <v>0</v>
      </c>
      <c r="AO19" s="124">
        <v>99</v>
      </c>
      <c r="AP19" s="124">
        <v>58.5</v>
      </c>
      <c r="AQ19" s="124">
        <v>72</v>
      </c>
      <c r="AR19" s="124">
        <v>64.5</v>
      </c>
      <c r="AS19" s="124">
        <v>0</v>
      </c>
      <c r="AT19" s="124">
        <v>0</v>
      </c>
      <c r="AU19" s="124">
        <v>1410</v>
      </c>
      <c r="AV19" s="124">
        <v>1393.8</v>
      </c>
      <c r="AW19" s="124">
        <v>1020</v>
      </c>
      <c r="AX19" s="124">
        <v>2264.4</v>
      </c>
      <c r="AY19" s="124">
        <v>0</v>
      </c>
      <c r="AZ19" s="124">
        <v>0</v>
      </c>
      <c r="BA19" s="124">
        <v>0</v>
      </c>
      <c r="BB19" s="124">
        <v>0</v>
      </c>
      <c r="BC19" s="124">
        <v>0</v>
      </c>
      <c r="BD19" s="124">
        <v>0</v>
      </c>
      <c r="BE19" s="124">
        <v>0</v>
      </c>
      <c r="BF19" s="124">
        <v>0</v>
      </c>
      <c r="BG19" s="124">
        <v>0</v>
      </c>
      <c r="BH19" s="124">
        <v>0</v>
      </c>
      <c r="BI19" s="124">
        <v>0</v>
      </c>
      <c r="BJ19" s="124">
        <v>0</v>
      </c>
      <c r="BK19" s="124">
        <v>0</v>
      </c>
      <c r="BL19" s="124">
        <v>0</v>
      </c>
      <c r="BM19" s="124">
        <v>0</v>
      </c>
      <c r="BN19" s="124">
        <v>0</v>
      </c>
      <c r="BO19" s="124">
        <v>0</v>
      </c>
      <c r="BP19" s="124">
        <v>0</v>
      </c>
      <c r="BQ19" s="124">
        <v>0</v>
      </c>
      <c r="BR19" s="124">
        <v>0</v>
      </c>
      <c r="BS19" s="124">
        <v>0</v>
      </c>
      <c r="BT19" s="124">
        <v>0</v>
      </c>
      <c r="BU19" s="124">
        <v>0</v>
      </c>
      <c r="BV19" s="124">
        <v>0</v>
      </c>
      <c r="BW19" s="124">
        <v>0</v>
      </c>
      <c r="BX19" s="124">
        <v>0</v>
      </c>
      <c r="BY19" s="124">
        <v>0</v>
      </c>
      <c r="BZ19" s="124">
        <v>0</v>
      </c>
      <c r="CA19" s="124">
        <v>0</v>
      </c>
      <c r="CB19" s="124">
        <v>0</v>
      </c>
      <c r="CC19" s="124">
        <v>0</v>
      </c>
      <c r="CD19" s="124">
        <v>0</v>
      </c>
      <c r="CE19" s="124">
        <v>0</v>
      </c>
      <c r="CF19" s="124">
        <v>0</v>
      </c>
      <c r="CG19" s="124">
        <v>0</v>
      </c>
      <c r="CH19" s="124">
        <v>0</v>
      </c>
      <c r="CI19" s="124">
        <v>0</v>
      </c>
      <c r="CJ19" s="124">
        <v>0</v>
      </c>
      <c r="CK19" s="124">
        <v>0</v>
      </c>
      <c r="CL19" s="124">
        <v>0</v>
      </c>
      <c r="CM19" s="124">
        <v>0</v>
      </c>
      <c r="CN19" s="124">
        <v>0</v>
      </c>
      <c r="CO19" s="124">
        <v>0</v>
      </c>
      <c r="CP19" s="124">
        <v>0</v>
      </c>
      <c r="CQ19" s="124">
        <v>0</v>
      </c>
      <c r="CR19" s="124">
        <v>0</v>
      </c>
      <c r="CS19" s="124">
        <v>0</v>
      </c>
      <c r="CT19" s="124">
        <v>0</v>
      </c>
      <c r="CU19" s="124">
        <v>0</v>
      </c>
      <c r="CV19" s="124">
        <v>0</v>
      </c>
      <c r="CW19" s="124">
        <v>0</v>
      </c>
      <c r="CX19" s="124">
        <v>0</v>
      </c>
      <c r="CY19" s="124">
        <v>0</v>
      </c>
      <c r="CZ19" s="124">
        <v>54</v>
      </c>
      <c r="DA19" s="124">
        <v>0</v>
      </c>
      <c r="DB19" s="124">
        <v>0</v>
      </c>
      <c r="DC19" s="124">
        <v>0</v>
      </c>
      <c r="DD19" s="124">
        <v>0</v>
      </c>
      <c r="DE19" s="124">
        <v>0</v>
      </c>
      <c r="DF19" s="124">
        <v>925.2</v>
      </c>
      <c r="DG19" s="124">
        <v>0</v>
      </c>
      <c r="DH19" s="124">
        <v>0</v>
      </c>
      <c r="DI19" s="124">
        <v>0</v>
      </c>
      <c r="DJ19" s="124">
        <v>0</v>
      </c>
      <c r="DK19" s="124">
        <v>0</v>
      </c>
      <c r="DL19" s="124">
        <v>0</v>
      </c>
      <c r="DM19" s="124">
        <v>0</v>
      </c>
      <c r="DN19" s="124">
        <v>0</v>
      </c>
      <c r="DO19" s="124">
        <v>0</v>
      </c>
      <c r="DP19" s="124">
        <v>0</v>
      </c>
      <c r="DQ19" s="124">
        <v>0</v>
      </c>
      <c r="DR19" s="124">
        <v>0</v>
      </c>
      <c r="DS19" s="124">
        <v>0</v>
      </c>
      <c r="DT19" s="124">
        <v>0</v>
      </c>
      <c r="DU19" s="124">
        <v>0</v>
      </c>
      <c r="DV19" s="124">
        <v>0</v>
      </c>
      <c r="DW19" s="124">
        <v>0</v>
      </c>
      <c r="DX19" s="124">
        <v>0</v>
      </c>
      <c r="DY19" s="124">
        <v>54</v>
      </c>
      <c r="DZ19" s="124">
        <v>0</v>
      </c>
      <c r="EA19" s="124">
        <v>0</v>
      </c>
      <c r="EB19" s="124">
        <v>0</v>
      </c>
      <c r="EC19" s="124">
        <v>0</v>
      </c>
      <c r="ED19" s="124">
        <v>0</v>
      </c>
      <c r="EE19" s="124">
        <v>925.2</v>
      </c>
      <c r="EF19" s="124">
        <v>0</v>
      </c>
      <c r="EG19" s="124">
        <v>0</v>
      </c>
      <c r="EH19" s="124">
        <v>0</v>
      </c>
      <c r="EI19" s="124">
        <v>0</v>
      </c>
      <c r="EJ19" s="124">
        <v>0</v>
      </c>
      <c r="EK19" s="124">
        <v>0</v>
      </c>
      <c r="EL19" s="124">
        <v>0</v>
      </c>
      <c r="EM19" s="124">
        <v>0</v>
      </c>
      <c r="EN19" s="124">
        <v>0</v>
      </c>
      <c r="EO19" s="124">
        <v>0</v>
      </c>
      <c r="EP19" s="124">
        <v>0</v>
      </c>
      <c r="EQ19" s="124">
        <v>0</v>
      </c>
      <c r="ER19" s="124">
        <v>0</v>
      </c>
      <c r="ES19" s="124">
        <v>0</v>
      </c>
      <c r="ET19" s="124">
        <v>0</v>
      </c>
      <c r="EU19" s="124">
        <v>0</v>
      </c>
      <c r="EV19" s="124">
        <v>0</v>
      </c>
      <c r="EW19" s="124">
        <v>0</v>
      </c>
      <c r="EX19" s="124">
        <v>0</v>
      </c>
      <c r="EY19" s="124">
        <v>0</v>
      </c>
      <c r="EZ19" s="124">
        <v>0</v>
      </c>
      <c r="FA19" s="124">
        <v>0</v>
      </c>
      <c r="FB19" s="124">
        <v>0</v>
      </c>
      <c r="FC19" s="124">
        <v>0</v>
      </c>
      <c r="FD19" s="124">
        <v>0</v>
      </c>
      <c r="FE19" s="124">
        <v>0</v>
      </c>
      <c r="FF19" s="124">
        <v>0</v>
      </c>
      <c r="FG19" s="124">
        <v>0</v>
      </c>
      <c r="FH19" s="124">
        <v>0</v>
      </c>
      <c r="FI19" s="124">
        <v>0</v>
      </c>
      <c r="FJ19" s="124">
        <v>0</v>
      </c>
      <c r="FK19" s="124">
        <v>0</v>
      </c>
      <c r="FL19" s="124">
        <v>0</v>
      </c>
      <c r="FM19" s="124">
        <v>0</v>
      </c>
      <c r="FN19" s="124">
        <v>0</v>
      </c>
      <c r="FO19" s="124">
        <v>0</v>
      </c>
      <c r="FP19" s="124">
        <v>0</v>
      </c>
      <c r="FQ19" s="124">
        <v>0</v>
      </c>
      <c r="FR19" s="124">
        <v>0</v>
      </c>
      <c r="FS19" s="124">
        <v>0</v>
      </c>
      <c r="FT19" s="124">
        <v>0</v>
      </c>
      <c r="FU19" s="124">
        <v>0</v>
      </c>
      <c r="FV19" s="124">
        <v>0</v>
      </c>
      <c r="FW19" s="124">
        <v>0</v>
      </c>
      <c r="FX19" s="124">
        <v>0</v>
      </c>
      <c r="FY19" s="124">
        <v>0</v>
      </c>
      <c r="FZ19" s="124">
        <v>0</v>
      </c>
      <c r="GA19" s="124">
        <v>0</v>
      </c>
      <c r="GB19" s="124">
        <v>0</v>
      </c>
      <c r="GC19" s="124">
        <v>0</v>
      </c>
      <c r="GD19" s="124">
        <v>99</v>
      </c>
      <c r="GE19" s="124">
        <v>58.5</v>
      </c>
      <c r="GF19" s="124">
        <v>72</v>
      </c>
      <c r="GG19" s="124">
        <v>118.5</v>
      </c>
      <c r="GH19" s="124">
        <v>0</v>
      </c>
      <c r="GI19" s="124">
        <v>0</v>
      </c>
      <c r="GJ19" s="124">
        <v>1410</v>
      </c>
      <c r="GK19" s="124">
        <v>1393.8</v>
      </c>
      <c r="GL19" s="124">
        <v>1020</v>
      </c>
      <c r="GM19" s="124">
        <v>3189.6000000000004</v>
      </c>
      <c r="GN19" s="107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</row>
    <row r="20" spans="2:214" s="105" customFormat="1" ht="18" customHeight="1" x14ac:dyDescent="0.25">
      <c r="B20" s="126" t="s">
        <v>30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180</v>
      </c>
      <c r="AC20" s="124">
        <v>0</v>
      </c>
      <c r="AD20" s="124">
        <v>0</v>
      </c>
      <c r="AE20" s="124">
        <v>0</v>
      </c>
      <c r="AF20" s="124">
        <v>0</v>
      </c>
      <c r="AG20" s="124">
        <v>0</v>
      </c>
      <c r="AH20" s="124">
        <v>823.2</v>
      </c>
      <c r="AI20" s="124">
        <v>0</v>
      </c>
      <c r="AJ20" s="124">
        <v>0</v>
      </c>
      <c r="AK20" s="124">
        <v>0</v>
      </c>
      <c r="AL20" s="124">
        <v>0</v>
      </c>
      <c r="AM20" s="124">
        <v>0</v>
      </c>
      <c r="AN20" s="124">
        <v>180</v>
      </c>
      <c r="AO20" s="124">
        <v>0</v>
      </c>
      <c r="AP20" s="124">
        <v>0</v>
      </c>
      <c r="AQ20" s="124">
        <v>0</v>
      </c>
      <c r="AR20" s="124">
        <v>0</v>
      </c>
      <c r="AS20" s="124">
        <v>0</v>
      </c>
      <c r="AT20" s="124">
        <v>823.2</v>
      </c>
      <c r="AU20" s="124">
        <v>0</v>
      </c>
      <c r="AV20" s="124">
        <v>0</v>
      </c>
      <c r="AW20" s="124">
        <v>0</v>
      </c>
      <c r="AX20" s="124">
        <v>0</v>
      </c>
      <c r="AY20" s="124">
        <v>0</v>
      </c>
      <c r="AZ20" s="124">
        <v>0</v>
      </c>
      <c r="BA20" s="124">
        <v>0</v>
      </c>
      <c r="BB20" s="124">
        <v>0</v>
      </c>
      <c r="BC20" s="124">
        <v>0</v>
      </c>
      <c r="BD20" s="124">
        <v>0</v>
      </c>
      <c r="BE20" s="124">
        <v>0</v>
      </c>
      <c r="BF20" s="124">
        <v>0</v>
      </c>
      <c r="BG20" s="124">
        <v>0</v>
      </c>
      <c r="BH20" s="124">
        <v>0</v>
      </c>
      <c r="BI20" s="124">
        <v>0</v>
      </c>
      <c r="BJ20" s="124">
        <v>0</v>
      </c>
      <c r="BK20" s="124">
        <v>0</v>
      </c>
      <c r="BL20" s="124">
        <v>0</v>
      </c>
      <c r="BM20" s="124">
        <v>0</v>
      </c>
      <c r="BN20" s="124">
        <v>0</v>
      </c>
      <c r="BO20" s="124">
        <v>0</v>
      </c>
      <c r="BP20" s="124">
        <v>0</v>
      </c>
      <c r="BQ20" s="124">
        <v>0</v>
      </c>
      <c r="BR20" s="124">
        <v>0</v>
      </c>
      <c r="BS20" s="124">
        <v>0</v>
      </c>
      <c r="BT20" s="124">
        <v>0</v>
      </c>
      <c r="BU20" s="124">
        <v>0</v>
      </c>
      <c r="BV20" s="124">
        <v>0</v>
      </c>
      <c r="BW20" s="124">
        <v>0</v>
      </c>
      <c r="BX20" s="124">
        <v>0</v>
      </c>
      <c r="BY20" s="124">
        <v>0</v>
      </c>
      <c r="BZ20" s="124">
        <v>0</v>
      </c>
      <c r="CA20" s="124">
        <v>0</v>
      </c>
      <c r="CB20" s="124">
        <v>0</v>
      </c>
      <c r="CC20" s="124">
        <v>0</v>
      </c>
      <c r="CD20" s="124">
        <v>0</v>
      </c>
      <c r="CE20" s="124">
        <v>0</v>
      </c>
      <c r="CF20" s="124">
        <v>0</v>
      </c>
      <c r="CG20" s="124">
        <v>0</v>
      </c>
      <c r="CH20" s="124">
        <v>0</v>
      </c>
      <c r="CI20" s="124">
        <v>0</v>
      </c>
      <c r="CJ20" s="124">
        <v>0</v>
      </c>
      <c r="CK20" s="124">
        <v>0</v>
      </c>
      <c r="CL20" s="124">
        <v>0</v>
      </c>
      <c r="CM20" s="124">
        <v>0</v>
      </c>
      <c r="CN20" s="124">
        <v>0</v>
      </c>
      <c r="CO20" s="124">
        <v>0</v>
      </c>
      <c r="CP20" s="124">
        <v>0</v>
      </c>
      <c r="CQ20" s="124">
        <v>0</v>
      </c>
      <c r="CR20" s="124">
        <v>0</v>
      </c>
      <c r="CS20" s="124">
        <v>0</v>
      </c>
      <c r="CT20" s="124">
        <v>0</v>
      </c>
      <c r="CU20" s="124">
        <v>0</v>
      </c>
      <c r="CV20" s="124">
        <v>0</v>
      </c>
      <c r="CW20" s="124">
        <v>0</v>
      </c>
      <c r="CX20" s="124">
        <v>0</v>
      </c>
      <c r="CY20" s="124">
        <v>0</v>
      </c>
      <c r="CZ20" s="124">
        <v>0</v>
      </c>
      <c r="DA20" s="124">
        <v>0</v>
      </c>
      <c r="DB20" s="124">
        <v>0</v>
      </c>
      <c r="DC20" s="124">
        <v>0</v>
      </c>
      <c r="DD20" s="124">
        <v>0</v>
      </c>
      <c r="DE20" s="124">
        <v>0</v>
      </c>
      <c r="DF20" s="124">
        <v>0</v>
      </c>
      <c r="DG20" s="124">
        <v>0</v>
      </c>
      <c r="DH20" s="124">
        <v>0</v>
      </c>
      <c r="DI20" s="124">
        <v>0</v>
      </c>
      <c r="DJ20" s="124">
        <v>0</v>
      </c>
      <c r="DK20" s="124">
        <v>0</v>
      </c>
      <c r="DL20" s="124">
        <v>0</v>
      </c>
      <c r="DM20" s="124">
        <v>0</v>
      </c>
      <c r="DN20" s="124">
        <v>0</v>
      </c>
      <c r="DO20" s="124">
        <v>0</v>
      </c>
      <c r="DP20" s="124">
        <v>0</v>
      </c>
      <c r="DQ20" s="124">
        <v>0</v>
      </c>
      <c r="DR20" s="124">
        <v>0</v>
      </c>
      <c r="DS20" s="124">
        <v>0</v>
      </c>
      <c r="DT20" s="124">
        <v>0</v>
      </c>
      <c r="DU20" s="124">
        <v>0</v>
      </c>
      <c r="DV20" s="124">
        <v>0</v>
      </c>
      <c r="DW20" s="124">
        <v>0</v>
      </c>
      <c r="DX20" s="124">
        <v>0</v>
      </c>
      <c r="DY20" s="124">
        <v>0</v>
      </c>
      <c r="DZ20" s="124">
        <v>0</v>
      </c>
      <c r="EA20" s="124">
        <v>0</v>
      </c>
      <c r="EB20" s="124">
        <v>0</v>
      </c>
      <c r="EC20" s="124">
        <v>0</v>
      </c>
      <c r="ED20" s="124">
        <v>0</v>
      </c>
      <c r="EE20" s="124">
        <v>0</v>
      </c>
      <c r="EF20" s="124">
        <v>0</v>
      </c>
      <c r="EG20" s="124">
        <v>0</v>
      </c>
      <c r="EH20" s="124">
        <v>0</v>
      </c>
      <c r="EI20" s="124">
        <v>0</v>
      </c>
      <c r="EJ20" s="124">
        <v>0</v>
      </c>
      <c r="EK20" s="124">
        <v>0</v>
      </c>
      <c r="EL20" s="124">
        <v>0</v>
      </c>
      <c r="EM20" s="124">
        <v>0</v>
      </c>
      <c r="EN20" s="124">
        <v>0</v>
      </c>
      <c r="EO20" s="124">
        <v>0</v>
      </c>
      <c r="EP20" s="124">
        <v>0</v>
      </c>
      <c r="EQ20" s="124">
        <v>0</v>
      </c>
      <c r="ER20" s="124">
        <v>0</v>
      </c>
      <c r="ES20" s="124">
        <v>0</v>
      </c>
      <c r="ET20" s="124">
        <v>0</v>
      </c>
      <c r="EU20" s="124">
        <v>0</v>
      </c>
      <c r="EV20" s="124">
        <v>0</v>
      </c>
      <c r="EW20" s="124">
        <v>0</v>
      </c>
      <c r="EX20" s="124">
        <v>0</v>
      </c>
      <c r="EY20" s="124">
        <v>0</v>
      </c>
      <c r="EZ20" s="124">
        <v>0</v>
      </c>
      <c r="FA20" s="124">
        <v>0</v>
      </c>
      <c r="FB20" s="124">
        <v>0</v>
      </c>
      <c r="FC20" s="124">
        <v>0</v>
      </c>
      <c r="FD20" s="124">
        <v>0</v>
      </c>
      <c r="FE20" s="124">
        <v>0</v>
      </c>
      <c r="FF20" s="124">
        <v>0</v>
      </c>
      <c r="FG20" s="124">
        <v>0</v>
      </c>
      <c r="FH20" s="124">
        <v>0</v>
      </c>
      <c r="FI20" s="124">
        <v>0</v>
      </c>
      <c r="FJ20" s="124">
        <v>0</v>
      </c>
      <c r="FK20" s="124">
        <v>0</v>
      </c>
      <c r="FL20" s="124">
        <v>0</v>
      </c>
      <c r="FM20" s="124">
        <v>0</v>
      </c>
      <c r="FN20" s="124">
        <v>0</v>
      </c>
      <c r="FO20" s="124">
        <v>0</v>
      </c>
      <c r="FP20" s="124">
        <v>0</v>
      </c>
      <c r="FQ20" s="124">
        <v>0</v>
      </c>
      <c r="FR20" s="124">
        <v>0</v>
      </c>
      <c r="FS20" s="124">
        <v>0</v>
      </c>
      <c r="FT20" s="124">
        <v>0</v>
      </c>
      <c r="FU20" s="124">
        <v>0</v>
      </c>
      <c r="FV20" s="124">
        <v>0</v>
      </c>
      <c r="FW20" s="124">
        <v>0</v>
      </c>
      <c r="FX20" s="124">
        <v>0</v>
      </c>
      <c r="FY20" s="124">
        <v>0</v>
      </c>
      <c r="FZ20" s="124">
        <v>0</v>
      </c>
      <c r="GA20" s="124">
        <v>0</v>
      </c>
      <c r="GB20" s="124">
        <v>0</v>
      </c>
      <c r="GC20" s="124">
        <v>0</v>
      </c>
      <c r="GD20" s="124">
        <v>0</v>
      </c>
      <c r="GE20" s="124">
        <v>0</v>
      </c>
      <c r="GF20" s="124">
        <v>0</v>
      </c>
      <c r="GG20" s="124">
        <v>0</v>
      </c>
      <c r="GH20" s="124">
        <v>0</v>
      </c>
      <c r="GI20" s="124">
        <v>0</v>
      </c>
      <c r="GJ20" s="124">
        <v>0</v>
      </c>
      <c r="GK20" s="124">
        <v>0</v>
      </c>
      <c r="GL20" s="124">
        <v>0</v>
      </c>
      <c r="GM20" s="124">
        <v>0</v>
      </c>
      <c r="GN20" s="107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</row>
    <row r="21" spans="2:214" ht="18" customHeight="1" x14ac:dyDescent="0.25">
      <c r="B21" s="126" t="s">
        <v>32</v>
      </c>
      <c r="C21" s="124">
        <v>0</v>
      </c>
      <c r="D21" s="124">
        <v>252</v>
      </c>
      <c r="E21" s="124">
        <v>283.5</v>
      </c>
      <c r="F21" s="124">
        <v>288</v>
      </c>
      <c r="G21" s="124">
        <v>850.5</v>
      </c>
      <c r="H21" s="124">
        <v>1347.75</v>
      </c>
      <c r="I21" s="124">
        <v>0</v>
      </c>
      <c r="J21" s="124">
        <v>2478</v>
      </c>
      <c r="K21" s="124">
        <v>6164.94</v>
      </c>
      <c r="L21" s="124">
        <v>5713.6100000000006</v>
      </c>
      <c r="M21" s="124">
        <v>14478.68</v>
      </c>
      <c r="N21" s="124">
        <v>25822.799999999999</v>
      </c>
      <c r="O21" s="124">
        <v>0</v>
      </c>
      <c r="P21" s="124">
        <v>0</v>
      </c>
      <c r="Q21" s="124">
        <v>180</v>
      </c>
      <c r="R21" s="124">
        <v>67.5</v>
      </c>
      <c r="S21" s="124">
        <v>139.5</v>
      </c>
      <c r="T21" s="124">
        <v>0</v>
      </c>
      <c r="U21" s="124">
        <v>0</v>
      </c>
      <c r="V21" s="124">
        <v>0</v>
      </c>
      <c r="W21" s="124">
        <v>2910</v>
      </c>
      <c r="X21" s="124">
        <v>1091.25</v>
      </c>
      <c r="Y21" s="124">
        <v>2864.6</v>
      </c>
      <c r="Z21" s="124">
        <v>0</v>
      </c>
      <c r="AA21" s="124">
        <v>0</v>
      </c>
      <c r="AB21" s="124">
        <v>18</v>
      </c>
      <c r="AC21" s="124">
        <v>180</v>
      </c>
      <c r="AD21" s="124">
        <v>675</v>
      </c>
      <c r="AE21" s="124">
        <v>67.5</v>
      </c>
      <c r="AF21" s="124">
        <v>90</v>
      </c>
      <c r="AG21" s="124">
        <v>0</v>
      </c>
      <c r="AH21" s="124">
        <v>84</v>
      </c>
      <c r="AI21" s="124">
        <v>882</v>
      </c>
      <c r="AJ21" s="124">
        <v>3881.25</v>
      </c>
      <c r="AK21" s="124">
        <v>654.75</v>
      </c>
      <c r="AL21" s="124">
        <v>924</v>
      </c>
      <c r="AM21" s="124">
        <v>0</v>
      </c>
      <c r="AN21" s="124">
        <v>270</v>
      </c>
      <c r="AO21" s="124">
        <v>643.5</v>
      </c>
      <c r="AP21" s="124">
        <v>1030.5</v>
      </c>
      <c r="AQ21" s="124">
        <v>1057.5</v>
      </c>
      <c r="AR21" s="124">
        <v>1437.75</v>
      </c>
      <c r="AS21" s="124">
        <v>0</v>
      </c>
      <c r="AT21" s="124">
        <v>2562</v>
      </c>
      <c r="AU21" s="124">
        <v>9956.9399999999987</v>
      </c>
      <c r="AV21" s="124">
        <v>10686.11</v>
      </c>
      <c r="AW21" s="124">
        <v>17998.03</v>
      </c>
      <c r="AX21" s="124">
        <v>26746.799999999999</v>
      </c>
      <c r="AY21" s="124">
        <v>0</v>
      </c>
      <c r="AZ21" s="124">
        <v>0</v>
      </c>
      <c r="BA21" s="124">
        <v>0</v>
      </c>
      <c r="BB21" s="124">
        <v>0</v>
      </c>
      <c r="BC21" s="124">
        <v>0</v>
      </c>
      <c r="BD21" s="124">
        <v>0</v>
      </c>
      <c r="BE21" s="124">
        <v>0</v>
      </c>
      <c r="BF21" s="124">
        <v>0</v>
      </c>
      <c r="BG21" s="124">
        <v>0</v>
      </c>
      <c r="BH21" s="124">
        <v>0</v>
      </c>
      <c r="BI21" s="124">
        <v>0</v>
      </c>
      <c r="BJ21" s="124">
        <v>0</v>
      </c>
      <c r="BK21" s="124">
        <v>0</v>
      </c>
      <c r="BL21" s="124">
        <v>0</v>
      </c>
      <c r="BM21" s="124">
        <v>0</v>
      </c>
      <c r="BN21" s="124">
        <v>0</v>
      </c>
      <c r="BO21" s="124">
        <v>0</v>
      </c>
      <c r="BP21" s="124">
        <v>0</v>
      </c>
      <c r="BQ21" s="124">
        <v>0</v>
      </c>
      <c r="BR21" s="124">
        <v>0</v>
      </c>
      <c r="BS21" s="124">
        <v>0</v>
      </c>
      <c r="BT21" s="124">
        <v>0</v>
      </c>
      <c r="BU21" s="124">
        <v>0</v>
      </c>
      <c r="BV21" s="124">
        <v>0</v>
      </c>
      <c r="BW21" s="124">
        <v>0</v>
      </c>
      <c r="BX21" s="124">
        <v>0</v>
      </c>
      <c r="BY21" s="124">
        <v>0</v>
      </c>
      <c r="BZ21" s="124">
        <v>0</v>
      </c>
      <c r="CA21" s="124">
        <v>0</v>
      </c>
      <c r="CB21" s="124">
        <v>0</v>
      </c>
      <c r="CC21" s="124">
        <v>0</v>
      </c>
      <c r="CD21" s="124">
        <v>0</v>
      </c>
      <c r="CE21" s="124">
        <v>0</v>
      </c>
      <c r="CF21" s="124">
        <v>0</v>
      </c>
      <c r="CG21" s="124">
        <v>0</v>
      </c>
      <c r="CH21" s="124">
        <v>0</v>
      </c>
      <c r="CI21" s="124">
        <v>0</v>
      </c>
      <c r="CJ21" s="124">
        <v>0</v>
      </c>
      <c r="CK21" s="124">
        <v>0</v>
      </c>
      <c r="CL21" s="124">
        <v>0</v>
      </c>
      <c r="CM21" s="124">
        <v>0</v>
      </c>
      <c r="CN21" s="124">
        <v>0</v>
      </c>
      <c r="CO21" s="124">
        <v>0</v>
      </c>
      <c r="CP21" s="124">
        <v>0</v>
      </c>
      <c r="CQ21" s="124">
        <v>0</v>
      </c>
      <c r="CR21" s="124">
        <v>0</v>
      </c>
      <c r="CS21" s="124">
        <v>0</v>
      </c>
      <c r="CT21" s="124">
        <v>0</v>
      </c>
      <c r="CU21" s="124">
        <v>0</v>
      </c>
      <c r="CV21" s="124">
        <v>0</v>
      </c>
      <c r="CW21" s="124">
        <v>0</v>
      </c>
      <c r="CX21" s="124">
        <v>0</v>
      </c>
      <c r="CY21" s="124">
        <v>0</v>
      </c>
      <c r="CZ21" s="124">
        <v>0</v>
      </c>
      <c r="DA21" s="124">
        <v>0</v>
      </c>
      <c r="DB21" s="124">
        <v>0</v>
      </c>
      <c r="DC21" s="124">
        <v>0</v>
      </c>
      <c r="DD21" s="124">
        <v>0</v>
      </c>
      <c r="DE21" s="124">
        <v>0</v>
      </c>
      <c r="DF21" s="124">
        <v>0</v>
      </c>
      <c r="DG21" s="124">
        <v>0</v>
      </c>
      <c r="DH21" s="124">
        <v>0</v>
      </c>
      <c r="DI21" s="124">
        <v>0</v>
      </c>
      <c r="DJ21" s="124">
        <v>0</v>
      </c>
      <c r="DK21" s="124">
        <v>0</v>
      </c>
      <c r="DL21" s="124">
        <v>0</v>
      </c>
      <c r="DM21" s="124">
        <v>0</v>
      </c>
      <c r="DN21" s="124">
        <v>0</v>
      </c>
      <c r="DO21" s="124">
        <v>0</v>
      </c>
      <c r="DP21" s="124">
        <v>0</v>
      </c>
      <c r="DQ21" s="124">
        <v>0</v>
      </c>
      <c r="DR21" s="124">
        <v>0</v>
      </c>
      <c r="DS21" s="124">
        <v>0</v>
      </c>
      <c r="DT21" s="124">
        <v>0</v>
      </c>
      <c r="DU21" s="124">
        <v>0</v>
      </c>
      <c r="DV21" s="124">
        <v>0</v>
      </c>
      <c r="DW21" s="124">
        <v>0</v>
      </c>
      <c r="DX21" s="124">
        <v>0</v>
      </c>
      <c r="DY21" s="124">
        <v>0</v>
      </c>
      <c r="DZ21" s="124">
        <v>0</v>
      </c>
      <c r="EA21" s="124">
        <v>0</v>
      </c>
      <c r="EB21" s="124">
        <v>0</v>
      </c>
      <c r="EC21" s="124">
        <v>0</v>
      </c>
      <c r="ED21" s="124">
        <v>0</v>
      </c>
      <c r="EE21" s="124">
        <v>0</v>
      </c>
      <c r="EF21" s="124">
        <v>0</v>
      </c>
      <c r="EG21" s="124">
        <v>0</v>
      </c>
      <c r="EH21" s="124">
        <v>0</v>
      </c>
      <c r="EI21" s="124">
        <v>0</v>
      </c>
      <c r="EJ21" s="124">
        <v>0</v>
      </c>
      <c r="EK21" s="124">
        <v>4.5</v>
      </c>
      <c r="EL21" s="124">
        <v>0</v>
      </c>
      <c r="EM21" s="124">
        <v>0</v>
      </c>
      <c r="EN21" s="124">
        <v>0</v>
      </c>
      <c r="EO21" s="124">
        <v>0</v>
      </c>
      <c r="EP21" s="124">
        <v>0</v>
      </c>
      <c r="EQ21" s="124">
        <v>438</v>
      </c>
      <c r="ER21" s="124">
        <v>0</v>
      </c>
      <c r="ES21" s="124">
        <v>0</v>
      </c>
      <c r="ET21" s="124">
        <v>0</v>
      </c>
      <c r="EU21" s="124">
        <v>0</v>
      </c>
      <c r="EV21" s="124">
        <v>0</v>
      </c>
      <c r="EW21" s="124">
        <v>135</v>
      </c>
      <c r="EX21" s="124">
        <v>0</v>
      </c>
      <c r="EY21" s="124">
        <v>0</v>
      </c>
      <c r="EZ21" s="124">
        <v>0</v>
      </c>
      <c r="FA21" s="124">
        <v>0</v>
      </c>
      <c r="FB21" s="124">
        <v>0</v>
      </c>
      <c r="FC21" s="124">
        <v>3600</v>
      </c>
      <c r="FD21" s="124">
        <v>0</v>
      </c>
      <c r="FE21" s="124">
        <v>0</v>
      </c>
      <c r="FF21" s="124">
        <v>0</v>
      </c>
      <c r="FG21" s="124">
        <v>0</v>
      </c>
      <c r="FH21" s="124">
        <v>0</v>
      </c>
      <c r="FI21" s="124">
        <v>0</v>
      </c>
      <c r="FJ21" s="124">
        <v>0</v>
      </c>
      <c r="FK21" s="124">
        <v>0</v>
      </c>
      <c r="FL21" s="124">
        <v>0</v>
      </c>
      <c r="FM21" s="124">
        <v>0</v>
      </c>
      <c r="FN21" s="124">
        <v>0</v>
      </c>
      <c r="FO21" s="124">
        <v>0</v>
      </c>
      <c r="FP21" s="124">
        <v>0</v>
      </c>
      <c r="FQ21" s="124">
        <v>0</v>
      </c>
      <c r="FR21" s="124">
        <v>0</v>
      </c>
      <c r="FS21" s="124">
        <v>0</v>
      </c>
      <c r="FT21" s="124">
        <v>0</v>
      </c>
      <c r="FU21" s="124">
        <v>139.5</v>
      </c>
      <c r="FV21" s="124">
        <v>0</v>
      </c>
      <c r="FW21" s="124">
        <v>0</v>
      </c>
      <c r="FX21" s="124">
        <v>0</v>
      </c>
      <c r="FY21" s="124">
        <v>0</v>
      </c>
      <c r="FZ21" s="124">
        <v>0</v>
      </c>
      <c r="GA21" s="124">
        <v>4038</v>
      </c>
      <c r="GB21" s="124">
        <v>0</v>
      </c>
      <c r="GC21" s="124">
        <v>270</v>
      </c>
      <c r="GD21" s="124">
        <v>643.5</v>
      </c>
      <c r="GE21" s="124">
        <v>1030.5</v>
      </c>
      <c r="GF21" s="124">
        <v>1057.5</v>
      </c>
      <c r="GG21" s="124">
        <v>1577.25</v>
      </c>
      <c r="GH21" s="124">
        <v>0</v>
      </c>
      <c r="GI21" s="124">
        <v>2562</v>
      </c>
      <c r="GJ21" s="124">
        <v>9956.9399999999987</v>
      </c>
      <c r="GK21" s="124">
        <v>10686.11</v>
      </c>
      <c r="GL21" s="124">
        <v>17998.03</v>
      </c>
      <c r="GM21" s="124">
        <v>30784.799999999999</v>
      </c>
      <c r="GN21" s="93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</row>
    <row r="22" spans="2:214" ht="18" customHeight="1" x14ac:dyDescent="0.25">
      <c r="B22" s="126" t="s">
        <v>33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121.5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1710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18</v>
      </c>
      <c r="U22" s="124">
        <v>0</v>
      </c>
      <c r="V22" s="124">
        <v>0</v>
      </c>
      <c r="W22" s="124"/>
      <c r="X22" s="124">
        <v>0</v>
      </c>
      <c r="Y22" s="124">
        <v>0</v>
      </c>
      <c r="Z22" s="124">
        <v>177.6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31.5</v>
      </c>
      <c r="AG22" s="124">
        <v>0</v>
      </c>
      <c r="AH22" s="124">
        <v>0</v>
      </c>
      <c r="AI22" s="124">
        <v>0</v>
      </c>
      <c r="AJ22" s="124">
        <v>0</v>
      </c>
      <c r="AK22" s="124">
        <v>0</v>
      </c>
      <c r="AL22" s="124">
        <v>310.79999999999995</v>
      </c>
      <c r="AM22" s="124">
        <v>0</v>
      </c>
      <c r="AN22" s="124">
        <v>0</v>
      </c>
      <c r="AO22" s="124">
        <v>0</v>
      </c>
      <c r="AP22" s="124">
        <v>0</v>
      </c>
      <c r="AQ22" s="124">
        <v>0</v>
      </c>
      <c r="AR22" s="124">
        <v>171</v>
      </c>
      <c r="AS22" s="124">
        <v>0</v>
      </c>
      <c r="AT22" s="124">
        <v>0</v>
      </c>
      <c r="AU22" s="124">
        <v>0</v>
      </c>
      <c r="AV22" s="124">
        <v>0</v>
      </c>
      <c r="AW22" s="124">
        <v>0</v>
      </c>
      <c r="AX22" s="124">
        <v>2198.3999999999996</v>
      </c>
      <c r="AY22" s="124">
        <v>0</v>
      </c>
      <c r="AZ22" s="124">
        <v>0</v>
      </c>
      <c r="BA22" s="124">
        <v>0</v>
      </c>
      <c r="BB22" s="124">
        <v>0</v>
      </c>
      <c r="BC22" s="124">
        <v>0</v>
      </c>
      <c r="BD22" s="124">
        <v>0</v>
      </c>
      <c r="BE22" s="124">
        <v>0</v>
      </c>
      <c r="BF22" s="124">
        <v>0</v>
      </c>
      <c r="BG22" s="124">
        <v>0</v>
      </c>
      <c r="BH22" s="124">
        <v>0</v>
      </c>
      <c r="BI22" s="124">
        <v>0</v>
      </c>
      <c r="BJ22" s="124">
        <v>0</v>
      </c>
      <c r="BK22" s="124">
        <v>0</v>
      </c>
      <c r="BL22" s="124">
        <v>0</v>
      </c>
      <c r="BM22" s="124">
        <v>0</v>
      </c>
      <c r="BN22" s="124">
        <v>0</v>
      </c>
      <c r="BO22" s="124">
        <v>0</v>
      </c>
      <c r="BP22" s="124">
        <v>0</v>
      </c>
      <c r="BQ22" s="124">
        <v>0</v>
      </c>
      <c r="BR22" s="124">
        <v>0</v>
      </c>
      <c r="BS22" s="124">
        <v>0</v>
      </c>
      <c r="BT22" s="124">
        <v>0</v>
      </c>
      <c r="BU22" s="124">
        <v>0</v>
      </c>
      <c r="BV22" s="124">
        <v>0</v>
      </c>
      <c r="BW22" s="124">
        <v>0</v>
      </c>
      <c r="BX22" s="124">
        <v>0</v>
      </c>
      <c r="BY22" s="124">
        <v>0</v>
      </c>
      <c r="BZ22" s="124">
        <v>0</v>
      </c>
      <c r="CA22" s="124">
        <v>0</v>
      </c>
      <c r="CB22" s="124">
        <v>0</v>
      </c>
      <c r="CC22" s="124">
        <v>0</v>
      </c>
      <c r="CD22" s="124">
        <v>0</v>
      </c>
      <c r="CE22" s="124">
        <v>0</v>
      </c>
      <c r="CF22" s="124">
        <v>0</v>
      </c>
      <c r="CG22" s="124">
        <v>0</v>
      </c>
      <c r="CH22" s="124">
        <v>0</v>
      </c>
      <c r="CI22" s="124">
        <v>0</v>
      </c>
      <c r="CJ22" s="124">
        <v>0</v>
      </c>
      <c r="CK22" s="124">
        <v>0</v>
      </c>
      <c r="CL22" s="124">
        <v>0</v>
      </c>
      <c r="CM22" s="124">
        <v>0</v>
      </c>
      <c r="CN22" s="124">
        <v>0</v>
      </c>
      <c r="CO22" s="124">
        <v>0</v>
      </c>
      <c r="CP22" s="124">
        <v>0</v>
      </c>
      <c r="CQ22" s="124">
        <v>0</v>
      </c>
      <c r="CR22" s="124">
        <v>0</v>
      </c>
      <c r="CS22" s="124">
        <v>0</v>
      </c>
      <c r="CT22" s="124">
        <v>0</v>
      </c>
      <c r="CU22" s="124">
        <v>0</v>
      </c>
      <c r="CV22" s="124">
        <v>0</v>
      </c>
      <c r="CW22" s="124">
        <v>0</v>
      </c>
      <c r="CX22" s="124">
        <v>0</v>
      </c>
      <c r="CY22" s="124">
        <v>0</v>
      </c>
      <c r="CZ22" s="124">
        <v>0</v>
      </c>
      <c r="DA22" s="124"/>
      <c r="DB22" s="124"/>
      <c r="DC22" s="124"/>
      <c r="DD22" s="124"/>
      <c r="DE22" s="124"/>
      <c r="DF22" s="124">
        <v>0</v>
      </c>
      <c r="DG22" s="124"/>
      <c r="DH22" s="124"/>
      <c r="DI22" s="124"/>
      <c r="DJ22" s="124"/>
      <c r="DK22" s="124"/>
      <c r="DL22" s="124">
        <v>0</v>
      </c>
      <c r="DM22" s="124">
        <v>0</v>
      </c>
      <c r="DN22" s="124">
        <v>0</v>
      </c>
      <c r="DO22" s="124">
        <v>0</v>
      </c>
      <c r="DP22" s="124">
        <v>0</v>
      </c>
      <c r="DQ22" s="124">
        <v>0</v>
      </c>
      <c r="DR22" s="124">
        <v>0</v>
      </c>
      <c r="DS22" s="124">
        <v>0</v>
      </c>
      <c r="DT22" s="124">
        <v>0</v>
      </c>
      <c r="DU22" s="124">
        <v>0</v>
      </c>
      <c r="DV22" s="124">
        <v>0</v>
      </c>
      <c r="DW22" s="124">
        <v>0</v>
      </c>
      <c r="DX22" s="124">
        <v>0</v>
      </c>
      <c r="DY22" s="124">
        <v>0</v>
      </c>
      <c r="DZ22" s="124">
        <v>0</v>
      </c>
      <c r="EA22" s="124">
        <v>0</v>
      </c>
      <c r="EB22" s="124">
        <v>0</v>
      </c>
      <c r="EC22" s="124">
        <v>0</v>
      </c>
      <c r="ED22" s="124">
        <v>0</v>
      </c>
      <c r="EE22" s="124">
        <v>0</v>
      </c>
      <c r="EF22" s="124"/>
      <c r="EG22" s="124"/>
      <c r="EH22" s="124"/>
      <c r="EI22" s="124"/>
      <c r="EJ22" s="124"/>
      <c r="EK22" s="124">
        <v>0</v>
      </c>
      <c r="EL22" s="124">
        <v>0</v>
      </c>
      <c r="EM22" s="124">
        <v>0</v>
      </c>
      <c r="EN22" s="124">
        <v>0</v>
      </c>
      <c r="EO22" s="124">
        <v>0</v>
      </c>
      <c r="EP22" s="124">
        <v>0</v>
      </c>
      <c r="EQ22" s="124">
        <v>0</v>
      </c>
      <c r="ER22" s="124">
        <v>0</v>
      </c>
      <c r="ES22" s="124">
        <v>0</v>
      </c>
      <c r="ET22" s="124">
        <v>0</v>
      </c>
      <c r="EU22" s="124">
        <v>0</v>
      </c>
      <c r="EV22" s="124">
        <v>0</v>
      </c>
      <c r="EW22" s="124">
        <v>0</v>
      </c>
      <c r="EX22" s="124">
        <v>0</v>
      </c>
      <c r="EY22" s="124">
        <v>0</v>
      </c>
      <c r="EZ22" s="124">
        <v>0</v>
      </c>
      <c r="FA22" s="124">
        <v>0</v>
      </c>
      <c r="FB22" s="124">
        <v>0</v>
      </c>
      <c r="FC22" s="124">
        <v>0</v>
      </c>
      <c r="FD22" s="124">
        <v>0</v>
      </c>
      <c r="FE22" s="124">
        <v>0</v>
      </c>
      <c r="FF22" s="124">
        <v>0</v>
      </c>
      <c r="FG22" s="124">
        <v>0</v>
      </c>
      <c r="FH22" s="124">
        <v>0</v>
      </c>
      <c r="FI22" s="124">
        <v>0</v>
      </c>
      <c r="FJ22" s="124">
        <v>0</v>
      </c>
      <c r="FK22" s="124">
        <v>0</v>
      </c>
      <c r="FL22" s="124">
        <v>0</v>
      </c>
      <c r="FM22" s="124">
        <v>0</v>
      </c>
      <c r="FN22" s="124">
        <v>0</v>
      </c>
      <c r="FO22" s="124">
        <v>0</v>
      </c>
      <c r="FP22" s="124">
        <v>0</v>
      </c>
      <c r="FQ22" s="124">
        <v>0</v>
      </c>
      <c r="FR22" s="124">
        <v>0</v>
      </c>
      <c r="FS22" s="124">
        <v>0</v>
      </c>
      <c r="FT22" s="124">
        <v>0</v>
      </c>
      <c r="FU22" s="124">
        <v>0</v>
      </c>
      <c r="FV22" s="124">
        <v>0</v>
      </c>
      <c r="FW22" s="124">
        <v>0</v>
      </c>
      <c r="FX22" s="124">
        <v>0</v>
      </c>
      <c r="FY22" s="124">
        <v>0</v>
      </c>
      <c r="FZ22" s="124">
        <v>0</v>
      </c>
      <c r="GA22" s="124">
        <v>0</v>
      </c>
      <c r="GB22" s="124">
        <v>0</v>
      </c>
      <c r="GC22" s="124">
        <v>0</v>
      </c>
      <c r="GD22" s="124">
        <v>0</v>
      </c>
      <c r="GE22" s="124">
        <v>0</v>
      </c>
      <c r="GF22" s="124">
        <v>0</v>
      </c>
      <c r="GG22" s="124">
        <v>171</v>
      </c>
      <c r="GH22" s="124">
        <v>0</v>
      </c>
      <c r="GI22" s="124">
        <v>0</v>
      </c>
      <c r="GJ22" s="124">
        <v>0</v>
      </c>
      <c r="GK22" s="124">
        <v>0</v>
      </c>
      <c r="GL22" s="124">
        <v>0</v>
      </c>
      <c r="GM22" s="124">
        <v>2198.3999999999996</v>
      </c>
      <c r="GN22" s="93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</row>
    <row r="23" spans="2:214" ht="18" customHeight="1" x14ac:dyDescent="0.25">
      <c r="B23" s="126" t="s">
        <v>34</v>
      </c>
      <c r="C23" s="125">
        <v>135</v>
      </c>
      <c r="D23" s="125">
        <v>72</v>
      </c>
      <c r="E23" s="125">
        <v>310.5</v>
      </c>
      <c r="F23" s="125">
        <v>241.5</v>
      </c>
      <c r="G23" s="125">
        <v>998.25</v>
      </c>
      <c r="H23" s="125">
        <v>746.25</v>
      </c>
      <c r="I23" s="125">
        <v>2364</v>
      </c>
      <c r="J23" s="125">
        <v>1680</v>
      </c>
      <c r="K23" s="125">
        <v>8715.869999999999</v>
      </c>
      <c r="L23" s="125">
        <v>6425.43</v>
      </c>
      <c r="M23" s="125">
        <v>13872.029999999999</v>
      </c>
      <c r="N23" s="125">
        <v>21300.85</v>
      </c>
      <c r="O23" s="125">
        <v>0</v>
      </c>
      <c r="P23" s="125">
        <v>0</v>
      </c>
      <c r="Q23" s="125">
        <v>90</v>
      </c>
      <c r="R23" s="125">
        <v>126</v>
      </c>
      <c r="S23" s="125">
        <v>123</v>
      </c>
      <c r="T23" s="125">
        <v>126</v>
      </c>
      <c r="U23" s="125">
        <v>0</v>
      </c>
      <c r="V23" s="125">
        <v>0</v>
      </c>
      <c r="W23" s="125">
        <v>2250</v>
      </c>
      <c r="X23" s="125">
        <v>2123.38</v>
      </c>
      <c r="Y23" s="125">
        <v>1550.2</v>
      </c>
      <c r="Z23" s="125">
        <v>1857.5</v>
      </c>
      <c r="AA23" s="125">
        <v>0</v>
      </c>
      <c r="AB23" s="125">
        <v>0</v>
      </c>
      <c r="AC23" s="125">
        <v>0</v>
      </c>
      <c r="AD23" s="125">
        <v>0</v>
      </c>
      <c r="AE23" s="125">
        <v>0</v>
      </c>
      <c r="AF23" s="125">
        <v>315</v>
      </c>
      <c r="AG23" s="125">
        <v>0</v>
      </c>
      <c r="AH23" s="125">
        <v>0</v>
      </c>
      <c r="AI23" s="125">
        <v>0</v>
      </c>
      <c r="AJ23" s="125">
        <v>0</v>
      </c>
      <c r="AK23" s="125">
        <v>0</v>
      </c>
      <c r="AL23" s="125">
        <v>3234</v>
      </c>
      <c r="AM23" s="125">
        <v>135</v>
      </c>
      <c r="AN23" s="125">
        <v>72</v>
      </c>
      <c r="AO23" s="125">
        <v>400.5</v>
      </c>
      <c r="AP23" s="125">
        <v>367.5</v>
      </c>
      <c r="AQ23" s="125">
        <v>1121.25</v>
      </c>
      <c r="AR23" s="125">
        <v>1187.25</v>
      </c>
      <c r="AS23" s="125">
        <v>2364</v>
      </c>
      <c r="AT23" s="125">
        <v>1680</v>
      </c>
      <c r="AU23" s="125">
        <v>10965.869999999999</v>
      </c>
      <c r="AV23" s="125">
        <v>8548.8100000000013</v>
      </c>
      <c r="AW23" s="125">
        <v>15422.23</v>
      </c>
      <c r="AX23" s="125">
        <v>26392.35</v>
      </c>
      <c r="AY23" s="125">
        <v>0</v>
      </c>
      <c r="AZ23" s="125">
        <v>0</v>
      </c>
      <c r="BA23" s="125">
        <v>0</v>
      </c>
      <c r="BB23" s="125">
        <v>0</v>
      </c>
      <c r="BC23" s="125">
        <v>0</v>
      </c>
      <c r="BD23" s="125">
        <v>0</v>
      </c>
      <c r="BE23" s="125">
        <v>0</v>
      </c>
      <c r="BF23" s="125">
        <v>0</v>
      </c>
      <c r="BG23" s="125">
        <v>0</v>
      </c>
      <c r="BH23" s="125">
        <v>0</v>
      </c>
      <c r="BI23" s="125">
        <v>0</v>
      </c>
      <c r="BJ23" s="125">
        <v>0</v>
      </c>
      <c r="BK23" s="125">
        <v>0</v>
      </c>
      <c r="BL23" s="125">
        <v>0</v>
      </c>
      <c r="BM23" s="125">
        <v>0</v>
      </c>
      <c r="BN23" s="125">
        <v>0</v>
      </c>
      <c r="BO23" s="125">
        <v>0</v>
      </c>
      <c r="BP23" s="125">
        <v>0</v>
      </c>
      <c r="BQ23" s="125">
        <v>0</v>
      </c>
      <c r="BR23" s="125">
        <v>0</v>
      </c>
      <c r="BS23" s="125">
        <v>0</v>
      </c>
      <c r="BT23" s="125">
        <v>0</v>
      </c>
      <c r="BU23" s="125">
        <v>0</v>
      </c>
      <c r="BV23" s="125">
        <v>0</v>
      </c>
      <c r="BW23" s="125">
        <v>0</v>
      </c>
      <c r="BX23" s="125">
        <v>0</v>
      </c>
      <c r="BY23" s="125">
        <v>0</v>
      </c>
      <c r="BZ23" s="125">
        <v>0</v>
      </c>
      <c r="CA23" s="125">
        <v>0</v>
      </c>
      <c r="CB23" s="125">
        <v>0</v>
      </c>
      <c r="CC23" s="125">
        <v>0</v>
      </c>
      <c r="CD23" s="125">
        <v>0</v>
      </c>
      <c r="CE23" s="125">
        <v>0</v>
      </c>
      <c r="CF23" s="125">
        <v>0</v>
      </c>
      <c r="CG23" s="125">
        <v>0</v>
      </c>
      <c r="CH23" s="125">
        <v>0</v>
      </c>
      <c r="CI23" s="125">
        <v>0</v>
      </c>
      <c r="CJ23" s="125">
        <v>0</v>
      </c>
      <c r="CK23" s="125">
        <v>0</v>
      </c>
      <c r="CL23" s="125">
        <v>0</v>
      </c>
      <c r="CM23" s="125">
        <v>0</v>
      </c>
      <c r="CN23" s="125">
        <v>0</v>
      </c>
      <c r="CO23" s="125">
        <v>0</v>
      </c>
      <c r="CP23" s="125">
        <v>0</v>
      </c>
      <c r="CQ23" s="125">
        <v>0</v>
      </c>
      <c r="CR23" s="125">
        <v>0</v>
      </c>
      <c r="CS23" s="125">
        <v>0</v>
      </c>
      <c r="CT23" s="125">
        <v>0</v>
      </c>
      <c r="CU23" s="125">
        <v>0</v>
      </c>
      <c r="CV23" s="125">
        <v>0</v>
      </c>
      <c r="CW23" s="125">
        <v>0</v>
      </c>
      <c r="CX23" s="125">
        <v>0</v>
      </c>
      <c r="CY23" s="125">
        <v>0</v>
      </c>
      <c r="CZ23" s="125">
        <v>72</v>
      </c>
      <c r="DA23" s="125">
        <v>0</v>
      </c>
      <c r="DB23" s="125">
        <v>0</v>
      </c>
      <c r="DC23" s="125">
        <v>0</v>
      </c>
      <c r="DD23" s="125">
        <v>0</v>
      </c>
      <c r="DE23" s="125">
        <v>0</v>
      </c>
      <c r="DF23" s="125">
        <v>1233.2</v>
      </c>
      <c r="DG23" s="125">
        <v>0</v>
      </c>
      <c r="DH23" s="125">
        <v>0</v>
      </c>
      <c r="DI23" s="125">
        <v>0</v>
      </c>
      <c r="DJ23" s="125">
        <v>0</v>
      </c>
      <c r="DK23" s="125">
        <v>0</v>
      </c>
      <c r="DL23" s="125">
        <v>0</v>
      </c>
      <c r="DM23" s="125">
        <v>0</v>
      </c>
      <c r="DN23" s="125">
        <v>0</v>
      </c>
      <c r="DO23" s="125">
        <v>0</v>
      </c>
      <c r="DP23" s="125">
        <v>0</v>
      </c>
      <c r="DQ23" s="125">
        <v>0</v>
      </c>
      <c r="DR23" s="125">
        <v>0</v>
      </c>
      <c r="DS23" s="125">
        <v>0</v>
      </c>
      <c r="DT23" s="125">
        <v>0</v>
      </c>
      <c r="DU23" s="125">
        <v>0</v>
      </c>
      <c r="DV23" s="125">
        <v>0</v>
      </c>
      <c r="DW23" s="125">
        <v>0</v>
      </c>
      <c r="DX23" s="125">
        <v>0</v>
      </c>
      <c r="DY23" s="125">
        <v>72</v>
      </c>
      <c r="DZ23" s="125">
        <v>0</v>
      </c>
      <c r="EA23" s="125">
        <v>0</v>
      </c>
      <c r="EB23" s="125">
        <v>0</v>
      </c>
      <c r="EC23" s="125">
        <v>0</v>
      </c>
      <c r="ED23" s="125">
        <v>0</v>
      </c>
      <c r="EE23" s="125">
        <v>1233.2</v>
      </c>
      <c r="EF23" s="125">
        <v>0</v>
      </c>
      <c r="EG23" s="125">
        <v>0</v>
      </c>
      <c r="EH23" s="125">
        <v>0</v>
      </c>
      <c r="EI23" s="125">
        <v>0</v>
      </c>
      <c r="EJ23" s="125">
        <v>0</v>
      </c>
      <c r="EK23" s="125">
        <v>0</v>
      </c>
      <c r="EL23" s="125">
        <v>0</v>
      </c>
      <c r="EM23" s="125">
        <v>0</v>
      </c>
      <c r="EN23" s="125">
        <v>0</v>
      </c>
      <c r="EO23" s="125">
        <v>0</v>
      </c>
      <c r="EP23" s="125">
        <v>0</v>
      </c>
      <c r="EQ23" s="125">
        <v>0</v>
      </c>
      <c r="ER23" s="125">
        <v>0</v>
      </c>
      <c r="ES23" s="125">
        <v>0</v>
      </c>
      <c r="ET23" s="125">
        <v>0</v>
      </c>
      <c r="EU23" s="125">
        <v>0</v>
      </c>
      <c r="EV23" s="125">
        <v>45</v>
      </c>
      <c r="EW23" s="125">
        <v>9</v>
      </c>
      <c r="EX23" s="125">
        <v>0</v>
      </c>
      <c r="EY23" s="125">
        <v>0</v>
      </c>
      <c r="EZ23" s="125">
        <v>0</v>
      </c>
      <c r="FA23" s="125">
        <v>0</v>
      </c>
      <c r="FB23" s="125">
        <v>360</v>
      </c>
      <c r="FC23" s="125">
        <v>360</v>
      </c>
      <c r="FD23" s="125">
        <v>0</v>
      </c>
      <c r="FE23" s="125">
        <v>0</v>
      </c>
      <c r="FF23" s="125">
        <v>0</v>
      </c>
      <c r="FG23" s="125">
        <v>0</v>
      </c>
      <c r="FH23" s="125">
        <v>0</v>
      </c>
      <c r="FI23" s="125">
        <v>0</v>
      </c>
      <c r="FJ23" s="125">
        <v>0</v>
      </c>
      <c r="FK23" s="125">
        <v>0</v>
      </c>
      <c r="FL23" s="125">
        <v>0</v>
      </c>
      <c r="FM23" s="125">
        <v>0</v>
      </c>
      <c r="FN23" s="125">
        <v>0</v>
      </c>
      <c r="FO23" s="125">
        <v>0</v>
      </c>
      <c r="FP23" s="125">
        <v>0</v>
      </c>
      <c r="FQ23" s="125">
        <v>0</v>
      </c>
      <c r="FR23" s="125">
        <v>0</v>
      </c>
      <c r="FS23" s="125">
        <v>0</v>
      </c>
      <c r="FT23" s="125">
        <v>45</v>
      </c>
      <c r="FU23" s="125">
        <v>9</v>
      </c>
      <c r="FV23" s="125">
        <v>0</v>
      </c>
      <c r="FW23" s="125">
        <v>0</v>
      </c>
      <c r="FX23" s="125">
        <v>0</v>
      </c>
      <c r="FY23" s="125">
        <v>0</v>
      </c>
      <c r="FZ23" s="125">
        <v>360</v>
      </c>
      <c r="GA23" s="125">
        <v>360</v>
      </c>
      <c r="GB23" s="125">
        <v>135</v>
      </c>
      <c r="GC23" s="125">
        <v>72</v>
      </c>
      <c r="GD23" s="125">
        <v>400.5</v>
      </c>
      <c r="GE23" s="125">
        <v>367.5</v>
      </c>
      <c r="GF23" s="125">
        <v>1166.25</v>
      </c>
      <c r="GG23" s="125">
        <v>1268.25</v>
      </c>
      <c r="GH23" s="125">
        <v>2364</v>
      </c>
      <c r="GI23" s="125">
        <v>1680</v>
      </c>
      <c r="GJ23" s="125">
        <v>10965.869999999999</v>
      </c>
      <c r="GK23" s="125">
        <v>8548.8100000000013</v>
      </c>
      <c r="GL23" s="125">
        <v>15782.23</v>
      </c>
      <c r="GM23" s="125">
        <v>27985.55</v>
      </c>
      <c r="GN23" s="93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</row>
    <row r="24" spans="2:214" ht="18" customHeight="1" x14ac:dyDescent="0.25">
      <c r="B24" s="126" t="s">
        <v>35</v>
      </c>
      <c r="C24" s="124">
        <v>0</v>
      </c>
      <c r="D24" s="124">
        <v>0</v>
      </c>
      <c r="E24" s="124">
        <v>22.5</v>
      </c>
      <c r="F24" s="124">
        <v>238.5</v>
      </c>
      <c r="G24" s="124">
        <v>0</v>
      </c>
      <c r="H24" s="124">
        <v>18</v>
      </c>
      <c r="I24" s="124">
        <v>0</v>
      </c>
      <c r="J24" s="124">
        <v>0</v>
      </c>
      <c r="K24" s="124">
        <v>320.10000000000002</v>
      </c>
      <c r="L24" s="124">
        <v>4277.0199999999995</v>
      </c>
      <c r="M24" s="124">
        <v>0</v>
      </c>
      <c r="N24" s="124">
        <v>341.05</v>
      </c>
      <c r="O24" s="124">
        <v>0</v>
      </c>
      <c r="P24" s="124">
        <v>0</v>
      </c>
      <c r="Q24" s="124">
        <v>0</v>
      </c>
      <c r="R24" s="124">
        <v>153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1666.35</v>
      </c>
      <c r="Y24" s="124">
        <v>0</v>
      </c>
      <c r="Z24" s="124">
        <v>0</v>
      </c>
      <c r="AA24" s="124">
        <v>0</v>
      </c>
      <c r="AB24" s="124">
        <v>0</v>
      </c>
      <c r="AC24" s="124">
        <v>0</v>
      </c>
      <c r="AD24" s="124">
        <v>49.5</v>
      </c>
      <c r="AE24" s="124">
        <v>0</v>
      </c>
      <c r="AF24" s="124">
        <v>9</v>
      </c>
      <c r="AG24" s="124">
        <v>0</v>
      </c>
      <c r="AH24" s="124">
        <v>0</v>
      </c>
      <c r="AI24" s="124">
        <v>0</v>
      </c>
      <c r="AJ24" s="124">
        <v>1769.1000000000001</v>
      </c>
      <c r="AK24" s="124">
        <v>0</v>
      </c>
      <c r="AL24" s="124">
        <v>89.63</v>
      </c>
      <c r="AM24" s="124">
        <v>0</v>
      </c>
      <c r="AN24" s="124">
        <v>0</v>
      </c>
      <c r="AO24" s="124">
        <v>22.5</v>
      </c>
      <c r="AP24" s="124">
        <v>441</v>
      </c>
      <c r="AQ24" s="124">
        <v>0</v>
      </c>
      <c r="AR24" s="124">
        <v>27</v>
      </c>
      <c r="AS24" s="124">
        <v>0</v>
      </c>
      <c r="AT24" s="124">
        <v>0</v>
      </c>
      <c r="AU24" s="124">
        <v>320.10000000000002</v>
      </c>
      <c r="AV24" s="124">
        <v>7712.4699999999993</v>
      </c>
      <c r="AW24" s="124">
        <v>0</v>
      </c>
      <c r="AX24" s="124">
        <v>430.68</v>
      </c>
      <c r="AY24" s="124">
        <v>0</v>
      </c>
      <c r="AZ24" s="124">
        <v>0</v>
      </c>
      <c r="BA24" s="124">
        <v>0</v>
      </c>
      <c r="BB24" s="124">
        <v>0</v>
      </c>
      <c r="BC24" s="124">
        <v>0</v>
      </c>
      <c r="BD24" s="124">
        <v>0</v>
      </c>
      <c r="BE24" s="124">
        <v>0</v>
      </c>
      <c r="BF24" s="124">
        <v>0</v>
      </c>
      <c r="BG24" s="124">
        <v>0</v>
      </c>
      <c r="BH24" s="124">
        <v>0</v>
      </c>
      <c r="BI24" s="124">
        <v>0</v>
      </c>
      <c r="BJ24" s="124">
        <v>0</v>
      </c>
      <c r="BK24" s="124">
        <v>0</v>
      </c>
      <c r="BL24" s="124">
        <v>0</v>
      </c>
      <c r="BM24" s="124">
        <v>0</v>
      </c>
      <c r="BN24" s="124">
        <v>0</v>
      </c>
      <c r="BO24" s="124">
        <v>0</v>
      </c>
      <c r="BP24" s="124">
        <v>0</v>
      </c>
      <c r="BQ24" s="124">
        <v>0</v>
      </c>
      <c r="BR24" s="124">
        <v>0</v>
      </c>
      <c r="BS24" s="124">
        <v>0</v>
      </c>
      <c r="BT24" s="124">
        <v>0</v>
      </c>
      <c r="BU24" s="124">
        <v>0</v>
      </c>
      <c r="BV24" s="124">
        <v>0</v>
      </c>
      <c r="BW24" s="124">
        <v>0</v>
      </c>
      <c r="BX24" s="124">
        <v>0</v>
      </c>
      <c r="BY24" s="124">
        <v>0</v>
      </c>
      <c r="BZ24" s="124">
        <v>0</v>
      </c>
      <c r="CA24" s="124">
        <v>0</v>
      </c>
      <c r="CB24" s="124">
        <v>0</v>
      </c>
      <c r="CC24" s="124">
        <v>0</v>
      </c>
      <c r="CD24" s="124">
        <v>0</v>
      </c>
      <c r="CE24" s="124">
        <v>0</v>
      </c>
      <c r="CF24" s="124">
        <v>0</v>
      </c>
      <c r="CG24" s="124">
        <v>0</v>
      </c>
      <c r="CH24" s="124">
        <v>0</v>
      </c>
      <c r="CI24" s="124">
        <v>0</v>
      </c>
      <c r="CJ24" s="124">
        <v>0</v>
      </c>
      <c r="CK24" s="124">
        <v>0</v>
      </c>
      <c r="CL24" s="124">
        <v>0</v>
      </c>
      <c r="CM24" s="124">
        <v>0</v>
      </c>
      <c r="CN24" s="124">
        <v>0</v>
      </c>
      <c r="CO24" s="124">
        <v>0</v>
      </c>
      <c r="CP24" s="124">
        <v>0</v>
      </c>
      <c r="CQ24" s="124">
        <v>0</v>
      </c>
      <c r="CR24" s="124">
        <v>0</v>
      </c>
      <c r="CS24" s="124">
        <v>0</v>
      </c>
      <c r="CT24" s="124">
        <v>0</v>
      </c>
      <c r="CU24" s="124">
        <v>0</v>
      </c>
      <c r="CV24" s="124">
        <v>0</v>
      </c>
      <c r="CW24" s="124">
        <v>0</v>
      </c>
      <c r="CX24" s="124">
        <v>0</v>
      </c>
      <c r="CY24" s="124">
        <v>0</v>
      </c>
      <c r="CZ24" s="124">
        <v>0</v>
      </c>
      <c r="DA24" s="124">
        <v>0</v>
      </c>
      <c r="DB24" s="124">
        <v>0</v>
      </c>
      <c r="DC24" s="124">
        <v>0</v>
      </c>
      <c r="DD24" s="124">
        <v>0</v>
      </c>
      <c r="DE24" s="124">
        <v>0</v>
      </c>
      <c r="DF24" s="124">
        <v>0</v>
      </c>
      <c r="DG24" s="124">
        <v>0</v>
      </c>
      <c r="DH24" s="124">
        <v>0</v>
      </c>
      <c r="DI24" s="124">
        <v>0</v>
      </c>
      <c r="DJ24" s="124">
        <v>0</v>
      </c>
      <c r="DK24" s="124">
        <v>0</v>
      </c>
      <c r="DL24" s="124">
        <v>0</v>
      </c>
      <c r="DM24" s="124">
        <v>0</v>
      </c>
      <c r="DN24" s="124">
        <v>0</v>
      </c>
      <c r="DO24" s="124">
        <v>0</v>
      </c>
      <c r="DP24" s="124">
        <v>0</v>
      </c>
      <c r="DQ24" s="124">
        <v>0</v>
      </c>
      <c r="DR24" s="124">
        <v>0</v>
      </c>
      <c r="DS24" s="124">
        <v>0</v>
      </c>
      <c r="DT24" s="124">
        <v>0</v>
      </c>
      <c r="DU24" s="124">
        <v>0</v>
      </c>
      <c r="DV24" s="124">
        <v>0</v>
      </c>
      <c r="DW24" s="124">
        <v>0</v>
      </c>
      <c r="DX24" s="124">
        <v>0</v>
      </c>
      <c r="DY24" s="124">
        <v>0</v>
      </c>
      <c r="DZ24" s="124">
        <v>0</v>
      </c>
      <c r="EA24" s="124">
        <v>0</v>
      </c>
      <c r="EB24" s="124">
        <v>0</v>
      </c>
      <c r="EC24" s="124">
        <v>0</v>
      </c>
      <c r="ED24" s="124">
        <v>0</v>
      </c>
      <c r="EE24" s="124">
        <v>0</v>
      </c>
      <c r="EF24" s="124">
        <v>0</v>
      </c>
      <c r="EG24" s="124">
        <v>0</v>
      </c>
      <c r="EH24" s="124">
        <v>0</v>
      </c>
      <c r="EI24" s="124">
        <v>0</v>
      </c>
      <c r="EJ24" s="124">
        <v>0</v>
      </c>
      <c r="EK24" s="124">
        <v>0</v>
      </c>
      <c r="EL24" s="124">
        <v>0</v>
      </c>
      <c r="EM24" s="124">
        <v>0</v>
      </c>
      <c r="EN24" s="124">
        <v>0</v>
      </c>
      <c r="EO24" s="124">
        <v>0</v>
      </c>
      <c r="EP24" s="124">
        <v>0</v>
      </c>
      <c r="EQ24" s="124">
        <v>0</v>
      </c>
      <c r="ER24" s="124">
        <v>0</v>
      </c>
      <c r="ES24" s="124">
        <v>0</v>
      </c>
      <c r="ET24" s="124">
        <v>0</v>
      </c>
      <c r="EU24" s="124">
        <v>0</v>
      </c>
      <c r="EV24" s="124">
        <v>0</v>
      </c>
      <c r="EW24" s="124">
        <v>0</v>
      </c>
      <c r="EX24" s="124">
        <v>0</v>
      </c>
      <c r="EY24" s="124">
        <v>0</v>
      </c>
      <c r="EZ24" s="124">
        <v>0</v>
      </c>
      <c r="FA24" s="124">
        <v>0</v>
      </c>
      <c r="FB24" s="124">
        <v>0</v>
      </c>
      <c r="FC24" s="124">
        <v>0</v>
      </c>
      <c r="FD24" s="124">
        <v>0</v>
      </c>
      <c r="FE24" s="124">
        <v>0</v>
      </c>
      <c r="FF24" s="124">
        <v>0</v>
      </c>
      <c r="FG24" s="124">
        <v>0</v>
      </c>
      <c r="FH24" s="124">
        <v>0</v>
      </c>
      <c r="FI24" s="124">
        <v>0</v>
      </c>
      <c r="FJ24" s="124">
        <v>0</v>
      </c>
      <c r="FK24" s="124">
        <v>0</v>
      </c>
      <c r="FL24" s="124">
        <v>0</v>
      </c>
      <c r="FM24" s="124">
        <v>0</v>
      </c>
      <c r="FN24" s="124">
        <v>0</v>
      </c>
      <c r="FO24" s="124">
        <v>0</v>
      </c>
      <c r="FP24" s="124">
        <v>0</v>
      </c>
      <c r="FQ24" s="124">
        <v>0</v>
      </c>
      <c r="FR24" s="124">
        <v>0</v>
      </c>
      <c r="FS24" s="124">
        <v>0</v>
      </c>
      <c r="FT24" s="124">
        <v>0</v>
      </c>
      <c r="FU24" s="124">
        <v>0</v>
      </c>
      <c r="FV24" s="124">
        <v>0</v>
      </c>
      <c r="FW24" s="124">
        <v>0</v>
      </c>
      <c r="FX24" s="124">
        <v>0</v>
      </c>
      <c r="FY24" s="124">
        <v>0</v>
      </c>
      <c r="FZ24" s="124">
        <v>0</v>
      </c>
      <c r="GA24" s="124">
        <v>0</v>
      </c>
      <c r="GB24" s="124">
        <v>0</v>
      </c>
      <c r="GC24" s="124">
        <v>0</v>
      </c>
      <c r="GD24" s="124">
        <v>22.5</v>
      </c>
      <c r="GE24" s="124">
        <v>441</v>
      </c>
      <c r="GF24" s="124">
        <v>0</v>
      </c>
      <c r="GG24" s="124">
        <v>27</v>
      </c>
      <c r="GH24" s="124">
        <v>0</v>
      </c>
      <c r="GI24" s="124">
        <v>0</v>
      </c>
      <c r="GJ24" s="124">
        <v>320.10000000000002</v>
      </c>
      <c r="GK24" s="124">
        <v>7712.4699999999993</v>
      </c>
      <c r="GL24" s="124">
        <v>0</v>
      </c>
      <c r="GM24" s="124">
        <v>430.68</v>
      </c>
      <c r="GN24" s="93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</row>
    <row r="25" spans="2:214" ht="18" customHeight="1" x14ac:dyDescent="0.25">
      <c r="B25" s="126" t="s">
        <v>36</v>
      </c>
      <c r="C25" s="124">
        <v>0</v>
      </c>
      <c r="D25" s="124">
        <v>0</v>
      </c>
      <c r="E25" s="124">
        <v>0</v>
      </c>
      <c r="F25" s="124">
        <v>0</v>
      </c>
      <c r="G25" s="124">
        <v>299.25</v>
      </c>
      <c r="H25" s="124">
        <v>522</v>
      </c>
      <c r="I25" s="124">
        <v>0</v>
      </c>
      <c r="J25" s="124">
        <v>0</v>
      </c>
      <c r="K25" s="124">
        <v>0</v>
      </c>
      <c r="L25" s="124">
        <v>0</v>
      </c>
      <c r="M25" s="124">
        <v>5700</v>
      </c>
      <c r="N25" s="124">
        <v>10196.4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693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7854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4">
        <v>0</v>
      </c>
      <c r="AH25" s="124">
        <v>0</v>
      </c>
      <c r="AI25" s="124">
        <v>0</v>
      </c>
      <c r="AJ25" s="124">
        <v>0</v>
      </c>
      <c r="AK25" s="124">
        <v>0</v>
      </c>
      <c r="AL25" s="124">
        <v>0</v>
      </c>
      <c r="AM25" s="124">
        <v>0</v>
      </c>
      <c r="AN25" s="124">
        <v>0</v>
      </c>
      <c r="AO25" s="124">
        <v>0</v>
      </c>
      <c r="AP25" s="124">
        <v>0</v>
      </c>
      <c r="AQ25" s="124">
        <v>299.25</v>
      </c>
      <c r="AR25" s="124">
        <v>1215</v>
      </c>
      <c r="AS25" s="124">
        <v>0</v>
      </c>
      <c r="AT25" s="124">
        <v>0</v>
      </c>
      <c r="AU25" s="124">
        <v>0</v>
      </c>
      <c r="AV25" s="124">
        <v>0</v>
      </c>
      <c r="AW25" s="124">
        <v>5700</v>
      </c>
      <c r="AX25" s="124">
        <v>18050.400000000001</v>
      </c>
      <c r="AY25" s="124">
        <v>0</v>
      </c>
      <c r="AZ25" s="124">
        <v>0</v>
      </c>
      <c r="BA25" s="124">
        <v>0</v>
      </c>
      <c r="BB25" s="124">
        <v>0</v>
      </c>
      <c r="BC25" s="124">
        <v>0</v>
      </c>
      <c r="BD25" s="124">
        <v>0</v>
      </c>
      <c r="BE25" s="124">
        <v>0</v>
      </c>
      <c r="BF25" s="124">
        <v>0</v>
      </c>
      <c r="BG25" s="124">
        <v>0</v>
      </c>
      <c r="BH25" s="124">
        <v>0</v>
      </c>
      <c r="BI25" s="124">
        <v>0</v>
      </c>
      <c r="BJ25" s="124">
        <v>0</v>
      </c>
      <c r="BK25" s="124">
        <v>0</v>
      </c>
      <c r="BL25" s="124">
        <v>0</v>
      </c>
      <c r="BM25" s="124">
        <v>0</v>
      </c>
      <c r="BN25" s="124">
        <v>0</v>
      </c>
      <c r="BO25" s="124">
        <v>0</v>
      </c>
      <c r="BP25" s="124">
        <v>0</v>
      </c>
      <c r="BQ25" s="124">
        <v>0</v>
      </c>
      <c r="BR25" s="124">
        <v>0</v>
      </c>
      <c r="BS25" s="124">
        <v>0</v>
      </c>
      <c r="BT25" s="124">
        <v>0</v>
      </c>
      <c r="BU25" s="124">
        <v>0</v>
      </c>
      <c r="BV25" s="124">
        <v>0</v>
      </c>
      <c r="BW25" s="124">
        <v>0</v>
      </c>
      <c r="BX25" s="124">
        <v>0</v>
      </c>
      <c r="BY25" s="124">
        <v>0</v>
      </c>
      <c r="BZ25" s="124">
        <v>0</v>
      </c>
      <c r="CA25" s="124">
        <v>0</v>
      </c>
      <c r="CB25" s="124">
        <v>0</v>
      </c>
      <c r="CC25" s="124">
        <v>0</v>
      </c>
      <c r="CD25" s="124">
        <v>0</v>
      </c>
      <c r="CE25" s="124">
        <v>0</v>
      </c>
      <c r="CF25" s="124">
        <v>0</v>
      </c>
      <c r="CG25" s="124">
        <v>0</v>
      </c>
      <c r="CH25" s="124">
        <v>0</v>
      </c>
      <c r="CI25" s="124">
        <v>0</v>
      </c>
      <c r="CJ25" s="124">
        <v>0</v>
      </c>
      <c r="CK25" s="124">
        <v>0</v>
      </c>
      <c r="CL25" s="124">
        <v>0</v>
      </c>
      <c r="CM25" s="124">
        <v>0</v>
      </c>
      <c r="CN25" s="124">
        <v>0</v>
      </c>
      <c r="CO25" s="124">
        <v>0</v>
      </c>
      <c r="CP25" s="124">
        <v>0</v>
      </c>
      <c r="CQ25" s="124">
        <v>0</v>
      </c>
      <c r="CR25" s="124">
        <v>0</v>
      </c>
      <c r="CS25" s="124">
        <v>0</v>
      </c>
      <c r="CT25" s="124">
        <v>0</v>
      </c>
      <c r="CU25" s="124">
        <v>0</v>
      </c>
      <c r="CV25" s="124">
        <v>0</v>
      </c>
      <c r="CW25" s="124">
        <v>0</v>
      </c>
      <c r="CX25" s="124">
        <v>0</v>
      </c>
      <c r="CY25" s="124">
        <v>0</v>
      </c>
      <c r="CZ25" s="124">
        <v>0</v>
      </c>
      <c r="DA25" s="124">
        <v>0</v>
      </c>
      <c r="DB25" s="124">
        <v>0</v>
      </c>
      <c r="DC25" s="124">
        <v>0</v>
      </c>
      <c r="DD25" s="124">
        <v>0</v>
      </c>
      <c r="DE25" s="124">
        <v>0</v>
      </c>
      <c r="DF25" s="124">
        <v>0</v>
      </c>
      <c r="DG25" s="124">
        <v>0</v>
      </c>
      <c r="DH25" s="124">
        <v>0</v>
      </c>
      <c r="DI25" s="124">
        <v>0</v>
      </c>
      <c r="DJ25" s="124">
        <v>0</v>
      </c>
      <c r="DK25" s="124">
        <v>0</v>
      </c>
      <c r="DL25" s="124">
        <v>0</v>
      </c>
      <c r="DM25" s="124">
        <v>0</v>
      </c>
      <c r="DN25" s="124">
        <v>0</v>
      </c>
      <c r="DO25" s="124">
        <v>0</v>
      </c>
      <c r="DP25" s="124">
        <v>0</v>
      </c>
      <c r="DQ25" s="124">
        <v>0</v>
      </c>
      <c r="DR25" s="124">
        <v>0</v>
      </c>
      <c r="DS25" s="124">
        <v>0</v>
      </c>
      <c r="DT25" s="124">
        <v>0</v>
      </c>
      <c r="DU25" s="124">
        <v>0</v>
      </c>
      <c r="DV25" s="124">
        <v>0</v>
      </c>
      <c r="DW25" s="124">
        <v>0</v>
      </c>
      <c r="DX25" s="124">
        <v>0</v>
      </c>
      <c r="DY25" s="124">
        <v>0</v>
      </c>
      <c r="DZ25" s="124">
        <v>0</v>
      </c>
      <c r="EA25" s="124">
        <v>0</v>
      </c>
      <c r="EB25" s="124">
        <v>0</v>
      </c>
      <c r="EC25" s="124">
        <v>0</v>
      </c>
      <c r="ED25" s="124">
        <v>0</v>
      </c>
      <c r="EE25" s="124">
        <v>0</v>
      </c>
      <c r="EF25" s="124">
        <v>0</v>
      </c>
      <c r="EG25" s="124">
        <v>0</v>
      </c>
      <c r="EH25" s="124">
        <v>0</v>
      </c>
      <c r="EI25" s="124">
        <v>0</v>
      </c>
      <c r="EJ25" s="124">
        <v>0</v>
      </c>
      <c r="EK25" s="124">
        <v>0</v>
      </c>
      <c r="EL25" s="124">
        <v>0</v>
      </c>
      <c r="EM25" s="124">
        <v>0</v>
      </c>
      <c r="EN25" s="124">
        <v>0</v>
      </c>
      <c r="EO25" s="124">
        <v>0</v>
      </c>
      <c r="EP25" s="124">
        <v>0</v>
      </c>
      <c r="EQ25" s="124">
        <v>0</v>
      </c>
      <c r="ER25" s="124">
        <v>0</v>
      </c>
      <c r="ES25" s="124">
        <v>0</v>
      </c>
      <c r="ET25" s="124">
        <v>0</v>
      </c>
      <c r="EU25" s="124">
        <v>0</v>
      </c>
      <c r="EV25" s="124">
        <v>0</v>
      </c>
      <c r="EW25" s="124">
        <v>0</v>
      </c>
      <c r="EX25" s="124">
        <v>0</v>
      </c>
      <c r="EY25" s="124">
        <v>0</v>
      </c>
      <c r="EZ25" s="124">
        <v>0</v>
      </c>
      <c r="FA25" s="124">
        <v>0</v>
      </c>
      <c r="FB25" s="124">
        <v>0</v>
      </c>
      <c r="FC25" s="124">
        <v>0</v>
      </c>
      <c r="FD25" s="124">
        <v>0</v>
      </c>
      <c r="FE25" s="124">
        <v>0</v>
      </c>
      <c r="FF25" s="124">
        <v>0</v>
      </c>
      <c r="FG25" s="124">
        <v>0</v>
      </c>
      <c r="FH25" s="124">
        <v>0</v>
      </c>
      <c r="FI25" s="124">
        <v>0</v>
      </c>
      <c r="FJ25" s="124">
        <v>0</v>
      </c>
      <c r="FK25" s="124">
        <v>0</v>
      </c>
      <c r="FL25" s="124">
        <v>0</v>
      </c>
      <c r="FM25" s="124">
        <v>0</v>
      </c>
      <c r="FN25" s="124">
        <v>0</v>
      </c>
      <c r="FO25" s="124">
        <v>0</v>
      </c>
      <c r="FP25" s="124">
        <v>0</v>
      </c>
      <c r="FQ25" s="124">
        <v>0</v>
      </c>
      <c r="FR25" s="124">
        <v>0</v>
      </c>
      <c r="FS25" s="124">
        <v>0</v>
      </c>
      <c r="FT25" s="124">
        <v>0</v>
      </c>
      <c r="FU25" s="124">
        <v>0</v>
      </c>
      <c r="FV25" s="124">
        <v>0</v>
      </c>
      <c r="FW25" s="124">
        <v>0</v>
      </c>
      <c r="FX25" s="124">
        <v>0</v>
      </c>
      <c r="FY25" s="124">
        <v>0</v>
      </c>
      <c r="FZ25" s="124">
        <v>0</v>
      </c>
      <c r="GA25" s="124">
        <v>0</v>
      </c>
      <c r="GB25" s="124">
        <v>0</v>
      </c>
      <c r="GC25" s="124">
        <v>0</v>
      </c>
      <c r="GD25" s="124">
        <v>0</v>
      </c>
      <c r="GE25" s="124">
        <v>0</v>
      </c>
      <c r="GF25" s="124">
        <v>299.25</v>
      </c>
      <c r="GG25" s="124">
        <v>1215</v>
      </c>
      <c r="GH25" s="124">
        <v>0</v>
      </c>
      <c r="GI25" s="124">
        <v>0</v>
      </c>
      <c r="GJ25" s="124">
        <v>0</v>
      </c>
      <c r="GK25" s="124">
        <v>0</v>
      </c>
      <c r="GL25" s="124">
        <v>5700</v>
      </c>
      <c r="GM25" s="124">
        <v>18050.400000000001</v>
      </c>
      <c r="GN25" s="93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</row>
    <row r="26" spans="2:214" ht="18" customHeight="1" x14ac:dyDescent="0.25">
      <c r="B26" s="126" t="s">
        <v>37</v>
      </c>
      <c r="C26" s="124">
        <v>0</v>
      </c>
      <c r="D26" s="124">
        <v>0</v>
      </c>
      <c r="E26" s="124">
        <v>175.5</v>
      </c>
      <c r="F26" s="124">
        <v>151.5</v>
      </c>
      <c r="G26" s="124">
        <v>0</v>
      </c>
      <c r="H26" s="124">
        <v>60.75</v>
      </c>
      <c r="I26" s="124">
        <v>0</v>
      </c>
      <c r="J26" s="124">
        <v>0</v>
      </c>
      <c r="K26" s="124">
        <v>2574</v>
      </c>
      <c r="L26" s="124">
        <v>1564.8</v>
      </c>
      <c r="M26" s="124">
        <v>0</v>
      </c>
      <c r="N26" s="124">
        <v>1500.5500000000002</v>
      </c>
      <c r="O26" s="124">
        <v>0</v>
      </c>
      <c r="P26" s="124">
        <v>0</v>
      </c>
      <c r="Q26" s="124">
        <v>0</v>
      </c>
      <c r="R26" s="124">
        <v>378</v>
      </c>
      <c r="S26" s="124">
        <v>0</v>
      </c>
      <c r="T26" s="124">
        <v>4.5</v>
      </c>
      <c r="U26" s="124">
        <v>0</v>
      </c>
      <c r="V26" s="124">
        <v>0</v>
      </c>
      <c r="W26" s="124">
        <v>0</v>
      </c>
      <c r="X26" s="124">
        <v>1632</v>
      </c>
      <c r="Y26" s="124">
        <v>0</v>
      </c>
      <c r="Z26" s="124">
        <v>127.35</v>
      </c>
      <c r="AA26" s="124">
        <v>0</v>
      </c>
      <c r="AB26" s="124">
        <v>0</v>
      </c>
      <c r="AC26" s="124">
        <v>0</v>
      </c>
      <c r="AD26" s="124">
        <v>0</v>
      </c>
      <c r="AE26" s="124">
        <v>0</v>
      </c>
      <c r="AF26" s="124">
        <v>0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  <c r="AL26" s="124">
        <v>0</v>
      </c>
      <c r="AM26" s="124">
        <v>0</v>
      </c>
      <c r="AN26" s="124">
        <v>0</v>
      </c>
      <c r="AO26" s="124">
        <v>175.5</v>
      </c>
      <c r="AP26" s="124">
        <v>529.5</v>
      </c>
      <c r="AQ26" s="124">
        <v>0</v>
      </c>
      <c r="AR26" s="124">
        <v>65.25</v>
      </c>
      <c r="AS26" s="124">
        <v>0</v>
      </c>
      <c r="AT26" s="124">
        <v>0</v>
      </c>
      <c r="AU26" s="124">
        <v>2574</v>
      </c>
      <c r="AV26" s="124">
        <v>3196.8</v>
      </c>
      <c r="AW26" s="124">
        <v>0</v>
      </c>
      <c r="AX26" s="124">
        <v>1627.9</v>
      </c>
      <c r="AY26" s="124">
        <v>0</v>
      </c>
      <c r="AZ26" s="124">
        <v>0</v>
      </c>
      <c r="BA26" s="124">
        <v>0</v>
      </c>
      <c r="BB26" s="124">
        <v>0</v>
      </c>
      <c r="BC26" s="124">
        <v>0</v>
      </c>
      <c r="BD26" s="124">
        <v>0</v>
      </c>
      <c r="BE26" s="124">
        <v>0</v>
      </c>
      <c r="BF26" s="124">
        <v>0</v>
      </c>
      <c r="BG26" s="124">
        <v>0</v>
      </c>
      <c r="BH26" s="124">
        <v>0</v>
      </c>
      <c r="BI26" s="124">
        <v>0</v>
      </c>
      <c r="BJ26" s="124">
        <v>0</v>
      </c>
      <c r="BK26" s="124">
        <v>0</v>
      </c>
      <c r="BL26" s="124">
        <v>0</v>
      </c>
      <c r="BM26" s="124">
        <v>0</v>
      </c>
      <c r="BN26" s="124">
        <v>0</v>
      </c>
      <c r="BO26" s="124">
        <v>0</v>
      </c>
      <c r="BP26" s="124">
        <v>0</v>
      </c>
      <c r="BQ26" s="124">
        <v>0</v>
      </c>
      <c r="BR26" s="124">
        <v>0</v>
      </c>
      <c r="BS26" s="124">
        <v>0</v>
      </c>
      <c r="BT26" s="124">
        <v>0</v>
      </c>
      <c r="BU26" s="124">
        <v>0</v>
      </c>
      <c r="BV26" s="124">
        <v>0</v>
      </c>
      <c r="BW26" s="124">
        <v>0</v>
      </c>
      <c r="BX26" s="124">
        <v>0</v>
      </c>
      <c r="BY26" s="124">
        <v>0</v>
      </c>
      <c r="BZ26" s="124">
        <v>0</v>
      </c>
      <c r="CA26" s="124">
        <v>0</v>
      </c>
      <c r="CB26" s="124">
        <v>0</v>
      </c>
      <c r="CC26" s="124">
        <v>0</v>
      </c>
      <c r="CD26" s="124">
        <v>0</v>
      </c>
      <c r="CE26" s="124">
        <v>0</v>
      </c>
      <c r="CF26" s="124">
        <v>0</v>
      </c>
      <c r="CG26" s="124">
        <v>0</v>
      </c>
      <c r="CH26" s="124">
        <v>0</v>
      </c>
      <c r="CI26" s="124">
        <v>0</v>
      </c>
      <c r="CJ26" s="124">
        <v>0</v>
      </c>
      <c r="CK26" s="124">
        <v>0</v>
      </c>
      <c r="CL26" s="124">
        <v>0</v>
      </c>
      <c r="CM26" s="124">
        <v>0</v>
      </c>
      <c r="CN26" s="124">
        <v>0</v>
      </c>
      <c r="CO26" s="124">
        <v>0</v>
      </c>
      <c r="CP26" s="124">
        <v>0</v>
      </c>
      <c r="CQ26" s="124">
        <v>0</v>
      </c>
      <c r="CR26" s="124">
        <v>0</v>
      </c>
      <c r="CS26" s="124">
        <v>0</v>
      </c>
      <c r="CT26" s="124">
        <v>0</v>
      </c>
      <c r="CU26" s="124">
        <v>0</v>
      </c>
      <c r="CV26" s="124">
        <v>0</v>
      </c>
      <c r="CW26" s="124">
        <v>0</v>
      </c>
      <c r="CX26" s="124">
        <v>0</v>
      </c>
      <c r="CY26" s="124">
        <v>0</v>
      </c>
      <c r="CZ26" s="124">
        <v>45</v>
      </c>
      <c r="DA26" s="124">
        <v>0</v>
      </c>
      <c r="DB26" s="124">
        <v>0</v>
      </c>
      <c r="DC26" s="124">
        <v>0</v>
      </c>
      <c r="DD26" s="124">
        <v>0</v>
      </c>
      <c r="DE26" s="124">
        <v>0</v>
      </c>
      <c r="DF26" s="124">
        <v>771</v>
      </c>
      <c r="DG26" s="124">
        <v>0</v>
      </c>
      <c r="DH26" s="124">
        <v>0</v>
      </c>
      <c r="DI26" s="124">
        <v>0</v>
      </c>
      <c r="DJ26" s="124">
        <v>0</v>
      </c>
      <c r="DK26" s="124">
        <v>0</v>
      </c>
      <c r="DL26" s="124">
        <v>0</v>
      </c>
      <c r="DM26" s="124">
        <v>0</v>
      </c>
      <c r="DN26" s="124">
        <v>0</v>
      </c>
      <c r="DO26" s="124">
        <v>0</v>
      </c>
      <c r="DP26" s="124">
        <v>0</v>
      </c>
      <c r="DQ26" s="124">
        <v>0</v>
      </c>
      <c r="DR26" s="124">
        <v>0</v>
      </c>
      <c r="DS26" s="124">
        <v>0</v>
      </c>
      <c r="DT26" s="124">
        <v>0</v>
      </c>
      <c r="DU26" s="124">
        <v>0</v>
      </c>
      <c r="DV26" s="124">
        <v>0</v>
      </c>
      <c r="DW26" s="124">
        <v>0</v>
      </c>
      <c r="DX26" s="124">
        <v>0</v>
      </c>
      <c r="DY26" s="124">
        <v>45</v>
      </c>
      <c r="DZ26" s="124">
        <v>0</v>
      </c>
      <c r="EA26" s="124">
        <v>0</v>
      </c>
      <c r="EB26" s="124">
        <v>0</v>
      </c>
      <c r="EC26" s="124">
        <v>0</v>
      </c>
      <c r="ED26" s="124">
        <v>0</v>
      </c>
      <c r="EE26" s="124">
        <v>771</v>
      </c>
      <c r="EF26" s="124">
        <v>0</v>
      </c>
      <c r="EG26" s="124">
        <v>0</v>
      </c>
      <c r="EH26" s="124">
        <v>0</v>
      </c>
      <c r="EI26" s="124">
        <v>0</v>
      </c>
      <c r="EJ26" s="124">
        <v>0</v>
      </c>
      <c r="EK26" s="124">
        <v>0</v>
      </c>
      <c r="EL26" s="124">
        <v>0</v>
      </c>
      <c r="EM26" s="124">
        <v>0</v>
      </c>
      <c r="EN26" s="124">
        <v>0</v>
      </c>
      <c r="EO26" s="124">
        <v>0</v>
      </c>
      <c r="EP26" s="124">
        <v>0</v>
      </c>
      <c r="EQ26" s="124">
        <v>0</v>
      </c>
      <c r="ER26" s="124">
        <v>0</v>
      </c>
      <c r="ES26" s="124">
        <v>0</v>
      </c>
      <c r="ET26" s="124">
        <v>0</v>
      </c>
      <c r="EU26" s="124">
        <v>0</v>
      </c>
      <c r="EV26" s="124">
        <v>0</v>
      </c>
      <c r="EW26" s="124">
        <v>0</v>
      </c>
      <c r="EX26" s="124">
        <v>0</v>
      </c>
      <c r="EY26" s="124">
        <v>0</v>
      </c>
      <c r="EZ26" s="124">
        <v>0</v>
      </c>
      <c r="FA26" s="124">
        <v>0</v>
      </c>
      <c r="FB26" s="124">
        <v>0</v>
      </c>
      <c r="FC26" s="124">
        <v>0</v>
      </c>
      <c r="FD26" s="124">
        <v>0</v>
      </c>
      <c r="FE26" s="124">
        <v>0</v>
      </c>
      <c r="FF26" s="124">
        <v>0</v>
      </c>
      <c r="FG26" s="124">
        <v>0</v>
      </c>
      <c r="FH26" s="124">
        <v>0</v>
      </c>
      <c r="FI26" s="124">
        <v>0</v>
      </c>
      <c r="FJ26" s="124">
        <v>0</v>
      </c>
      <c r="FK26" s="124">
        <v>0</v>
      </c>
      <c r="FL26" s="124">
        <v>0</v>
      </c>
      <c r="FM26" s="124">
        <v>0</v>
      </c>
      <c r="FN26" s="124">
        <v>0</v>
      </c>
      <c r="FO26" s="124">
        <v>0</v>
      </c>
      <c r="FP26" s="124">
        <v>0</v>
      </c>
      <c r="FQ26" s="124">
        <v>0</v>
      </c>
      <c r="FR26" s="124">
        <v>0</v>
      </c>
      <c r="FS26" s="124">
        <v>0</v>
      </c>
      <c r="FT26" s="124">
        <v>0</v>
      </c>
      <c r="FU26" s="124">
        <v>0</v>
      </c>
      <c r="FV26" s="124">
        <v>0</v>
      </c>
      <c r="FW26" s="124">
        <v>0</v>
      </c>
      <c r="FX26" s="124">
        <v>0</v>
      </c>
      <c r="FY26" s="124">
        <v>0</v>
      </c>
      <c r="FZ26" s="124">
        <v>0</v>
      </c>
      <c r="GA26" s="124">
        <v>0</v>
      </c>
      <c r="GB26" s="124">
        <v>0</v>
      </c>
      <c r="GC26" s="124">
        <v>0</v>
      </c>
      <c r="GD26" s="124">
        <v>175.5</v>
      </c>
      <c r="GE26" s="124">
        <v>529.5</v>
      </c>
      <c r="GF26" s="124">
        <v>0</v>
      </c>
      <c r="GG26" s="124">
        <v>110.25</v>
      </c>
      <c r="GH26" s="124">
        <v>0</v>
      </c>
      <c r="GI26" s="124">
        <v>0</v>
      </c>
      <c r="GJ26" s="124">
        <v>2574</v>
      </c>
      <c r="GK26" s="124">
        <v>3196.8</v>
      </c>
      <c r="GL26" s="124">
        <v>0</v>
      </c>
      <c r="GM26" s="124">
        <v>2398.9</v>
      </c>
      <c r="GN26" s="93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</row>
    <row r="27" spans="2:214" ht="18" customHeight="1" x14ac:dyDescent="0.25">
      <c r="B27" s="126" t="s">
        <v>39</v>
      </c>
      <c r="C27" s="125">
        <v>4.5</v>
      </c>
      <c r="D27" s="125">
        <v>4.5</v>
      </c>
      <c r="E27" s="125">
        <v>90</v>
      </c>
      <c r="F27" s="125">
        <v>0</v>
      </c>
      <c r="G27" s="125">
        <v>0</v>
      </c>
      <c r="H27" s="125">
        <v>0</v>
      </c>
      <c r="I27" s="125">
        <v>56.4</v>
      </c>
      <c r="J27" s="125">
        <v>51</v>
      </c>
      <c r="K27" s="125">
        <v>1657.54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46.5</v>
      </c>
      <c r="R27" s="125">
        <v>0</v>
      </c>
      <c r="S27" s="125">
        <v>0</v>
      </c>
      <c r="T27" s="125">
        <v>0</v>
      </c>
      <c r="U27" s="125">
        <v>0</v>
      </c>
      <c r="V27" s="125">
        <v>0</v>
      </c>
      <c r="W27" s="125">
        <v>727.5</v>
      </c>
      <c r="X27" s="125">
        <v>0</v>
      </c>
      <c r="Y27" s="125">
        <v>0</v>
      </c>
      <c r="Z27" s="125">
        <v>0</v>
      </c>
      <c r="AA27" s="125">
        <v>0</v>
      </c>
      <c r="AB27" s="125">
        <v>0</v>
      </c>
      <c r="AC27" s="125">
        <v>0</v>
      </c>
      <c r="AD27" s="125">
        <v>0</v>
      </c>
      <c r="AE27" s="125">
        <v>0</v>
      </c>
      <c r="AF27" s="125">
        <v>0</v>
      </c>
      <c r="AG27" s="125">
        <v>0</v>
      </c>
      <c r="AH27" s="125">
        <v>0</v>
      </c>
      <c r="AI27" s="125">
        <v>0</v>
      </c>
      <c r="AJ27" s="125">
        <v>0</v>
      </c>
      <c r="AK27" s="125">
        <v>0</v>
      </c>
      <c r="AL27" s="125">
        <v>0</v>
      </c>
      <c r="AM27" s="125">
        <v>4.5</v>
      </c>
      <c r="AN27" s="125">
        <v>4.5</v>
      </c>
      <c r="AO27" s="125">
        <v>136.5</v>
      </c>
      <c r="AP27" s="125">
        <v>0</v>
      </c>
      <c r="AQ27" s="125">
        <v>0</v>
      </c>
      <c r="AR27" s="125">
        <v>0</v>
      </c>
      <c r="AS27" s="125">
        <v>56.4</v>
      </c>
      <c r="AT27" s="125">
        <v>51</v>
      </c>
      <c r="AU27" s="125">
        <v>2385.04</v>
      </c>
      <c r="AV27" s="125">
        <v>0</v>
      </c>
      <c r="AW27" s="125">
        <v>0</v>
      </c>
      <c r="AX27" s="125">
        <v>0</v>
      </c>
      <c r="AY27" s="125">
        <v>0</v>
      </c>
      <c r="AZ27" s="125">
        <v>0</v>
      </c>
      <c r="BA27" s="125">
        <v>0</v>
      </c>
      <c r="BB27" s="125">
        <v>0</v>
      </c>
      <c r="BC27" s="125">
        <v>0</v>
      </c>
      <c r="BD27" s="125">
        <v>0</v>
      </c>
      <c r="BE27" s="125">
        <v>0</v>
      </c>
      <c r="BF27" s="125">
        <v>0</v>
      </c>
      <c r="BG27" s="125">
        <v>0</v>
      </c>
      <c r="BH27" s="125">
        <v>0</v>
      </c>
      <c r="BI27" s="125">
        <v>0</v>
      </c>
      <c r="BJ27" s="125">
        <v>0</v>
      </c>
      <c r="BK27" s="125">
        <v>0</v>
      </c>
      <c r="BL27" s="125">
        <v>0</v>
      </c>
      <c r="BM27" s="125">
        <v>0</v>
      </c>
      <c r="BN27" s="125">
        <v>0</v>
      </c>
      <c r="BO27" s="125">
        <v>0</v>
      </c>
      <c r="BP27" s="125">
        <v>0</v>
      </c>
      <c r="BQ27" s="125">
        <v>0</v>
      </c>
      <c r="BR27" s="125">
        <v>0</v>
      </c>
      <c r="BS27" s="125">
        <v>0</v>
      </c>
      <c r="BT27" s="125">
        <v>0</v>
      </c>
      <c r="BU27" s="125">
        <v>0</v>
      </c>
      <c r="BV27" s="125">
        <v>0</v>
      </c>
      <c r="BW27" s="125">
        <v>0</v>
      </c>
      <c r="BX27" s="125">
        <v>0</v>
      </c>
      <c r="BY27" s="125">
        <v>0</v>
      </c>
      <c r="BZ27" s="125">
        <v>0</v>
      </c>
      <c r="CA27" s="125">
        <v>0</v>
      </c>
      <c r="CB27" s="125">
        <v>0</v>
      </c>
      <c r="CC27" s="125">
        <v>0</v>
      </c>
      <c r="CD27" s="125">
        <v>0</v>
      </c>
      <c r="CE27" s="125">
        <v>0</v>
      </c>
      <c r="CF27" s="125">
        <v>0</v>
      </c>
      <c r="CG27" s="125">
        <v>0</v>
      </c>
      <c r="CH27" s="125">
        <v>0</v>
      </c>
      <c r="CI27" s="125">
        <v>0</v>
      </c>
      <c r="CJ27" s="125">
        <v>0</v>
      </c>
      <c r="CK27" s="125">
        <v>0</v>
      </c>
      <c r="CL27" s="125">
        <v>0</v>
      </c>
      <c r="CM27" s="125">
        <v>0</v>
      </c>
      <c r="CN27" s="125">
        <v>0</v>
      </c>
      <c r="CO27" s="125">
        <v>0</v>
      </c>
      <c r="CP27" s="125">
        <v>0</v>
      </c>
      <c r="CQ27" s="125">
        <v>0</v>
      </c>
      <c r="CR27" s="125">
        <v>0</v>
      </c>
      <c r="CS27" s="125">
        <v>0</v>
      </c>
      <c r="CT27" s="125">
        <v>0</v>
      </c>
      <c r="CU27" s="125">
        <v>0</v>
      </c>
      <c r="CV27" s="125">
        <v>0</v>
      </c>
      <c r="CW27" s="125">
        <v>0</v>
      </c>
      <c r="CX27" s="125">
        <v>0</v>
      </c>
      <c r="CY27" s="125">
        <v>0</v>
      </c>
      <c r="CZ27" s="125">
        <v>0</v>
      </c>
      <c r="DA27" s="125">
        <v>0</v>
      </c>
      <c r="DB27" s="125">
        <v>0</v>
      </c>
      <c r="DC27" s="125">
        <v>0</v>
      </c>
      <c r="DD27" s="125">
        <v>0</v>
      </c>
      <c r="DE27" s="125">
        <v>0</v>
      </c>
      <c r="DF27" s="125">
        <v>0</v>
      </c>
      <c r="DG27" s="125">
        <v>0</v>
      </c>
      <c r="DH27" s="125">
        <v>0</v>
      </c>
      <c r="DI27" s="125">
        <v>0</v>
      </c>
      <c r="DJ27" s="125">
        <v>0</v>
      </c>
      <c r="DK27" s="125">
        <v>0</v>
      </c>
      <c r="DL27" s="125">
        <v>0</v>
      </c>
      <c r="DM27" s="125">
        <v>0</v>
      </c>
      <c r="DN27" s="125">
        <v>0</v>
      </c>
      <c r="DO27" s="125">
        <v>0</v>
      </c>
      <c r="DP27" s="125">
        <v>0</v>
      </c>
      <c r="DQ27" s="125">
        <v>0</v>
      </c>
      <c r="DR27" s="125">
        <v>0</v>
      </c>
      <c r="DS27" s="125">
        <v>0</v>
      </c>
      <c r="DT27" s="125">
        <v>0</v>
      </c>
      <c r="DU27" s="125">
        <v>0</v>
      </c>
      <c r="DV27" s="125">
        <v>0</v>
      </c>
      <c r="DW27" s="125">
        <v>0</v>
      </c>
      <c r="DX27" s="125">
        <v>0</v>
      </c>
      <c r="DY27" s="125">
        <v>0</v>
      </c>
      <c r="DZ27" s="125">
        <v>0</v>
      </c>
      <c r="EA27" s="125">
        <v>0</v>
      </c>
      <c r="EB27" s="125">
        <v>0</v>
      </c>
      <c r="EC27" s="125">
        <v>0</v>
      </c>
      <c r="ED27" s="125">
        <v>0</v>
      </c>
      <c r="EE27" s="125"/>
      <c r="EF27" s="125">
        <v>0</v>
      </c>
      <c r="EG27" s="125">
        <v>0</v>
      </c>
      <c r="EH27" s="125">
        <v>0</v>
      </c>
      <c r="EI27" s="125">
        <v>0</v>
      </c>
      <c r="EJ27" s="125">
        <v>0</v>
      </c>
      <c r="EK27" s="125">
        <v>0</v>
      </c>
      <c r="EL27" s="125">
        <v>0</v>
      </c>
      <c r="EM27" s="125">
        <v>0</v>
      </c>
      <c r="EN27" s="125">
        <v>0</v>
      </c>
      <c r="EO27" s="125">
        <v>0</v>
      </c>
      <c r="EP27" s="125">
        <v>0</v>
      </c>
      <c r="EQ27" s="125">
        <v>0</v>
      </c>
      <c r="ER27" s="125">
        <v>0</v>
      </c>
      <c r="ES27" s="125">
        <v>0</v>
      </c>
      <c r="ET27" s="125">
        <v>0</v>
      </c>
      <c r="EU27" s="125">
        <v>0</v>
      </c>
      <c r="EV27" s="125">
        <v>0</v>
      </c>
      <c r="EW27" s="125">
        <v>0</v>
      </c>
      <c r="EX27" s="125">
        <v>0</v>
      </c>
      <c r="EY27" s="125">
        <v>0</v>
      </c>
      <c r="EZ27" s="125">
        <v>0</v>
      </c>
      <c r="FA27" s="125">
        <v>0</v>
      </c>
      <c r="FB27" s="125">
        <v>0</v>
      </c>
      <c r="FC27" s="125">
        <v>0</v>
      </c>
      <c r="FD27" s="125">
        <v>0</v>
      </c>
      <c r="FE27" s="125">
        <v>0</v>
      </c>
      <c r="FF27" s="125">
        <v>0</v>
      </c>
      <c r="FG27" s="125">
        <v>0</v>
      </c>
      <c r="FH27" s="125">
        <v>0</v>
      </c>
      <c r="FI27" s="125">
        <v>0</v>
      </c>
      <c r="FJ27" s="125">
        <v>0</v>
      </c>
      <c r="FK27" s="125">
        <v>0</v>
      </c>
      <c r="FL27" s="125">
        <v>0</v>
      </c>
      <c r="FM27" s="125">
        <v>0</v>
      </c>
      <c r="FN27" s="125">
        <v>0</v>
      </c>
      <c r="FO27" s="125">
        <v>0</v>
      </c>
      <c r="FP27" s="125">
        <v>0</v>
      </c>
      <c r="FQ27" s="125">
        <v>0</v>
      </c>
      <c r="FR27" s="125">
        <v>0</v>
      </c>
      <c r="FS27" s="125">
        <v>0</v>
      </c>
      <c r="FT27" s="125">
        <v>0</v>
      </c>
      <c r="FU27" s="125">
        <v>0</v>
      </c>
      <c r="FV27" s="125">
        <v>0</v>
      </c>
      <c r="FW27" s="125">
        <v>0</v>
      </c>
      <c r="FX27" s="125">
        <v>0</v>
      </c>
      <c r="FY27" s="125">
        <v>0</v>
      </c>
      <c r="FZ27" s="125">
        <v>0</v>
      </c>
      <c r="GA27" s="125">
        <v>0</v>
      </c>
      <c r="GB27" s="125">
        <v>4.5</v>
      </c>
      <c r="GC27" s="125">
        <v>4.5</v>
      </c>
      <c r="GD27" s="125">
        <v>136.5</v>
      </c>
      <c r="GE27" s="125">
        <v>0</v>
      </c>
      <c r="GF27" s="125">
        <v>0</v>
      </c>
      <c r="GG27" s="125">
        <v>0</v>
      </c>
      <c r="GH27" s="125">
        <v>56.4</v>
      </c>
      <c r="GI27" s="125">
        <v>51</v>
      </c>
      <c r="GJ27" s="125">
        <v>2385.04</v>
      </c>
      <c r="GK27" s="125">
        <v>0</v>
      </c>
      <c r="GL27" s="125">
        <v>0</v>
      </c>
      <c r="GM27" s="125">
        <v>0</v>
      </c>
      <c r="GN27" s="93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</row>
    <row r="28" spans="2:214" ht="18" customHeight="1" x14ac:dyDescent="0.25">
      <c r="B28" s="126" t="s">
        <v>40</v>
      </c>
      <c r="C28" s="124">
        <v>0</v>
      </c>
      <c r="D28" s="124">
        <v>13.5</v>
      </c>
      <c r="E28" s="124">
        <v>0</v>
      </c>
      <c r="F28" s="124">
        <v>0</v>
      </c>
      <c r="G28" s="124">
        <v>517.5</v>
      </c>
      <c r="H28" s="124">
        <v>981</v>
      </c>
      <c r="I28" s="124">
        <v>0</v>
      </c>
      <c r="J28" s="124">
        <v>360</v>
      </c>
      <c r="K28" s="124">
        <v>0</v>
      </c>
      <c r="L28" s="124">
        <v>0</v>
      </c>
      <c r="M28" s="124">
        <v>19390.5</v>
      </c>
      <c r="N28" s="124">
        <v>30172.949999999997</v>
      </c>
      <c r="O28" s="124">
        <v>0</v>
      </c>
      <c r="P28" s="124">
        <v>0</v>
      </c>
      <c r="Q28" s="124">
        <v>0</v>
      </c>
      <c r="R28" s="124">
        <v>0</v>
      </c>
      <c r="S28" s="124">
        <v>90</v>
      </c>
      <c r="T28" s="124">
        <v>112.5</v>
      </c>
      <c r="U28" s="124">
        <v>0</v>
      </c>
      <c r="V28" s="124">
        <v>0</v>
      </c>
      <c r="W28" s="124">
        <v>0</v>
      </c>
      <c r="X28" s="124">
        <v>0</v>
      </c>
      <c r="Y28" s="124">
        <v>3594</v>
      </c>
      <c r="Z28" s="124">
        <v>3637.5</v>
      </c>
      <c r="AA28" s="124">
        <v>0</v>
      </c>
      <c r="AB28" s="124">
        <v>0</v>
      </c>
      <c r="AC28" s="124">
        <v>0</v>
      </c>
      <c r="AD28" s="124">
        <v>0</v>
      </c>
      <c r="AE28" s="124">
        <v>0</v>
      </c>
      <c r="AF28" s="124">
        <v>0</v>
      </c>
      <c r="AG28" s="124">
        <v>0</v>
      </c>
      <c r="AH28" s="124">
        <v>0</v>
      </c>
      <c r="AI28" s="124">
        <v>0</v>
      </c>
      <c r="AJ28" s="124">
        <v>0</v>
      </c>
      <c r="AK28" s="124">
        <v>0</v>
      </c>
      <c r="AL28" s="124">
        <v>0</v>
      </c>
      <c r="AM28" s="124">
        <v>0</v>
      </c>
      <c r="AN28" s="124">
        <v>13.5</v>
      </c>
      <c r="AO28" s="124">
        <v>0</v>
      </c>
      <c r="AP28" s="124">
        <v>0</v>
      </c>
      <c r="AQ28" s="124">
        <v>607.5</v>
      </c>
      <c r="AR28" s="124">
        <v>1093.5</v>
      </c>
      <c r="AS28" s="124">
        <v>0</v>
      </c>
      <c r="AT28" s="124">
        <v>360</v>
      </c>
      <c r="AU28" s="124">
        <v>0</v>
      </c>
      <c r="AV28" s="124">
        <v>0</v>
      </c>
      <c r="AW28" s="124">
        <v>22984.5</v>
      </c>
      <c r="AX28" s="124">
        <v>33810.449999999997</v>
      </c>
      <c r="AY28" s="124">
        <v>0</v>
      </c>
      <c r="AZ28" s="124">
        <v>0</v>
      </c>
      <c r="BA28" s="124">
        <v>0</v>
      </c>
      <c r="BB28" s="124">
        <v>0</v>
      </c>
      <c r="BC28" s="124">
        <v>0</v>
      </c>
      <c r="BD28" s="124">
        <v>0</v>
      </c>
      <c r="BE28" s="124">
        <v>0</v>
      </c>
      <c r="BF28" s="124">
        <v>0</v>
      </c>
      <c r="BG28" s="124">
        <v>0</v>
      </c>
      <c r="BH28" s="124">
        <v>0</v>
      </c>
      <c r="BI28" s="124">
        <v>0</v>
      </c>
      <c r="BJ28" s="124">
        <v>0</v>
      </c>
      <c r="BK28" s="124">
        <v>0</v>
      </c>
      <c r="BL28" s="124">
        <v>0</v>
      </c>
      <c r="BM28" s="124">
        <v>0</v>
      </c>
      <c r="BN28" s="124">
        <v>0</v>
      </c>
      <c r="BO28" s="124">
        <v>0</v>
      </c>
      <c r="BP28" s="124">
        <v>0</v>
      </c>
      <c r="BQ28" s="124">
        <v>0</v>
      </c>
      <c r="BR28" s="124">
        <v>0</v>
      </c>
      <c r="BS28" s="124">
        <v>0</v>
      </c>
      <c r="BT28" s="124">
        <v>0</v>
      </c>
      <c r="BU28" s="124">
        <v>0</v>
      </c>
      <c r="BV28" s="124">
        <v>0</v>
      </c>
      <c r="BW28" s="124">
        <v>0</v>
      </c>
      <c r="BX28" s="124">
        <v>0</v>
      </c>
      <c r="BY28" s="124">
        <v>0</v>
      </c>
      <c r="BZ28" s="124">
        <v>0</v>
      </c>
      <c r="CA28" s="124">
        <v>0</v>
      </c>
      <c r="CB28" s="124">
        <v>0</v>
      </c>
      <c r="CC28" s="124">
        <v>0</v>
      </c>
      <c r="CD28" s="124">
        <v>0</v>
      </c>
      <c r="CE28" s="124">
        <v>0</v>
      </c>
      <c r="CF28" s="124">
        <v>0</v>
      </c>
      <c r="CG28" s="124">
        <v>0</v>
      </c>
      <c r="CH28" s="124">
        <v>0</v>
      </c>
      <c r="CI28" s="124">
        <v>0</v>
      </c>
      <c r="CJ28" s="124">
        <v>0</v>
      </c>
      <c r="CK28" s="124">
        <v>0</v>
      </c>
      <c r="CL28" s="124">
        <v>0</v>
      </c>
      <c r="CM28" s="124">
        <v>0</v>
      </c>
      <c r="CN28" s="124">
        <v>0</v>
      </c>
      <c r="CO28" s="124">
        <v>0</v>
      </c>
      <c r="CP28" s="124">
        <v>0</v>
      </c>
      <c r="CQ28" s="124">
        <v>0</v>
      </c>
      <c r="CR28" s="124">
        <v>0</v>
      </c>
      <c r="CS28" s="124">
        <v>0</v>
      </c>
      <c r="CT28" s="124">
        <v>0</v>
      </c>
      <c r="CU28" s="124">
        <v>0</v>
      </c>
      <c r="CV28" s="124">
        <v>0</v>
      </c>
      <c r="CW28" s="124">
        <v>0</v>
      </c>
      <c r="CX28" s="124">
        <v>0</v>
      </c>
      <c r="CY28" s="124">
        <v>0</v>
      </c>
      <c r="CZ28" s="124">
        <v>112.5</v>
      </c>
      <c r="DA28" s="124">
        <v>0</v>
      </c>
      <c r="DB28" s="124">
        <v>0</v>
      </c>
      <c r="DC28" s="124">
        <v>0</v>
      </c>
      <c r="DD28" s="124">
        <v>0</v>
      </c>
      <c r="DE28" s="124">
        <v>0</v>
      </c>
      <c r="DF28" s="124">
        <v>1927.5</v>
      </c>
      <c r="DG28" s="124">
        <v>0</v>
      </c>
      <c r="DH28" s="124">
        <v>0</v>
      </c>
      <c r="DI28" s="124">
        <v>0</v>
      </c>
      <c r="DJ28" s="124">
        <v>0</v>
      </c>
      <c r="DK28" s="124">
        <v>0</v>
      </c>
      <c r="DL28" s="124">
        <v>0</v>
      </c>
      <c r="DM28" s="124">
        <v>0</v>
      </c>
      <c r="DN28" s="124">
        <v>0</v>
      </c>
      <c r="DO28" s="124">
        <v>0</v>
      </c>
      <c r="DP28" s="124">
        <v>0</v>
      </c>
      <c r="DQ28" s="124">
        <v>0</v>
      </c>
      <c r="DR28" s="124">
        <v>0</v>
      </c>
      <c r="DS28" s="124">
        <v>0</v>
      </c>
      <c r="DT28" s="124">
        <v>0</v>
      </c>
      <c r="DU28" s="124">
        <v>0</v>
      </c>
      <c r="DV28" s="124">
        <v>0</v>
      </c>
      <c r="DW28" s="124">
        <v>0</v>
      </c>
      <c r="DX28" s="124">
        <v>0</v>
      </c>
      <c r="DY28" s="124">
        <v>112.5</v>
      </c>
      <c r="DZ28" s="124">
        <v>0</v>
      </c>
      <c r="EA28" s="124">
        <v>0</v>
      </c>
      <c r="EB28" s="124">
        <v>0</v>
      </c>
      <c r="EC28" s="124">
        <v>0</v>
      </c>
      <c r="ED28" s="124">
        <v>0</v>
      </c>
      <c r="EE28" s="124">
        <v>1927.5</v>
      </c>
      <c r="EF28" s="124">
        <v>0</v>
      </c>
      <c r="EG28" s="124">
        <v>0</v>
      </c>
      <c r="EH28" s="124">
        <v>0</v>
      </c>
      <c r="EI28" s="124">
        <v>0</v>
      </c>
      <c r="EJ28" s="124">
        <v>0</v>
      </c>
      <c r="EK28" s="124">
        <v>0</v>
      </c>
      <c r="EL28" s="124">
        <v>0</v>
      </c>
      <c r="EM28" s="124">
        <v>0</v>
      </c>
      <c r="EN28" s="124">
        <v>0</v>
      </c>
      <c r="EO28" s="124">
        <v>0</v>
      </c>
      <c r="EP28" s="124">
        <v>0</v>
      </c>
      <c r="EQ28" s="124">
        <v>0</v>
      </c>
      <c r="ER28" s="124">
        <v>0</v>
      </c>
      <c r="ES28" s="124">
        <v>0</v>
      </c>
      <c r="ET28" s="124">
        <v>0</v>
      </c>
      <c r="EU28" s="124">
        <v>0</v>
      </c>
      <c r="EV28" s="124">
        <v>0</v>
      </c>
      <c r="EW28" s="124">
        <v>0</v>
      </c>
      <c r="EX28" s="124">
        <v>0</v>
      </c>
      <c r="EY28" s="124">
        <v>0</v>
      </c>
      <c r="EZ28" s="124">
        <v>0</v>
      </c>
      <c r="FA28" s="124">
        <v>0</v>
      </c>
      <c r="FB28" s="124">
        <v>0</v>
      </c>
      <c r="FC28" s="124">
        <v>0</v>
      </c>
      <c r="FD28" s="124">
        <v>0</v>
      </c>
      <c r="FE28" s="124">
        <v>0</v>
      </c>
      <c r="FF28" s="124">
        <v>0</v>
      </c>
      <c r="FG28" s="124">
        <v>0</v>
      </c>
      <c r="FH28" s="124">
        <v>0</v>
      </c>
      <c r="FI28" s="124">
        <v>0</v>
      </c>
      <c r="FJ28" s="124">
        <v>0</v>
      </c>
      <c r="FK28" s="124">
        <v>0</v>
      </c>
      <c r="FL28" s="124">
        <v>0</v>
      </c>
      <c r="FM28" s="124">
        <v>0</v>
      </c>
      <c r="FN28" s="124">
        <v>0</v>
      </c>
      <c r="FO28" s="124">
        <v>0</v>
      </c>
      <c r="FP28" s="124">
        <v>0</v>
      </c>
      <c r="FQ28" s="124">
        <v>0</v>
      </c>
      <c r="FR28" s="124">
        <v>0</v>
      </c>
      <c r="FS28" s="124">
        <v>0</v>
      </c>
      <c r="FT28" s="124">
        <v>0</v>
      </c>
      <c r="FU28" s="124">
        <v>0</v>
      </c>
      <c r="FV28" s="124">
        <v>0</v>
      </c>
      <c r="FW28" s="124">
        <v>0</v>
      </c>
      <c r="FX28" s="124">
        <v>0</v>
      </c>
      <c r="FY28" s="124">
        <v>0</v>
      </c>
      <c r="FZ28" s="124">
        <v>0</v>
      </c>
      <c r="GA28" s="124">
        <v>0</v>
      </c>
      <c r="GB28" s="124">
        <v>0</v>
      </c>
      <c r="GC28" s="124">
        <v>13.5</v>
      </c>
      <c r="GD28" s="124">
        <v>0</v>
      </c>
      <c r="GE28" s="124">
        <v>0</v>
      </c>
      <c r="GF28" s="124">
        <v>607.5</v>
      </c>
      <c r="GG28" s="124">
        <v>1206</v>
      </c>
      <c r="GH28" s="124">
        <v>0</v>
      </c>
      <c r="GI28" s="124">
        <v>360</v>
      </c>
      <c r="GJ28" s="124">
        <v>0</v>
      </c>
      <c r="GK28" s="124">
        <v>0</v>
      </c>
      <c r="GL28" s="124">
        <v>22984.5</v>
      </c>
      <c r="GM28" s="124">
        <v>35737.949999999997</v>
      </c>
      <c r="GN28" s="93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</row>
    <row r="29" spans="2:214" ht="18" customHeight="1" x14ac:dyDescent="0.25">
      <c r="B29" s="126" t="s">
        <v>41</v>
      </c>
      <c r="C29" s="124">
        <v>0</v>
      </c>
      <c r="D29" s="124">
        <v>0</v>
      </c>
      <c r="E29" s="124">
        <v>0</v>
      </c>
      <c r="F29" s="124">
        <v>0</v>
      </c>
      <c r="G29" s="124">
        <v>72</v>
      </c>
      <c r="H29" s="124">
        <v>45</v>
      </c>
      <c r="I29" s="124">
        <v>0</v>
      </c>
      <c r="J29" s="124">
        <v>0</v>
      </c>
      <c r="K29" s="124">
        <v>0</v>
      </c>
      <c r="L29" s="124">
        <v>0</v>
      </c>
      <c r="M29" s="124">
        <v>1482.35</v>
      </c>
      <c r="N29" s="124">
        <v>858.81</v>
      </c>
      <c r="O29" s="124">
        <v>0</v>
      </c>
      <c r="P29" s="124">
        <v>0</v>
      </c>
      <c r="Q29" s="124">
        <v>0</v>
      </c>
      <c r="R29" s="124">
        <v>0</v>
      </c>
      <c r="S29" s="124">
        <v>31.5</v>
      </c>
      <c r="T29" s="124">
        <v>4.5</v>
      </c>
      <c r="U29" s="124">
        <v>0</v>
      </c>
      <c r="V29" s="124">
        <v>0</v>
      </c>
      <c r="W29" s="124">
        <v>0</v>
      </c>
      <c r="X29" s="124">
        <v>0</v>
      </c>
      <c r="Y29" s="124">
        <v>436.5</v>
      </c>
      <c r="Z29" s="124">
        <v>74.790000000000006</v>
      </c>
      <c r="AA29" s="124">
        <v>0</v>
      </c>
      <c r="AB29" s="124">
        <v>0</v>
      </c>
      <c r="AC29" s="124">
        <v>0</v>
      </c>
      <c r="AD29" s="124">
        <v>0</v>
      </c>
      <c r="AE29" s="124">
        <v>27</v>
      </c>
      <c r="AF29" s="124">
        <v>81</v>
      </c>
      <c r="AG29" s="124">
        <v>0</v>
      </c>
      <c r="AH29" s="124">
        <v>0</v>
      </c>
      <c r="AI29" s="124">
        <v>0</v>
      </c>
      <c r="AJ29" s="124">
        <v>0</v>
      </c>
      <c r="AK29" s="124">
        <v>261.89999999999998</v>
      </c>
      <c r="AL29" s="124">
        <v>806.65</v>
      </c>
      <c r="AM29" s="124">
        <v>0</v>
      </c>
      <c r="AN29" s="124">
        <v>0</v>
      </c>
      <c r="AO29" s="124">
        <v>0</v>
      </c>
      <c r="AP29" s="124">
        <v>0</v>
      </c>
      <c r="AQ29" s="124">
        <v>130.5</v>
      </c>
      <c r="AR29" s="124">
        <v>130.5</v>
      </c>
      <c r="AS29" s="124">
        <v>0</v>
      </c>
      <c r="AT29" s="124">
        <v>0</v>
      </c>
      <c r="AU29" s="124">
        <v>0</v>
      </c>
      <c r="AV29" s="124">
        <v>0</v>
      </c>
      <c r="AW29" s="124">
        <v>2180.75</v>
      </c>
      <c r="AX29" s="124">
        <v>1740.25</v>
      </c>
      <c r="AY29" s="124">
        <v>0</v>
      </c>
      <c r="AZ29" s="124">
        <v>0</v>
      </c>
      <c r="BA29" s="124">
        <v>0</v>
      </c>
      <c r="BB29" s="124">
        <v>0</v>
      </c>
      <c r="BC29" s="124">
        <v>0</v>
      </c>
      <c r="BD29" s="124">
        <v>0</v>
      </c>
      <c r="BE29" s="124">
        <v>0</v>
      </c>
      <c r="BF29" s="124">
        <v>0</v>
      </c>
      <c r="BG29" s="124">
        <v>0</v>
      </c>
      <c r="BH29" s="124">
        <v>0</v>
      </c>
      <c r="BI29" s="124">
        <v>0</v>
      </c>
      <c r="BJ29" s="124">
        <v>0</v>
      </c>
      <c r="BK29" s="124">
        <v>0</v>
      </c>
      <c r="BL29" s="124">
        <v>0</v>
      </c>
      <c r="BM29" s="124">
        <v>0</v>
      </c>
      <c r="BN29" s="124">
        <v>0</v>
      </c>
      <c r="BO29" s="124">
        <v>0</v>
      </c>
      <c r="BP29" s="124">
        <v>0</v>
      </c>
      <c r="BQ29" s="124">
        <v>0</v>
      </c>
      <c r="BR29" s="124">
        <v>0</v>
      </c>
      <c r="BS29" s="124">
        <v>0</v>
      </c>
      <c r="BT29" s="124">
        <v>0</v>
      </c>
      <c r="BU29" s="124">
        <v>0</v>
      </c>
      <c r="BV29" s="124">
        <v>0</v>
      </c>
      <c r="BW29" s="124">
        <v>0</v>
      </c>
      <c r="BX29" s="124">
        <v>0</v>
      </c>
      <c r="BY29" s="124">
        <v>0</v>
      </c>
      <c r="BZ29" s="124">
        <v>0</v>
      </c>
      <c r="CA29" s="124">
        <v>0</v>
      </c>
      <c r="CB29" s="124">
        <v>0</v>
      </c>
      <c r="CC29" s="124">
        <v>0</v>
      </c>
      <c r="CD29" s="124">
        <v>0</v>
      </c>
      <c r="CE29" s="124">
        <v>0</v>
      </c>
      <c r="CF29" s="124">
        <v>0</v>
      </c>
      <c r="CG29" s="124">
        <v>0</v>
      </c>
      <c r="CH29" s="124">
        <v>0</v>
      </c>
      <c r="CI29" s="124">
        <v>0</v>
      </c>
      <c r="CJ29" s="124">
        <v>0</v>
      </c>
      <c r="CK29" s="124">
        <v>0</v>
      </c>
      <c r="CL29" s="124">
        <v>0</v>
      </c>
      <c r="CM29" s="124">
        <v>0</v>
      </c>
      <c r="CN29" s="124">
        <v>0</v>
      </c>
      <c r="CO29" s="124">
        <v>0</v>
      </c>
      <c r="CP29" s="124">
        <v>0</v>
      </c>
      <c r="CQ29" s="124">
        <v>0</v>
      </c>
      <c r="CR29" s="124">
        <v>0</v>
      </c>
      <c r="CS29" s="124">
        <v>0</v>
      </c>
      <c r="CT29" s="124">
        <v>0</v>
      </c>
      <c r="CU29" s="124">
        <v>0</v>
      </c>
      <c r="CV29" s="124">
        <v>0</v>
      </c>
      <c r="CW29" s="124">
        <v>0</v>
      </c>
      <c r="CX29" s="124">
        <v>0</v>
      </c>
      <c r="CY29" s="124">
        <v>0</v>
      </c>
      <c r="CZ29" s="124">
        <v>0</v>
      </c>
      <c r="DA29" s="124">
        <v>0</v>
      </c>
      <c r="DB29" s="124">
        <v>0</v>
      </c>
      <c r="DC29" s="124">
        <v>0</v>
      </c>
      <c r="DD29" s="124">
        <v>0</v>
      </c>
      <c r="DE29" s="124">
        <v>0</v>
      </c>
      <c r="DF29" s="124">
        <v>0</v>
      </c>
      <c r="DG29" s="124">
        <v>0</v>
      </c>
      <c r="DH29" s="124">
        <v>0</v>
      </c>
      <c r="DI29" s="124">
        <v>0</v>
      </c>
      <c r="DJ29" s="124">
        <v>0</v>
      </c>
      <c r="DK29" s="124">
        <v>0</v>
      </c>
      <c r="DL29" s="124">
        <v>0</v>
      </c>
      <c r="DM29" s="124">
        <v>0</v>
      </c>
      <c r="DN29" s="124">
        <v>0</v>
      </c>
      <c r="DO29" s="124">
        <v>0</v>
      </c>
      <c r="DP29" s="124">
        <v>0</v>
      </c>
      <c r="DQ29" s="124">
        <v>0</v>
      </c>
      <c r="DR29" s="124">
        <v>0</v>
      </c>
      <c r="DS29" s="124">
        <v>0</v>
      </c>
      <c r="DT29" s="124">
        <v>0</v>
      </c>
      <c r="DU29" s="124">
        <v>0</v>
      </c>
      <c r="DV29" s="124">
        <v>0</v>
      </c>
      <c r="DW29" s="124">
        <v>0</v>
      </c>
      <c r="DX29" s="124">
        <v>0</v>
      </c>
      <c r="DY29" s="124">
        <v>0</v>
      </c>
      <c r="DZ29" s="124">
        <v>0</v>
      </c>
      <c r="EA29" s="124">
        <v>0</v>
      </c>
      <c r="EB29" s="124">
        <v>0</v>
      </c>
      <c r="EC29" s="124">
        <v>0</v>
      </c>
      <c r="ED29" s="124">
        <v>0</v>
      </c>
      <c r="EE29" s="124">
        <v>0</v>
      </c>
      <c r="EF29" s="124">
        <v>0</v>
      </c>
      <c r="EG29" s="124">
        <v>0</v>
      </c>
      <c r="EH29" s="124">
        <v>0</v>
      </c>
      <c r="EI29" s="124">
        <v>0</v>
      </c>
      <c r="EJ29" s="124">
        <v>0</v>
      </c>
      <c r="EK29" s="124">
        <v>0</v>
      </c>
      <c r="EL29" s="124">
        <v>0</v>
      </c>
      <c r="EM29" s="124">
        <v>0</v>
      </c>
      <c r="EN29" s="124">
        <v>0</v>
      </c>
      <c r="EO29" s="124">
        <v>0</v>
      </c>
      <c r="EP29" s="124">
        <v>0</v>
      </c>
      <c r="EQ29" s="124">
        <v>0</v>
      </c>
      <c r="ER29" s="124">
        <v>0</v>
      </c>
      <c r="ES29" s="124">
        <v>0</v>
      </c>
      <c r="ET29" s="124">
        <v>0</v>
      </c>
      <c r="EU29" s="124">
        <v>0</v>
      </c>
      <c r="EV29" s="124">
        <v>0</v>
      </c>
      <c r="EW29" s="124">
        <v>4.5</v>
      </c>
      <c r="EX29" s="124">
        <v>0</v>
      </c>
      <c r="EY29" s="124">
        <v>0</v>
      </c>
      <c r="EZ29" s="124">
        <v>0</v>
      </c>
      <c r="FA29" s="124">
        <v>0</v>
      </c>
      <c r="FB29" s="124">
        <v>0</v>
      </c>
      <c r="FC29" s="124">
        <v>180</v>
      </c>
      <c r="FD29" s="124">
        <v>0</v>
      </c>
      <c r="FE29" s="124">
        <v>0</v>
      </c>
      <c r="FF29" s="124">
        <v>0</v>
      </c>
      <c r="FG29" s="124">
        <v>0</v>
      </c>
      <c r="FH29" s="124">
        <v>0</v>
      </c>
      <c r="FI29" s="124">
        <v>0</v>
      </c>
      <c r="FJ29" s="124">
        <v>0</v>
      </c>
      <c r="FK29" s="124">
        <v>0</v>
      </c>
      <c r="FL29" s="124">
        <v>0</v>
      </c>
      <c r="FM29" s="124">
        <v>0</v>
      </c>
      <c r="FN29" s="124">
        <v>0</v>
      </c>
      <c r="FO29" s="124">
        <v>0</v>
      </c>
      <c r="FP29" s="124">
        <v>0</v>
      </c>
      <c r="FQ29" s="124">
        <v>0</v>
      </c>
      <c r="FR29" s="124">
        <v>0</v>
      </c>
      <c r="FS29" s="124">
        <v>0</v>
      </c>
      <c r="FT29" s="124">
        <v>0</v>
      </c>
      <c r="FU29" s="124">
        <v>4.5</v>
      </c>
      <c r="FV29" s="124">
        <v>0</v>
      </c>
      <c r="FW29" s="124">
        <v>0</v>
      </c>
      <c r="FX29" s="124">
        <v>0</v>
      </c>
      <c r="FY29" s="124">
        <v>0</v>
      </c>
      <c r="FZ29" s="124">
        <v>0</v>
      </c>
      <c r="GA29" s="124">
        <v>180</v>
      </c>
      <c r="GB29" s="124">
        <v>0</v>
      </c>
      <c r="GC29" s="124">
        <v>0</v>
      </c>
      <c r="GD29" s="124">
        <v>0</v>
      </c>
      <c r="GE29" s="124">
        <v>0</v>
      </c>
      <c r="GF29" s="124">
        <v>130.5</v>
      </c>
      <c r="GG29" s="124">
        <v>135</v>
      </c>
      <c r="GH29" s="124">
        <v>0</v>
      </c>
      <c r="GI29" s="124">
        <v>0</v>
      </c>
      <c r="GJ29" s="124">
        <v>0</v>
      </c>
      <c r="GK29" s="124">
        <v>0</v>
      </c>
      <c r="GL29" s="124">
        <v>2180.75</v>
      </c>
      <c r="GM29" s="124">
        <v>1920.25</v>
      </c>
      <c r="GN29" s="93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</row>
    <row r="30" spans="2:214" ht="18" customHeight="1" x14ac:dyDescent="0.25">
      <c r="B30" s="126" t="s">
        <v>42</v>
      </c>
      <c r="C30" s="124">
        <v>0</v>
      </c>
      <c r="D30" s="124">
        <v>18</v>
      </c>
      <c r="E30" s="124">
        <v>0</v>
      </c>
      <c r="F30" s="124">
        <v>4.5</v>
      </c>
      <c r="G30" s="124">
        <v>0</v>
      </c>
      <c r="H30" s="124">
        <v>114.75</v>
      </c>
      <c r="I30" s="124">
        <v>0</v>
      </c>
      <c r="J30" s="124">
        <v>204</v>
      </c>
      <c r="K30" s="124">
        <v>0</v>
      </c>
      <c r="L30" s="124">
        <v>54</v>
      </c>
      <c r="M30" s="124">
        <v>0</v>
      </c>
      <c r="N30" s="124">
        <v>2437.1999999999998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22.5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922.5</v>
      </c>
      <c r="AA30" s="124">
        <v>0</v>
      </c>
      <c r="AB30" s="124">
        <v>0</v>
      </c>
      <c r="AC30" s="124">
        <v>0</v>
      </c>
      <c r="AD30" s="124">
        <v>0</v>
      </c>
      <c r="AE30" s="124">
        <v>0</v>
      </c>
      <c r="AF30" s="124">
        <v>90</v>
      </c>
      <c r="AG30" s="124">
        <v>0</v>
      </c>
      <c r="AH30" s="124">
        <v>0</v>
      </c>
      <c r="AI30" s="124">
        <v>0</v>
      </c>
      <c r="AJ30" s="124">
        <v>0</v>
      </c>
      <c r="AK30" s="124">
        <v>0</v>
      </c>
      <c r="AL30" s="124">
        <v>924</v>
      </c>
      <c r="AM30" s="124">
        <v>0</v>
      </c>
      <c r="AN30" s="124">
        <v>18</v>
      </c>
      <c r="AO30" s="124">
        <v>0</v>
      </c>
      <c r="AP30" s="124">
        <v>4.5</v>
      </c>
      <c r="AQ30" s="124">
        <v>0</v>
      </c>
      <c r="AR30" s="124">
        <v>227.25</v>
      </c>
      <c r="AS30" s="124">
        <v>0</v>
      </c>
      <c r="AT30" s="124">
        <v>204</v>
      </c>
      <c r="AU30" s="124">
        <v>0</v>
      </c>
      <c r="AV30" s="124">
        <v>54</v>
      </c>
      <c r="AW30" s="124">
        <v>0</v>
      </c>
      <c r="AX30" s="124">
        <v>4283.7</v>
      </c>
      <c r="AY30" s="124">
        <v>0</v>
      </c>
      <c r="AZ30" s="124">
        <v>0</v>
      </c>
      <c r="BA30" s="124">
        <v>0</v>
      </c>
      <c r="BB30" s="124">
        <v>0</v>
      </c>
      <c r="BC30" s="124">
        <v>0</v>
      </c>
      <c r="BD30" s="124">
        <v>0</v>
      </c>
      <c r="BE30" s="124">
        <v>0</v>
      </c>
      <c r="BF30" s="124">
        <v>0</v>
      </c>
      <c r="BG30" s="124">
        <v>0</v>
      </c>
      <c r="BH30" s="124">
        <v>0</v>
      </c>
      <c r="BI30" s="124">
        <v>0</v>
      </c>
      <c r="BJ30" s="124">
        <v>0</v>
      </c>
      <c r="BK30" s="124">
        <v>0</v>
      </c>
      <c r="BL30" s="124">
        <v>0</v>
      </c>
      <c r="BM30" s="124">
        <v>0</v>
      </c>
      <c r="BN30" s="124">
        <v>0</v>
      </c>
      <c r="BO30" s="124">
        <v>0</v>
      </c>
      <c r="BP30" s="124">
        <v>0</v>
      </c>
      <c r="BQ30" s="124">
        <v>0</v>
      </c>
      <c r="BR30" s="124">
        <v>0</v>
      </c>
      <c r="BS30" s="124">
        <v>0</v>
      </c>
      <c r="BT30" s="124">
        <v>0</v>
      </c>
      <c r="BU30" s="124">
        <v>0</v>
      </c>
      <c r="BV30" s="124">
        <v>0</v>
      </c>
      <c r="BW30" s="124">
        <v>0</v>
      </c>
      <c r="BX30" s="124">
        <v>0</v>
      </c>
      <c r="BY30" s="124">
        <v>0</v>
      </c>
      <c r="BZ30" s="124">
        <v>0</v>
      </c>
      <c r="CA30" s="124">
        <v>0</v>
      </c>
      <c r="CB30" s="124">
        <v>0</v>
      </c>
      <c r="CC30" s="124">
        <v>0</v>
      </c>
      <c r="CD30" s="124">
        <v>0</v>
      </c>
      <c r="CE30" s="124">
        <v>0</v>
      </c>
      <c r="CF30" s="124">
        <v>0</v>
      </c>
      <c r="CG30" s="124">
        <v>0</v>
      </c>
      <c r="CH30" s="124">
        <v>0</v>
      </c>
      <c r="CI30" s="124">
        <v>0</v>
      </c>
      <c r="CJ30" s="124">
        <v>0</v>
      </c>
      <c r="CK30" s="124">
        <v>0</v>
      </c>
      <c r="CL30" s="124">
        <v>0</v>
      </c>
      <c r="CM30" s="124">
        <v>0</v>
      </c>
      <c r="CN30" s="124">
        <v>0</v>
      </c>
      <c r="CO30" s="124">
        <v>0</v>
      </c>
      <c r="CP30" s="124">
        <v>0</v>
      </c>
      <c r="CQ30" s="124">
        <v>0</v>
      </c>
      <c r="CR30" s="124">
        <v>0</v>
      </c>
      <c r="CS30" s="124">
        <v>0</v>
      </c>
      <c r="CT30" s="124">
        <v>0</v>
      </c>
      <c r="CU30" s="124">
        <v>0</v>
      </c>
      <c r="CV30" s="124">
        <v>0</v>
      </c>
      <c r="CW30" s="124">
        <v>0</v>
      </c>
      <c r="CX30" s="124">
        <v>0</v>
      </c>
      <c r="CY30" s="124">
        <v>0</v>
      </c>
      <c r="CZ30" s="124">
        <v>0</v>
      </c>
      <c r="DA30" s="124">
        <v>0</v>
      </c>
      <c r="DB30" s="124">
        <v>0</v>
      </c>
      <c r="DC30" s="124">
        <v>0</v>
      </c>
      <c r="DD30" s="124">
        <v>0</v>
      </c>
      <c r="DE30" s="124">
        <v>0</v>
      </c>
      <c r="DF30" s="124">
        <v>0</v>
      </c>
      <c r="DG30" s="124">
        <v>0</v>
      </c>
      <c r="DH30" s="124">
        <v>0</v>
      </c>
      <c r="DI30" s="124">
        <v>0</v>
      </c>
      <c r="DJ30" s="124">
        <v>0</v>
      </c>
      <c r="DK30" s="124">
        <v>0</v>
      </c>
      <c r="DL30" s="124">
        <v>0</v>
      </c>
      <c r="DM30" s="124">
        <v>0</v>
      </c>
      <c r="DN30" s="124">
        <v>0</v>
      </c>
      <c r="DO30" s="124">
        <v>0</v>
      </c>
      <c r="DP30" s="124">
        <v>0</v>
      </c>
      <c r="DQ30" s="124">
        <v>0</v>
      </c>
      <c r="DR30" s="124">
        <v>0</v>
      </c>
      <c r="DS30" s="124">
        <v>0</v>
      </c>
      <c r="DT30" s="124">
        <v>0</v>
      </c>
      <c r="DU30" s="124">
        <v>0</v>
      </c>
      <c r="DV30" s="124">
        <v>0</v>
      </c>
      <c r="DW30" s="124">
        <v>0</v>
      </c>
      <c r="DX30" s="124">
        <v>0</v>
      </c>
      <c r="DY30" s="124">
        <v>0</v>
      </c>
      <c r="DZ30" s="124">
        <v>0</v>
      </c>
      <c r="EA30" s="124">
        <v>0</v>
      </c>
      <c r="EB30" s="124">
        <v>0</v>
      </c>
      <c r="EC30" s="124">
        <v>0</v>
      </c>
      <c r="ED30" s="124">
        <v>0</v>
      </c>
      <c r="EE30" s="124">
        <v>0</v>
      </c>
      <c r="EF30" s="124">
        <v>0</v>
      </c>
      <c r="EG30" s="124">
        <v>0</v>
      </c>
      <c r="EH30" s="124">
        <v>0</v>
      </c>
      <c r="EI30" s="124">
        <v>0</v>
      </c>
      <c r="EJ30" s="124">
        <v>0</v>
      </c>
      <c r="EK30" s="124">
        <v>0</v>
      </c>
      <c r="EL30" s="124">
        <v>0</v>
      </c>
      <c r="EM30" s="124">
        <v>0</v>
      </c>
      <c r="EN30" s="124">
        <v>0</v>
      </c>
      <c r="EO30" s="124">
        <v>0</v>
      </c>
      <c r="EP30" s="124">
        <v>0</v>
      </c>
      <c r="EQ30" s="124">
        <v>0</v>
      </c>
      <c r="ER30" s="124">
        <v>0</v>
      </c>
      <c r="ES30" s="124">
        <v>0</v>
      </c>
      <c r="ET30" s="124">
        <v>0</v>
      </c>
      <c r="EU30" s="124">
        <v>0</v>
      </c>
      <c r="EV30" s="124">
        <v>0</v>
      </c>
      <c r="EW30" s="124">
        <v>0</v>
      </c>
      <c r="EX30" s="124">
        <v>0</v>
      </c>
      <c r="EY30" s="124">
        <v>0</v>
      </c>
      <c r="EZ30" s="124">
        <v>0</v>
      </c>
      <c r="FA30" s="124">
        <v>0</v>
      </c>
      <c r="FB30" s="124">
        <v>0</v>
      </c>
      <c r="FC30" s="124">
        <v>0</v>
      </c>
      <c r="FD30" s="124">
        <v>0</v>
      </c>
      <c r="FE30" s="124">
        <v>0</v>
      </c>
      <c r="FF30" s="124">
        <v>0</v>
      </c>
      <c r="FG30" s="124">
        <v>0</v>
      </c>
      <c r="FH30" s="124">
        <v>0</v>
      </c>
      <c r="FI30" s="124">
        <v>0</v>
      </c>
      <c r="FJ30" s="124">
        <v>0</v>
      </c>
      <c r="FK30" s="124">
        <v>0</v>
      </c>
      <c r="FL30" s="124">
        <v>0</v>
      </c>
      <c r="FM30" s="124">
        <v>0</v>
      </c>
      <c r="FN30" s="124">
        <v>0</v>
      </c>
      <c r="FO30" s="124">
        <v>0</v>
      </c>
      <c r="FP30" s="124">
        <v>0</v>
      </c>
      <c r="FQ30" s="124">
        <v>0</v>
      </c>
      <c r="FR30" s="124">
        <v>0</v>
      </c>
      <c r="FS30" s="124">
        <v>0</v>
      </c>
      <c r="FT30" s="124">
        <v>0</v>
      </c>
      <c r="FU30" s="124">
        <v>0</v>
      </c>
      <c r="FV30" s="124">
        <v>0</v>
      </c>
      <c r="FW30" s="124">
        <v>0</v>
      </c>
      <c r="FX30" s="124">
        <v>0</v>
      </c>
      <c r="FY30" s="124">
        <v>0</v>
      </c>
      <c r="FZ30" s="124">
        <v>0</v>
      </c>
      <c r="GA30" s="124">
        <v>0</v>
      </c>
      <c r="GB30" s="124">
        <v>0</v>
      </c>
      <c r="GC30" s="124">
        <v>18</v>
      </c>
      <c r="GD30" s="124">
        <v>0</v>
      </c>
      <c r="GE30" s="124">
        <v>4.5</v>
      </c>
      <c r="GF30" s="124">
        <v>0</v>
      </c>
      <c r="GG30" s="124">
        <v>227.25</v>
      </c>
      <c r="GH30" s="124">
        <v>0</v>
      </c>
      <c r="GI30" s="124">
        <v>204</v>
      </c>
      <c r="GJ30" s="124">
        <v>0</v>
      </c>
      <c r="GK30" s="124">
        <v>54</v>
      </c>
      <c r="GL30" s="124">
        <v>0</v>
      </c>
      <c r="GM30" s="124">
        <v>4283.7</v>
      </c>
      <c r="GN30" s="93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</row>
    <row r="31" spans="2:214" ht="18" customHeight="1" x14ac:dyDescent="0.25">
      <c r="B31" s="126" t="s">
        <v>43</v>
      </c>
      <c r="C31" s="124">
        <v>0</v>
      </c>
      <c r="D31" s="124">
        <v>0</v>
      </c>
      <c r="E31" s="124">
        <v>13.5</v>
      </c>
      <c r="F31" s="124">
        <v>36</v>
      </c>
      <c r="G31" s="124">
        <v>0</v>
      </c>
      <c r="H31" s="124">
        <v>189</v>
      </c>
      <c r="I31" s="124">
        <v>0</v>
      </c>
      <c r="J31" s="124">
        <v>0</v>
      </c>
      <c r="K31" s="124">
        <v>218.25</v>
      </c>
      <c r="L31" s="124">
        <v>1018.8</v>
      </c>
      <c r="M31" s="124">
        <v>0</v>
      </c>
      <c r="N31" s="124">
        <v>3044.7</v>
      </c>
      <c r="O31" s="124">
        <v>0</v>
      </c>
      <c r="P31" s="124">
        <v>0</v>
      </c>
      <c r="Q31" s="124">
        <v>13.5</v>
      </c>
      <c r="R31" s="124">
        <v>22.5</v>
      </c>
      <c r="S31" s="124">
        <v>0</v>
      </c>
      <c r="T31" s="124">
        <v>0</v>
      </c>
      <c r="U31" s="124">
        <v>0</v>
      </c>
      <c r="V31" s="124">
        <v>0</v>
      </c>
      <c r="W31" s="124">
        <v>218.25</v>
      </c>
      <c r="X31" s="124">
        <v>375</v>
      </c>
      <c r="Y31" s="124">
        <v>0</v>
      </c>
      <c r="Z31" s="124">
        <v>0</v>
      </c>
      <c r="AA31" s="124">
        <v>0</v>
      </c>
      <c r="AB31" s="124">
        <v>0</v>
      </c>
      <c r="AC31" s="124">
        <v>0</v>
      </c>
      <c r="AD31" s="124">
        <v>0</v>
      </c>
      <c r="AE31" s="124">
        <v>0</v>
      </c>
      <c r="AF31" s="124">
        <v>0</v>
      </c>
      <c r="AG31" s="124">
        <v>0</v>
      </c>
      <c r="AH31" s="124">
        <v>0</v>
      </c>
      <c r="AI31" s="124">
        <v>0</v>
      </c>
      <c r="AJ31" s="124">
        <v>0</v>
      </c>
      <c r="AK31" s="124">
        <v>0</v>
      </c>
      <c r="AL31" s="124">
        <v>0</v>
      </c>
      <c r="AM31" s="124">
        <v>0</v>
      </c>
      <c r="AN31" s="124">
        <v>0</v>
      </c>
      <c r="AO31" s="124">
        <v>27</v>
      </c>
      <c r="AP31" s="124">
        <v>58.5</v>
      </c>
      <c r="AQ31" s="124">
        <v>0</v>
      </c>
      <c r="AR31" s="124">
        <v>189</v>
      </c>
      <c r="AS31" s="124">
        <v>0</v>
      </c>
      <c r="AT31" s="124">
        <v>0</v>
      </c>
      <c r="AU31" s="124">
        <v>436.5</v>
      </c>
      <c r="AV31" s="124">
        <v>1393.8</v>
      </c>
      <c r="AW31" s="124">
        <v>0</v>
      </c>
      <c r="AX31" s="124">
        <v>3044.7</v>
      </c>
      <c r="AY31" s="124">
        <v>0</v>
      </c>
      <c r="AZ31" s="124">
        <v>0</v>
      </c>
      <c r="BA31" s="124">
        <v>0</v>
      </c>
      <c r="BB31" s="124">
        <v>0</v>
      </c>
      <c r="BC31" s="124">
        <v>0</v>
      </c>
      <c r="BD31" s="124">
        <v>0</v>
      </c>
      <c r="BE31" s="124">
        <v>0</v>
      </c>
      <c r="BF31" s="124">
        <v>0</v>
      </c>
      <c r="BG31" s="124">
        <v>0</v>
      </c>
      <c r="BH31" s="124">
        <v>0</v>
      </c>
      <c r="BI31" s="124">
        <v>0</v>
      </c>
      <c r="BJ31" s="124">
        <v>0</v>
      </c>
      <c r="BK31" s="124">
        <v>0</v>
      </c>
      <c r="BL31" s="124">
        <v>0</v>
      </c>
      <c r="BM31" s="124">
        <v>0</v>
      </c>
      <c r="BN31" s="124">
        <v>0</v>
      </c>
      <c r="BO31" s="124">
        <v>0</v>
      </c>
      <c r="BP31" s="124">
        <v>0</v>
      </c>
      <c r="BQ31" s="124">
        <v>0</v>
      </c>
      <c r="BR31" s="124">
        <v>0</v>
      </c>
      <c r="BS31" s="124">
        <v>0</v>
      </c>
      <c r="BT31" s="124">
        <v>0</v>
      </c>
      <c r="BU31" s="124">
        <v>0</v>
      </c>
      <c r="BV31" s="124">
        <v>0</v>
      </c>
      <c r="BW31" s="124">
        <v>0</v>
      </c>
      <c r="BX31" s="124">
        <v>0</v>
      </c>
      <c r="BY31" s="124">
        <v>0</v>
      </c>
      <c r="BZ31" s="124">
        <v>0</v>
      </c>
      <c r="CA31" s="124">
        <v>0</v>
      </c>
      <c r="CB31" s="124">
        <v>0</v>
      </c>
      <c r="CC31" s="124">
        <v>0</v>
      </c>
      <c r="CD31" s="124">
        <v>0</v>
      </c>
      <c r="CE31" s="124">
        <v>0</v>
      </c>
      <c r="CF31" s="124">
        <v>0</v>
      </c>
      <c r="CG31" s="124">
        <v>0</v>
      </c>
      <c r="CH31" s="124">
        <v>0</v>
      </c>
      <c r="CI31" s="124">
        <v>0</v>
      </c>
      <c r="CJ31" s="124">
        <v>0</v>
      </c>
      <c r="CK31" s="124">
        <v>0</v>
      </c>
      <c r="CL31" s="124">
        <v>0</v>
      </c>
      <c r="CM31" s="124">
        <v>0</v>
      </c>
      <c r="CN31" s="124">
        <v>0</v>
      </c>
      <c r="CO31" s="124">
        <v>0</v>
      </c>
      <c r="CP31" s="124">
        <v>0</v>
      </c>
      <c r="CQ31" s="124">
        <v>0</v>
      </c>
      <c r="CR31" s="124">
        <v>0</v>
      </c>
      <c r="CS31" s="124">
        <v>0</v>
      </c>
      <c r="CT31" s="124">
        <v>0</v>
      </c>
      <c r="CU31" s="124">
        <v>0</v>
      </c>
      <c r="CV31" s="124">
        <v>0</v>
      </c>
      <c r="CW31" s="124">
        <v>0</v>
      </c>
      <c r="CX31" s="124">
        <v>0</v>
      </c>
      <c r="CY31" s="124">
        <v>0</v>
      </c>
      <c r="CZ31" s="124">
        <v>0</v>
      </c>
      <c r="DA31" s="124">
        <v>0</v>
      </c>
      <c r="DB31" s="124">
        <v>0</v>
      </c>
      <c r="DC31" s="124">
        <v>0</v>
      </c>
      <c r="DD31" s="124">
        <v>0</v>
      </c>
      <c r="DE31" s="124">
        <v>0</v>
      </c>
      <c r="DF31" s="124">
        <v>0</v>
      </c>
      <c r="DG31" s="124">
        <v>0</v>
      </c>
      <c r="DH31" s="124">
        <v>0</v>
      </c>
      <c r="DI31" s="124">
        <v>0</v>
      </c>
      <c r="DJ31" s="124">
        <v>0</v>
      </c>
      <c r="DK31" s="124">
        <v>0</v>
      </c>
      <c r="DL31" s="124">
        <v>0</v>
      </c>
      <c r="DM31" s="124">
        <v>0</v>
      </c>
      <c r="DN31" s="124">
        <v>0</v>
      </c>
      <c r="DO31" s="124">
        <v>0</v>
      </c>
      <c r="DP31" s="124">
        <v>0</v>
      </c>
      <c r="DQ31" s="124">
        <v>0</v>
      </c>
      <c r="DR31" s="124">
        <v>0</v>
      </c>
      <c r="DS31" s="124">
        <v>0</v>
      </c>
      <c r="DT31" s="124">
        <v>0</v>
      </c>
      <c r="DU31" s="124">
        <v>0</v>
      </c>
      <c r="DV31" s="124">
        <v>0</v>
      </c>
      <c r="DW31" s="124">
        <v>0</v>
      </c>
      <c r="DX31" s="124">
        <v>0</v>
      </c>
      <c r="DY31" s="124">
        <v>0</v>
      </c>
      <c r="DZ31" s="124">
        <v>0</v>
      </c>
      <c r="EA31" s="124">
        <v>0</v>
      </c>
      <c r="EB31" s="124">
        <v>0</v>
      </c>
      <c r="EC31" s="124">
        <v>0</v>
      </c>
      <c r="ED31" s="124">
        <v>0</v>
      </c>
      <c r="EE31" s="124">
        <v>0</v>
      </c>
      <c r="EF31" s="124">
        <v>0</v>
      </c>
      <c r="EG31" s="124">
        <v>0</v>
      </c>
      <c r="EH31" s="124">
        <v>0</v>
      </c>
      <c r="EI31" s="124">
        <v>0</v>
      </c>
      <c r="EJ31" s="124">
        <v>0</v>
      </c>
      <c r="EK31" s="124">
        <v>0</v>
      </c>
      <c r="EL31" s="124">
        <v>0</v>
      </c>
      <c r="EM31" s="124">
        <v>0</v>
      </c>
      <c r="EN31" s="124">
        <v>0</v>
      </c>
      <c r="EO31" s="124">
        <v>0</v>
      </c>
      <c r="EP31" s="124">
        <v>0</v>
      </c>
      <c r="EQ31" s="124">
        <v>0</v>
      </c>
      <c r="ER31" s="124">
        <v>0</v>
      </c>
      <c r="ES31" s="124">
        <v>0</v>
      </c>
      <c r="ET31" s="124">
        <v>0</v>
      </c>
      <c r="EU31" s="124">
        <v>0</v>
      </c>
      <c r="EV31" s="124">
        <v>0</v>
      </c>
      <c r="EW31" s="124">
        <v>47.25</v>
      </c>
      <c r="EX31" s="124">
        <v>0</v>
      </c>
      <c r="EY31" s="124">
        <v>0</v>
      </c>
      <c r="EZ31" s="124">
        <v>0</v>
      </c>
      <c r="FA31" s="124">
        <v>0</v>
      </c>
      <c r="FB31" s="124">
        <v>0</v>
      </c>
      <c r="FC31" s="124">
        <v>990</v>
      </c>
      <c r="FD31" s="124">
        <v>0</v>
      </c>
      <c r="FE31" s="124">
        <v>0</v>
      </c>
      <c r="FF31" s="124">
        <v>0</v>
      </c>
      <c r="FG31" s="124">
        <v>0</v>
      </c>
      <c r="FH31" s="124">
        <v>0</v>
      </c>
      <c r="FI31" s="124">
        <v>0</v>
      </c>
      <c r="FJ31" s="124">
        <v>0</v>
      </c>
      <c r="FK31" s="124">
        <v>0</v>
      </c>
      <c r="FL31" s="124">
        <v>0</v>
      </c>
      <c r="FM31" s="124">
        <v>0</v>
      </c>
      <c r="FN31" s="124">
        <v>0</v>
      </c>
      <c r="FO31" s="124">
        <v>0</v>
      </c>
      <c r="FP31" s="124">
        <v>0</v>
      </c>
      <c r="FQ31" s="124">
        <v>0</v>
      </c>
      <c r="FR31" s="124">
        <v>0</v>
      </c>
      <c r="FS31" s="124">
        <v>0</v>
      </c>
      <c r="FT31" s="124">
        <v>0</v>
      </c>
      <c r="FU31" s="124">
        <v>47.25</v>
      </c>
      <c r="FV31" s="124">
        <v>0</v>
      </c>
      <c r="FW31" s="124">
        <v>0</v>
      </c>
      <c r="FX31" s="124">
        <v>0</v>
      </c>
      <c r="FY31" s="124">
        <v>0</v>
      </c>
      <c r="FZ31" s="124">
        <v>0</v>
      </c>
      <c r="GA31" s="124">
        <v>990</v>
      </c>
      <c r="GB31" s="124">
        <v>0</v>
      </c>
      <c r="GC31" s="124">
        <v>0</v>
      </c>
      <c r="GD31" s="124">
        <v>27</v>
      </c>
      <c r="GE31" s="124">
        <v>58.5</v>
      </c>
      <c r="GF31" s="124">
        <v>0</v>
      </c>
      <c r="GG31" s="124">
        <v>236.25</v>
      </c>
      <c r="GH31" s="124">
        <v>0</v>
      </c>
      <c r="GI31" s="124">
        <v>0</v>
      </c>
      <c r="GJ31" s="124">
        <v>436.5</v>
      </c>
      <c r="GK31" s="124">
        <v>1393.8</v>
      </c>
      <c r="GL31" s="124">
        <v>0</v>
      </c>
      <c r="GM31" s="124">
        <v>4034.7</v>
      </c>
      <c r="GN31" s="93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</row>
    <row r="32" spans="2:214" ht="18" customHeight="1" x14ac:dyDescent="0.25">
      <c r="B32" s="126" t="s">
        <v>44</v>
      </c>
      <c r="C32" s="124">
        <v>0</v>
      </c>
      <c r="D32" s="124">
        <v>0</v>
      </c>
      <c r="E32" s="124">
        <v>0</v>
      </c>
      <c r="F32" s="124">
        <v>0</v>
      </c>
      <c r="G32" s="124">
        <v>45</v>
      </c>
      <c r="H32" s="124">
        <v>27</v>
      </c>
      <c r="I32" s="124">
        <v>0</v>
      </c>
      <c r="J32" s="124">
        <v>0</v>
      </c>
      <c r="K32" s="124">
        <v>0</v>
      </c>
      <c r="L32" s="124">
        <v>0</v>
      </c>
      <c r="M32" s="124">
        <v>528</v>
      </c>
      <c r="N32" s="124">
        <v>316.8</v>
      </c>
      <c r="O32" s="124">
        <v>0</v>
      </c>
      <c r="P32" s="124">
        <v>0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  <c r="Z32" s="124">
        <v>0</v>
      </c>
      <c r="AA32" s="124">
        <v>0</v>
      </c>
      <c r="AB32" s="124">
        <v>0</v>
      </c>
      <c r="AC32" s="124">
        <v>0</v>
      </c>
      <c r="AD32" s="124">
        <v>0</v>
      </c>
      <c r="AE32" s="124">
        <v>135</v>
      </c>
      <c r="AF32" s="124">
        <v>36</v>
      </c>
      <c r="AG32" s="124">
        <v>0</v>
      </c>
      <c r="AH32" s="124">
        <v>0</v>
      </c>
      <c r="AI32" s="124">
        <v>0</v>
      </c>
      <c r="AJ32" s="124">
        <v>0</v>
      </c>
      <c r="AK32" s="124">
        <v>891</v>
      </c>
      <c r="AL32" s="124">
        <v>237.6</v>
      </c>
      <c r="AM32" s="124">
        <v>0</v>
      </c>
      <c r="AN32" s="124">
        <v>0</v>
      </c>
      <c r="AO32" s="124">
        <v>0</v>
      </c>
      <c r="AP32" s="124">
        <v>0</v>
      </c>
      <c r="AQ32" s="124">
        <v>180</v>
      </c>
      <c r="AR32" s="124">
        <v>63</v>
      </c>
      <c r="AS32" s="124">
        <v>0</v>
      </c>
      <c r="AT32" s="124">
        <v>0</v>
      </c>
      <c r="AU32" s="124">
        <v>0</v>
      </c>
      <c r="AV32" s="124">
        <v>0</v>
      </c>
      <c r="AW32" s="124">
        <v>1419</v>
      </c>
      <c r="AX32" s="124">
        <v>554.4</v>
      </c>
      <c r="AY32" s="124">
        <v>0</v>
      </c>
      <c r="AZ32" s="124">
        <v>0</v>
      </c>
      <c r="BA32" s="124">
        <v>0</v>
      </c>
      <c r="BB32" s="124">
        <v>0</v>
      </c>
      <c r="BC32" s="124">
        <v>0</v>
      </c>
      <c r="BD32" s="124">
        <v>0</v>
      </c>
      <c r="BE32" s="124">
        <v>0</v>
      </c>
      <c r="BF32" s="124">
        <v>0</v>
      </c>
      <c r="BG32" s="124">
        <v>0</v>
      </c>
      <c r="BH32" s="124">
        <v>0</v>
      </c>
      <c r="BI32" s="124">
        <v>0</v>
      </c>
      <c r="BJ32" s="124">
        <v>0</v>
      </c>
      <c r="BK32" s="124">
        <v>0</v>
      </c>
      <c r="BL32" s="124">
        <v>0</v>
      </c>
      <c r="BM32" s="124">
        <v>0</v>
      </c>
      <c r="BN32" s="124">
        <v>0</v>
      </c>
      <c r="BO32" s="124">
        <v>0</v>
      </c>
      <c r="BP32" s="124">
        <v>0</v>
      </c>
      <c r="BQ32" s="124">
        <v>0</v>
      </c>
      <c r="BR32" s="124">
        <v>0</v>
      </c>
      <c r="BS32" s="124">
        <v>0</v>
      </c>
      <c r="BT32" s="124">
        <v>0</v>
      </c>
      <c r="BU32" s="124">
        <v>0</v>
      </c>
      <c r="BV32" s="124">
        <v>0</v>
      </c>
      <c r="BW32" s="124">
        <v>0</v>
      </c>
      <c r="BX32" s="124">
        <v>0</v>
      </c>
      <c r="BY32" s="124">
        <v>0</v>
      </c>
      <c r="BZ32" s="124">
        <v>0</v>
      </c>
      <c r="CA32" s="124">
        <v>0</v>
      </c>
      <c r="CB32" s="124">
        <v>0</v>
      </c>
      <c r="CC32" s="124">
        <v>0</v>
      </c>
      <c r="CD32" s="124">
        <v>0</v>
      </c>
      <c r="CE32" s="124">
        <v>0</v>
      </c>
      <c r="CF32" s="124">
        <v>0</v>
      </c>
      <c r="CG32" s="124">
        <v>0</v>
      </c>
      <c r="CH32" s="124">
        <v>0</v>
      </c>
      <c r="CI32" s="124">
        <v>0</v>
      </c>
      <c r="CJ32" s="124">
        <v>0</v>
      </c>
      <c r="CK32" s="124">
        <v>0</v>
      </c>
      <c r="CL32" s="124">
        <v>0</v>
      </c>
      <c r="CM32" s="124">
        <v>0</v>
      </c>
      <c r="CN32" s="124">
        <v>0</v>
      </c>
      <c r="CO32" s="124">
        <v>0</v>
      </c>
      <c r="CP32" s="124">
        <v>0</v>
      </c>
      <c r="CQ32" s="124">
        <v>0</v>
      </c>
      <c r="CR32" s="124">
        <v>0</v>
      </c>
      <c r="CS32" s="124">
        <v>0</v>
      </c>
      <c r="CT32" s="124">
        <v>0</v>
      </c>
      <c r="CU32" s="124">
        <v>0</v>
      </c>
      <c r="CV32" s="124">
        <v>0</v>
      </c>
      <c r="CW32" s="124">
        <v>0</v>
      </c>
      <c r="CX32" s="124">
        <v>0</v>
      </c>
      <c r="CY32" s="124">
        <v>0</v>
      </c>
      <c r="CZ32" s="124">
        <v>0</v>
      </c>
      <c r="DA32" s="124">
        <v>0</v>
      </c>
      <c r="DB32" s="124">
        <v>0</v>
      </c>
      <c r="DC32" s="124">
        <v>0</v>
      </c>
      <c r="DD32" s="124">
        <v>0</v>
      </c>
      <c r="DE32" s="124">
        <v>0</v>
      </c>
      <c r="DF32" s="124">
        <v>0</v>
      </c>
      <c r="DG32" s="124">
        <v>0</v>
      </c>
      <c r="DH32" s="124">
        <v>0</v>
      </c>
      <c r="DI32" s="124">
        <v>0</v>
      </c>
      <c r="DJ32" s="124">
        <v>0</v>
      </c>
      <c r="DK32" s="124">
        <v>0</v>
      </c>
      <c r="DL32" s="124">
        <v>0</v>
      </c>
      <c r="DM32" s="124">
        <v>0</v>
      </c>
      <c r="DN32" s="124">
        <v>0</v>
      </c>
      <c r="DO32" s="124">
        <v>0</v>
      </c>
      <c r="DP32" s="124">
        <v>0</v>
      </c>
      <c r="DQ32" s="124">
        <v>0</v>
      </c>
      <c r="DR32" s="124">
        <v>0</v>
      </c>
      <c r="DS32" s="124">
        <v>0</v>
      </c>
      <c r="DT32" s="124">
        <v>0</v>
      </c>
      <c r="DU32" s="124">
        <v>0</v>
      </c>
      <c r="DV32" s="124">
        <v>0</v>
      </c>
      <c r="DW32" s="124">
        <v>0</v>
      </c>
      <c r="DX32" s="124">
        <v>0</v>
      </c>
      <c r="DY32" s="124">
        <v>0</v>
      </c>
      <c r="DZ32" s="124">
        <v>0</v>
      </c>
      <c r="EA32" s="124">
        <v>0</v>
      </c>
      <c r="EB32" s="124">
        <v>0</v>
      </c>
      <c r="EC32" s="124">
        <v>0</v>
      </c>
      <c r="ED32" s="124">
        <v>0</v>
      </c>
      <c r="EE32" s="124">
        <v>0</v>
      </c>
      <c r="EF32" s="124">
        <v>0</v>
      </c>
      <c r="EG32" s="124">
        <v>0</v>
      </c>
      <c r="EH32" s="124">
        <v>0</v>
      </c>
      <c r="EI32" s="124">
        <v>0</v>
      </c>
      <c r="EJ32" s="124">
        <v>0</v>
      </c>
      <c r="EK32" s="124">
        <v>0</v>
      </c>
      <c r="EL32" s="124">
        <v>0</v>
      </c>
      <c r="EM32" s="124">
        <v>0</v>
      </c>
      <c r="EN32" s="124">
        <v>0</v>
      </c>
      <c r="EO32" s="124">
        <v>0</v>
      </c>
      <c r="EP32" s="124">
        <v>0</v>
      </c>
      <c r="EQ32" s="124">
        <v>0</v>
      </c>
      <c r="ER32" s="124">
        <v>0</v>
      </c>
      <c r="ES32" s="124">
        <v>0</v>
      </c>
      <c r="ET32" s="124">
        <v>0</v>
      </c>
      <c r="EU32" s="124">
        <v>0</v>
      </c>
      <c r="EV32" s="124">
        <v>0</v>
      </c>
      <c r="EW32" s="124">
        <v>0</v>
      </c>
      <c r="EX32" s="124">
        <v>0</v>
      </c>
      <c r="EY32" s="124">
        <v>0</v>
      </c>
      <c r="EZ32" s="124">
        <v>0</v>
      </c>
      <c r="FA32" s="124">
        <v>0</v>
      </c>
      <c r="FB32" s="124">
        <v>0</v>
      </c>
      <c r="FC32" s="124">
        <v>0</v>
      </c>
      <c r="FD32" s="124">
        <v>0</v>
      </c>
      <c r="FE32" s="124">
        <v>0</v>
      </c>
      <c r="FF32" s="124">
        <v>0</v>
      </c>
      <c r="FG32" s="124">
        <v>0</v>
      </c>
      <c r="FH32" s="124">
        <v>0</v>
      </c>
      <c r="FI32" s="124">
        <v>0</v>
      </c>
      <c r="FJ32" s="124">
        <v>0</v>
      </c>
      <c r="FK32" s="124">
        <v>0</v>
      </c>
      <c r="FL32" s="124">
        <v>0</v>
      </c>
      <c r="FM32" s="124">
        <v>0</v>
      </c>
      <c r="FN32" s="124">
        <v>0</v>
      </c>
      <c r="FO32" s="124">
        <v>0</v>
      </c>
      <c r="FP32" s="124">
        <v>0</v>
      </c>
      <c r="FQ32" s="124">
        <v>0</v>
      </c>
      <c r="FR32" s="124">
        <v>0</v>
      </c>
      <c r="FS32" s="124">
        <v>0</v>
      </c>
      <c r="FT32" s="124">
        <v>0</v>
      </c>
      <c r="FU32" s="124">
        <v>0</v>
      </c>
      <c r="FV32" s="124">
        <v>0</v>
      </c>
      <c r="FW32" s="124">
        <v>0</v>
      </c>
      <c r="FX32" s="124">
        <v>0</v>
      </c>
      <c r="FY32" s="124">
        <v>0</v>
      </c>
      <c r="FZ32" s="124">
        <v>0</v>
      </c>
      <c r="GA32" s="124">
        <v>0</v>
      </c>
      <c r="GB32" s="124">
        <v>0</v>
      </c>
      <c r="GC32" s="124">
        <v>0</v>
      </c>
      <c r="GD32" s="124">
        <v>0</v>
      </c>
      <c r="GE32" s="124">
        <v>0</v>
      </c>
      <c r="GF32" s="124">
        <v>180</v>
      </c>
      <c r="GG32" s="124">
        <v>63</v>
      </c>
      <c r="GH32" s="124">
        <v>0</v>
      </c>
      <c r="GI32" s="124">
        <v>0</v>
      </c>
      <c r="GJ32" s="124">
        <v>0</v>
      </c>
      <c r="GK32" s="124">
        <v>0</v>
      </c>
      <c r="GL32" s="124">
        <v>1419</v>
      </c>
      <c r="GM32" s="124">
        <v>554.4</v>
      </c>
      <c r="GN32" s="93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</row>
    <row r="33" spans="2:214" ht="18" customHeight="1" x14ac:dyDescent="0.25">
      <c r="B33" s="126" t="s">
        <v>45</v>
      </c>
      <c r="C33" s="125">
        <v>193.5</v>
      </c>
      <c r="D33" s="125">
        <v>0</v>
      </c>
      <c r="E33" s="125">
        <v>171</v>
      </c>
      <c r="F33" s="125">
        <v>211.5</v>
      </c>
      <c r="G33" s="125">
        <v>171</v>
      </c>
      <c r="H33" s="125">
        <v>432</v>
      </c>
      <c r="I33" s="125">
        <v>2694</v>
      </c>
      <c r="J33" s="125">
        <v>0</v>
      </c>
      <c r="K33" s="125">
        <v>3328.7999999999997</v>
      </c>
      <c r="L33" s="125">
        <v>8069.9999999999991</v>
      </c>
      <c r="M33" s="125">
        <v>4923</v>
      </c>
      <c r="N33" s="125">
        <v>10288.200000000001</v>
      </c>
      <c r="O33" s="125">
        <v>0</v>
      </c>
      <c r="P33" s="125">
        <v>0</v>
      </c>
      <c r="Q33" s="125">
        <v>90</v>
      </c>
      <c r="R33" s="125">
        <v>135</v>
      </c>
      <c r="S33" s="125">
        <v>144</v>
      </c>
      <c r="T33" s="125">
        <v>36</v>
      </c>
      <c r="U33" s="125">
        <v>0</v>
      </c>
      <c r="V33" s="125">
        <v>0</v>
      </c>
      <c r="W33" s="125">
        <v>1632</v>
      </c>
      <c r="X33" s="125">
        <v>2856</v>
      </c>
      <c r="Y33" s="125">
        <v>2839.2</v>
      </c>
      <c r="Z33" s="125">
        <v>1605.6</v>
      </c>
      <c r="AA33" s="125">
        <v>0</v>
      </c>
      <c r="AB33" s="125">
        <v>0</v>
      </c>
      <c r="AC33" s="125">
        <v>0</v>
      </c>
      <c r="AD33" s="125">
        <v>445.5</v>
      </c>
      <c r="AE33" s="125">
        <v>225</v>
      </c>
      <c r="AF33" s="125">
        <v>445.5</v>
      </c>
      <c r="AG33" s="125">
        <v>0</v>
      </c>
      <c r="AH33" s="125">
        <v>0</v>
      </c>
      <c r="AI33" s="125">
        <v>0</v>
      </c>
      <c r="AJ33" s="125">
        <v>4870.8</v>
      </c>
      <c r="AK33" s="125">
        <v>2460</v>
      </c>
      <c r="AL33" s="125">
        <v>4989.6000000000004</v>
      </c>
      <c r="AM33" s="125">
        <v>193.5</v>
      </c>
      <c r="AN33" s="125">
        <v>0</v>
      </c>
      <c r="AO33" s="125">
        <v>261</v>
      </c>
      <c r="AP33" s="125">
        <v>792</v>
      </c>
      <c r="AQ33" s="125">
        <v>540</v>
      </c>
      <c r="AR33" s="125">
        <v>913.5</v>
      </c>
      <c r="AS33" s="125">
        <v>2694</v>
      </c>
      <c r="AT33" s="125">
        <v>0</v>
      </c>
      <c r="AU33" s="125">
        <v>4960.7999999999993</v>
      </c>
      <c r="AV33" s="125">
        <v>15796.8</v>
      </c>
      <c r="AW33" s="125">
        <v>10222.200000000001</v>
      </c>
      <c r="AX33" s="125">
        <v>16883.400000000001</v>
      </c>
      <c r="AY33" s="125">
        <v>0</v>
      </c>
      <c r="AZ33" s="125">
        <v>0</v>
      </c>
      <c r="BA33" s="125">
        <v>0</v>
      </c>
      <c r="BB33" s="125">
        <v>0</v>
      </c>
      <c r="BC33" s="125">
        <v>0</v>
      </c>
      <c r="BD33" s="125">
        <v>0</v>
      </c>
      <c r="BE33" s="125">
        <v>0</v>
      </c>
      <c r="BF33" s="125">
        <v>0</v>
      </c>
      <c r="BG33" s="125">
        <v>0</v>
      </c>
      <c r="BH33" s="125">
        <v>0</v>
      </c>
      <c r="BI33" s="125">
        <v>0</v>
      </c>
      <c r="BJ33" s="125">
        <v>0</v>
      </c>
      <c r="BK33" s="125">
        <v>0</v>
      </c>
      <c r="BL33" s="125">
        <v>0</v>
      </c>
      <c r="BM33" s="125">
        <v>0</v>
      </c>
      <c r="BN33" s="125">
        <v>0</v>
      </c>
      <c r="BO33" s="125">
        <v>0</v>
      </c>
      <c r="BP33" s="125">
        <v>0</v>
      </c>
      <c r="BQ33" s="125">
        <v>0</v>
      </c>
      <c r="BR33" s="125">
        <v>0</v>
      </c>
      <c r="BS33" s="125">
        <v>0</v>
      </c>
      <c r="BT33" s="125">
        <v>0</v>
      </c>
      <c r="BU33" s="125">
        <v>0</v>
      </c>
      <c r="BV33" s="125">
        <v>0</v>
      </c>
      <c r="BW33" s="125">
        <v>0</v>
      </c>
      <c r="BX33" s="125">
        <v>0</v>
      </c>
      <c r="BY33" s="125">
        <v>0</v>
      </c>
      <c r="BZ33" s="125">
        <v>0</v>
      </c>
      <c r="CA33" s="125">
        <v>0</v>
      </c>
      <c r="CB33" s="125">
        <v>0</v>
      </c>
      <c r="CC33" s="125">
        <v>0</v>
      </c>
      <c r="CD33" s="125">
        <v>0</v>
      </c>
      <c r="CE33" s="125">
        <v>0</v>
      </c>
      <c r="CF33" s="125">
        <v>0</v>
      </c>
      <c r="CG33" s="125">
        <v>0</v>
      </c>
      <c r="CH33" s="125">
        <v>0</v>
      </c>
      <c r="CI33" s="125">
        <v>0</v>
      </c>
      <c r="CJ33" s="125">
        <v>0</v>
      </c>
      <c r="CK33" s="125">
        <v>0</v>
      </c>
      <c r="CL33" s="125">
        <v>0</v>
      </c>
      <c r="CM33" s="125">
        <v>0</v>
      </c>
      <c r="CN33" s="125">
        <v>0</v>
      </c>
      <c r="CO33" s="125">
        <v>0</v>
      </c>
      <c r="CP33" s="125">
        <v>0</v>
      </c>
      <c r="CQ33" s="125">
        <v>0</v>
      </c>
      <c r="CR33" s="125">
        <v>0</v>
      </c>
      <c r="CS33" s="125">
        <v>0</v>
      </c>
      <c r="CT33" s="125">
        <v>0</v>
      </c>
      <c r="CU33" s="125">
        <v>0</v>
      </c>
      <c r="CV33" s="125">
        <v>0</v>
      </c>
      <c r="CW33" s="125">
        <v>0</v>
      </c>
      <c r="CX33" s="125">
        <v>0</v>
      </c>
      <c r="CY33" s="125">
        <v>0</v>
      </c>
      <c r="CZ33" s="125">
        <v>112.5</v>
      </c>
      <c r="DA33" s="125">
        <v>0</v>
      </c>
      <c r="DB33" s="125">
        <v>0</v>
      </c>
      <c r="DC33" s="125">
        <v>0</v>
      </c>
      <c r="DD33" s="125">
        <v>0</v>
      </c>
      <c r="DE33" s="125">
        <v>0</v>
      </c>
      <c r="DF33" s="125">
        <v>2107.5</v>
      </c>
      <c r="DG33" s="125">
        <v>0</v>
      </c>
      <c r="DH33" s="125">
        <v>0</v>
      </c>
      <c r="DI33" s="125">
        <v>0</v>
      </c>
      <c r="DJ33" s="125">
        <v>0</v>
      </c>
      <c r="DK33" s="125">
        <v>0</v>
      </c>
      <c r="DL33" s="125">
        <v>0</v>
      </c>
      <c r="DM33" s="125">
        <v>0</v>
      </c>
      <c r="DN33" s="125">
        <v>0</v>
      </c>
      <c r="DO33" s="125">
        <v>0</v>
      </c>
      <c r="DP33" s="125">
        <v>0</v>
      </c>
      <c r="DQ33" s="125">
        <v>0</v>
      </c>
      <c r="DR33" s="125">
        <v>0</v>
      </c>
      <c r="DS33" s="125">
        <v>0</v>
      </c>
      <c r="DT33" s="125">
        <v>0</v>
      </c>
      <c r="DU33" s="125">
        <v>0</v>
      </c>
      <c r="DV33" s="125">
        <v>0</v>
      </c>
      <c r="DW33" s="125">
        <v>0</v>
      </c>
      <c r="DX33" s="125">
        <v>0</v>
      </c>
      <c r="DY33" s="125">
        <v>112.5</v>
      </c>
      <c r="DZ33" s="125">
        <v>0</v>
      </c>
      <c r="EA33" s="125">
        <v>0</v>
      </c>
      <c r="EB33" s="125">
        <v>0</v>
      </c>
      <c r="EC33" s="125">
        <v>0</v>
      </c>
      <c r="ED33" s="125">
        <v>0</v>
      </c>
      <c r="EE33" s="125">
        <v>2107.5</v>
      </c>
      <c r="EF33" s="125">
        <v>0</v>
      </c>
      <c r="EG33" s="125">
        <v>0</v>
      </c>
      <c r="EH33" s="125">
        <v>0</v>
      </c>
      <c r="EI33" s="125">
        <v>0</v>
      </c>
      <c r="EJ33" s="125">
        <v>0</v>
      </c>
      <c r="EK33" s="125">
        <v>0</v>
      </c>
      <c r="EL33" s="125">
        <v>0</v>
      </c>
      <c r="EM33" s="125">
        <v>0</v>
      </c>
      <c r="EN33" s="125">
        <v>0</v>
      </c>
      <c r="EO33" s="125">
        <v>0</v>
      </c>
      <c r="EP33" s="125">
        <v>0</v>
      </c>
      <c r="EQ33" s="125">
        <v>0</v>
      </c>
      <c r="ER33" s="125">
        <v>0</v>
      </c>
      <c r="ES33" s="125">
        <v>0</v>
      </c>
      <c r="ET33" s="125">
        <v>0</v>
      </c>
      <c r="EU33" s="125">
        <v>0</v>
      </c>
      <c r="EV33" s="125">
        <v>0</v>
      </c>
      <c r="EW33" s="125">
        <v>45</v>
      </c>
      <c r="EX33" s="125">
        <v>0</v>
      </c>
      <c r="EY33" s="125">
        <v>0</v>
      </c>
      <c r="EZ33" s="125">
        <v>0</v>
      </c>
      <c r="FA33" s="125">
        <v>0</v>
      </c>
      <c r="FB33" s="125">
        <v>0</v>
      </c>
      <c r="FC33" s="125">
        <v>900</v>
      </c>
      <c r="FD33" s="125">
        <v>0</v>
      </c>
      <c r="FE33" s="125">
        <v>0</v>
      </c>
      <c r="FF33" s="125">
        <v>0</v>
      </c>
      <c r="FG33" s="125">
        <v>0</v>
      </c>
      <c r="FH33" s="125">
        <v>0</v>
      </c>
      <c r="FI33" s="125">
        <v>0</v>
      </c>
      <c r="FJ33" s="125">
        <v>0</v>
      </c>
      <c r="FK33" s="125">
        <v>0</v>
      </c>
      <c r="FL33" s="125">
        <v>0</v>
      </c>
      <c r="FM33" s="125">
        <v>0</v>
      </c>
      <c r="FN33" s="125">
        <v>0</v>
      </c>
      <c r="FO33" s="125">
        <v>0</v>
      </c>
      <c r="FP33" s="125">
        <v>0</v>
      </c>
      <c r="FQ33" s="125">
        <v>0</v>
      </c>
      <c r="FR33" s="125">
        <v>0</v>
      </c>
      <c r="FS33" s="125">
        <v>0</v>
      </c>
      <c r="FT33" s="125">
        <v>0</v>
      </c>
      <c r="FU33" s="125">
        <v>45</v>
      </c>
      <c r="FV33" s="125">
        <v>0</v>
      </c>
      <c r="FW33" s="125">
        <v>0</v>
      </c>
      <c r="FX33" s="125">
        <v>0</v>
      </c>
      <c r="FY33" s="125">
        <v>0</v>
      </c>
      <c r="FZ33" s="125">
        <v>0</v>
      </c>
      <c r="GA33" s="125">
        <v>900</v>
      </c>
      <c r="GB33" s="125">
        <v>193.5</v>
      </c>
      <c r="GC33" s="125">
        <v>0</v>
      </c>
      <c r="GD33" s="125">
        <v>261</v>
      </c>
      <c r="GE33" s="125">
        <v>792</v>
      </c>
      <c r="GF33" s="125">
        <v>540</v>
      </c>
      <c r="GG33" s="125">
        <v>1071</v>
      </c>
      <c r="GH33" s="125">
        <v>2694</v>
      </c>
      <c r="GI33" s="125">
        <v>0</v>
      </c>
      <c r="GJ33" s="125">
        <v>4960.7999999999993</v>
      </c>
      <c r="GK33" s="125">
        <v>15796.8</v>
      </c>
      <c r="GL33" s="125">
        <v>10222.200000000001</v>
      </c>
      <c r="GM33" s="125">
        <v>19890.900000000001</v>
      </c>
      <c r="GN33" s="93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</row>
    <row r="34" spans="2:214" ht="18" customHeight="1" x14ac:dyDescent="0.25">
      <c r="B34" s="126" t="s">
        <v>46</v>
      </c>
      <c r="C34" s="125">
        <v>0</v>
      </c>
      <c r="D34" s="125">
        <v>0</v>
      </c>
      <c r="E34" s="125">
        <v>0</v>
      </c>
      <c r="F34" s="125">
        <v>4.5</v>
      </c>
      <c r="G34" s="125">
        <v>0</v>
      </c>
      <c r="H34" s="125">
        <v>0</v>
      </c>
      <c r="I34" s="125">
        <v>0</v>
      </c>
      <c r="J34" s="125">
        <v>0</v>
      </c>
      <c r="K34" s="125">
        <v>0</v>
      </c>
      <c r="L34" s="125">
        <v>232.51</v>
      </c>
      <c r="M34" s="125">
        <v>0</v>
      </c>
      <c r="N34" s="125">
        <v>0</v>
      </c>
      <c r="O34" s="125">
        <v>0</v>
      </c>
      <c r="P34" s="125">
        <v>0</v>
      </c>
      <c r="Q34" s="125">
        <v>0</v>
      </c>
      <c r="R34" s="125">
        <v>4.5</v>
      </c>
      <c r="S34" s="125">
        <v>0</v>
      </c>
      <c r="T34" s="125">
        <v>0</v>
      </c>
      <c r="U34" s="125">
        <v>0</v>
      </c>
      <c r="V34" s="125">
        <v>0</v>
      </c>
      <c r="W34" s="125">
        <v>0</v>
      </c>
      <c r="X34" s="125">
        <v>96.9</v>
      </c>
      <c r="Y34" s="125">
        <v>0</v>
      </c>
      <c r="Z34" s="125">
        <v>0</v>
      </c>
      <c r="AA34" s="125">
        <v>0</v>
      </c>
      <c r="AB34" s="125">
        <v>0</v>
      </c>
      <c r="AC34" s="125">
        <v>0</v>
      </c>
      <c r="AD34" s="125">
        <v>0</v>
      </c>
      <c r="AE34" s="125">
        <v>0</v>
      </c>
      <c r="AF34" s="125">
        <v>0</v>
      </c>
      <c r="AG34" s="125">
        <v>0</v>
      </c>
      <c r="AH34" s="125">
        <v>0</v>
      </c>
      <c r="AI34" s="125">
        <v>0</v>
      </c>
      <c r="AJ34" s="125">
        <v>0</v>
      </c>
      <c r="AK34" s="125">
        <v>0</v>
      </c>
      <c r="AL34" s="125">
        <v>0</v>
      </c>
      <c r="AM34" s="125">
        <v>0</v>
      </c>
      <c r="AN34" s="125">
        <v>0</v>
      </c>
      <c r="AO34" s="125">
        <v>0</v>
      </c>
      <c r="AP34" s="125">
        <v>9</v>
      </c>
      <c r="AQ34" s="125">
        <v>0</v>
      </c>
      <c r="AR34" s="125">
        <v>0</v>
      </c>
      <c r="AS34" s="125">
        <v>0</v>
      </c>
      <c r="AT34" s="125">
        <v>0</v>
      </c>
      <c r="AU34" s="125">
        <v>0</v>
      </c>
      <c r="AV34" s="125">
        <v>329.40999999999997</v>
      </c>
      <c r="AW34" s="125">
        <v>0</v>
      </c>
      <c r="AX34" s="125">
        <v>0</v>
      </c>
      <c r="AY34" s="125">
        <v>0</v>
      </c>
      <c r="AZ34" s="125">
        <v>0</v>
      </c>
      <c r="BA34" s="125">
        <v>0</v>
      </c>
      <c r="BB34" s="125">
        <v>0</v>
      </c>
      <c r="BC34" s="125">
        <v>0</v>
      </c>
      <c r="BD34" s="125">
        <v>0</v>
      </c>
      <c r="BE34" s="125">
        <v>0</v>
      </c>
      <c r="BF34" s="125">
        <v>0</v>
      </c>
      <c r="BG34" s="125">
        <v>0</v>
      </c>
      <c r="BH34" s="125">
        <v>0</v>
      </c>
      <c r="BI34" s="125">
        <v>0</v>
      </c>
      <c r="BJ34" s="125">
        <v>0</v>
      </c>
      <c r="BK34" s="125">
        <v>0</v>
      </c>
      <c r="BL34" s="125">
        <v>0</v>
      </c>
      <c r="BM34" s="125">
        <v>0</v>
      </c>
      <c r="BN34" s="125">
        <v>0</v>
      </c>
      <c r="BO34" s="125">
        <v>0</v>
      </c>
      <c r="BP34" s="125">
        <v>0</v>
      </c>
      <c r="BQ34" s="125">
        <v>0</v>
      </c>
      <c r="BR34" s="125">
        <v>0</v>
      </c>
      <c r="BS34" s="125">
        <v>0</v>
      </c>
      <c r="BT34" s="125">
        <v>0</v>
      </c>
      <c r="BU34" s="125">
        <v>0</v>
      </c>
      <c r="BV34" s="125">
        <v>0</v>
      </c>
      <c r="BW34" s="125">
        <v>0</v>
      </c>
      <c r="BX34" s="125">
        <v>0</v>
      </c>
      <c r="BY34" s="125">
        <v>0</v>
      </c>
      <c r="BZ34" s="125">
        <v>0</v>
      </c>
      <c r="CA34" s="125">
        <v>0</v>
      </c>
      <c r="CB34" s="125">
        <v>0</v>
      </c>
      <c r="CC34" s="125">
        <v>0</v>
      </c>
      <c r="CD34" s="125">
        <v>0</v>
      </c>
      <c r="CE34" s="125">
        <v>0</v>
      </c>
      <c r="CF34" s="125">
        <v>0</v>
      </c>
      <c r="CG34" s="125">
        <v>0</v>
      </c>
      <c r="CH34" s="125">
        <v>0</v>
      </c>
      <c r="CI34" s="125">
        <v>0</v>
      </c>
      <c r="CJ34" s="125">
        <v>0</v>
      </c>
      <c r="CK34" s="125">
        <v>0</v>
      </c>
      <c r="CL34" s="125">
        <v>0</v>
      </c>
      <c r="CM34" s="125">
        <v>0</v>
      </c>
      <c r="CN34" s="125">
        <v>0</v>
      </c>
      <c r="CO34" s="125">
        <v>0</v>
      </c>
      <c r="CP34" s="125">
        <v>0</v>
      </c>
      <c r="CQ34" s="125">
        <v>0</v>
      </c>
      <c r="CR34" s="125">
        <v>0</v>
      </c>
      <c r="CS34" s="125">
        <v>0</v>
      </c>
      <c r="CT34" s="125">
        <v>0</v>
      </c>
      <c r="CU34" s="125">
        <v>0</v>
      </c>
      <c r="CV34" s="125">
        <v>0</v>
      </c>
      <c r="CW34" s="125">
        <v>0</v>
      </c>
      <c r="CX34" s="125">
        <v>0</v>
      </c>
      <c r="CY34" s="125">
        <v>0</v>
      </c>
      <c r="CZ34" s="125">
        <v>0</v>
      </c>
      <c r="DA34" s="125">
        <v>0</v>
      </c>
      <c r="DB34" s="125">
        <v>0</v>
      </c>
      <c r="DC34" s="125">
        <v>0</v>
      </c>
      <c r="DD34" s="125">
        <v>0</v>
      </c>
      <c r="DE34" s="125">
        <v>0</v>
      </c>
      <c r="DF34" s="125">
        <v>0</v>
      </c>
      <c r="DG34" s="125">
        <v>0</v>
      </c>
      <c r="DH34" s="125">
        <v>0</v>
      </c>
      <c r="DI34" s="125">
        <v>0</v>
      </c>
      <c r="DJ34" s="125">
        <v>0</v>
      </c>
      <c r="DK34" s="125">
        <v>0</v>
      </c>
      <c r="DL34" s="125">
        <v>0</v>
      </c>
      <c r="DM34" s="125">
        <v>0</v>
      </c>
      <c r="DN34" s="125">
        <v>0</v>
      </c>
      <c r="DO34" s="125">
        <v>0</v>
      </c>
      <c r="DP34" s="125">
        <v>0</v>
      </c>
      <c r="DQ34" s="125">
        <v>0</v>
      </c>
      <c r="DR34" s="125">
        <v>0</v>
      </c>
      <c r="DS34" s="125">
        <v>0</v>
      </c>
      <c r="DT34" s="125">
        <v>0</v>
      </c>
      <c r="DU34" s="125">
        <v>0</v>
      </c>
      <c r="DV34" s="125">
        <v>0</v>
      </c>
      <c r="DW34" s="125">
        <v>0</v>
      </c>
      <c r="DX34" s="125">
        <v>0</v>
      </c>
      <c r="DY34" s="125">
        <v>0</v>
      </c>
      <c r="DZ34" s="125">
        <v>0</v>
      </c>
      <c r="EA34" s="125">
        <v>0</v>
      </c>
      <c r="EB34" s="125">
        <v>0</v>
      </c>
      <c r="EC34" s="125">
        <v>0</v>
      </c>
      <c r="ED34" s="125">
        <v>0</v>
      </c>
      <c r="EE34" s="125">
        <v>0</v>
      </c>
      <c r="EF34" s="125">
        <v>0</v>
      </c>
      <c r="EG34" s="125">
        <v>0</v>
      </c>
      <c r="EH34" s="125">
        <v>0</v>
      </c>
      <c r="EI34" s="125">
        <v>0</v>
      </c>
      <c r="EJ34" s="125">
        <v>0</v>
      </c>
      <c r="EK34" s="125">
        <v>0</v>
      </c>
      <c r="EL34" s="125">
        <v>0</v>
      </c>
      <c r="EM34" s="125">
        <v>0</v>
      </c>
      <c r="EN34" s="125">
        <v>0</v>
      </c>
      <c r="EO34" s="125">
        <v>0</v>
      </c>
      <c r="EP34" s="125">
        <v>0</v>
      </c>
      <c r="EQ34" s="125">
        <v>0</v>
      </c>
      <c r="ER34" s="125">
        <v>0</v>
      </c>
      <c r="ES34" s="125">
        <v>0</v>
      </c>
      <c r="ET34" s="125">
        <v>0</v>
      </c>
      <c r="EU34" s="125">
        <v>0</v>
      </c>
      <c r="EV34" s="125">
        <v>0</v>
      </c>
      <c r="EW34" s="125">
        <v>0</v>
      </c>
      <c r="EX34" s="125">
        <v>0</v>
      </c>
      <c r="EY34" s="125">
        <v>0</v>
      </c>
      <c r="EZ34" s="125">
        <v>0</v>
      </c>
      <c r="FA34" s="125">
        <v>0</v>
      </c>
      <c r="FB34" s="125">
        <v>0</v>
      </c>
      <c r="FC34" s="125">
        <v>0</v>
      </c>
      <c r="FD34" s="125">
        <v>0</v>
      </c>
      <c r="FE34" s="125">
        <v>0</v>
      </c>
      <c r="FF34" s="125">
        <v>0</v>
      </c>
      <c r="FG34" s="125">
        <v>0</v>
      </c>
      <c r="FH34" s="125">
        <v>0</v>
      </c>
      <c r="FI34" s="125">
        <v>0</v>
      </c>
      <c r="FJ34" s="125">
        <v>0</v>
      </c>
      <c r="FK34" s="125">
        <v>0</v>
      </c>
      <c r="FL34" s="125">
        <v>0</v>
      </c>
      <c r="FM34" s="125">
        <v>0</v>
      </c>
      <c r="FN34" s="125">
        <v>0</v>
      </c>
      <c r="FO34" s="125">
        <v>0</v>
      </c>
      <c r="FP34" s="125">
        <v>0</v>
      </c>
      <c r="FQ34" s="125">
        <v>0</v>
      </c>
      <c r="FR34" s="125">
        <v>0</v>
      </c>
      <c r="FS34" s="125">
        <v>0</v>
      </c>
      <c r="FT34" s="125">
        <v>0</v>
      </c>
      <c r="FU34" s="125">
        <v>0</v>
      </c>
      <c r="FV34" s="125">
        <v>0</v>
      </c>
      <c r="FW34" s="125">
        <v>0</v>
      </c>
      <c r="FX34" s="125">
        <v>0</v>
      </c>
      <c r="FY34" s="125">
        <v>0</v>
      </c>
      <c r="FZ34" s="125">
        <v>0</v>
      </c>
      <c r="GA34" s="125">
        <v>0</v>
      </c>
      <c r="GB34" s="125">
        <v>0</v>
      </c>
      <c r="GC34" s="125">
        <v>0</v>
      </c>
      <c r="GD34" s="125">
        <v>0</v>
      </c>
      <c r="GE34" s="125">
        <v>0</v>
      </c>
      <c r="GF34" s="125">
        <v>0</v>
      </c>
      <c r="GG34" s="125">
        <v>0</v>
      </c>
      <c r="GH34" s="125">
        <v>0</v>
      </c>
      <c r="GI34" s="125">
        <v>0</v>
      </c>
      <c r="GJ34" s="125">
        <v>0</v>
      </c>
      <c r="GK34" s="125">
        <v>0</v>
      </c>
      <c r="GL34" s="125">
        <v>0</v>
      </c>
      <c r="GM34" s="125">
        <v>0</v>
      </c>
      <c r="GN34" s="93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</row>
    <row r="35" spans="2:214" ht="18" customHeight="1" x14ac:dyDescent="0.25">
      <c r="B35" s="126" t="s">
        <v>47</v>
      </c>
      <c r="C35" s="125">
        <v>1206</v>
      </c>
      <c r="D35" s="125">
        <v>0</v>
      </c>
      <c r="E35" s="125">
        <v>135</v>
      </c>
      <c r="F35" s="125">
        <v>310.5</v>
      </c>
      <c r="G35" s="125">
        <v>193.5</v>
      </c>
      <c r="H35" s="125">
        <v>126</v>
      </c>
      <c r="I35" s="125">
        <v>16022.4</v>
      </c>
      <c r="J35" s="125">
        <v>0</v>
      </c>
      <c r="K35" s="125">
        <v>2814</v>
      </c>
      <c r="L35" s="125">
        <v>5577.3</v>
      </c>
      <c r="M35" s="125">
        <v>2922</v>
      </c>
      <c r="N35" s="125">
        <v>1974</v>
      </c>
      <c r="O35" s="125">
        <v>0</v>
      </c>
      <c r="P35" s="125">
        <v>0</v>
      </c>
      <c r="Q35" s="125">
        <v>90</v>
      </c>
      <c r="R35" s="125">
        <v>135</v>
      </c>
      <c r="S35" s="125">
        <v>0</v>
      </c>
      <c r="T35" s="125">
        <v>373.5</v>
      </c>
      <c r="U35" s="125">
        <v>0</v>
      </c>
      <c r="V35" s="125">
        <v>0</v>
      </c>
      <c r="W35" s="125">
        <v>1500</v>
      </c>
      <c r="X35" s="125">
        <v>1980</v>
      </c>
      <c r="Y35" s="125">
        <v>0</v>
      </c>
      <c r="Z35" s="125">
        <v>5977.5</v>
      </c>
      <c r="AA35" s="125">
        <v>0</v>
      </c>
      <c r="AB35" s="125">
        <v>0</v>
      </c>
      <c r="AC35" s="125">
        <v>0</v>
      </c>
      <c r="AD35" s="125">
        <v>562.5</v>
      </c>
      <c r="AE35" s="125">
        <v>1800</v>
      </c>
      <c r="AF35" s="125">
        <v>4275</v>
      </c>
      <c r="AG35" s="125">
        <v>0</v>
      </c>
      <c r="AH35" s="125">
        <v>0</v>
      </c>
      <c r="AI35" s="125">
        <v>0</v>
      </c>
      <c r="AJ35" s="125">
        <v>5625</v>
      </c>
      <c r="AK35" s="125">
        <v>18000</v>
      </c>
      <c r="AL35" s="125">
        <v>30150</v>
      </c>
      <c r="AM35" s="125">
        <v>1206</v>
      </c>
      <c r="AN35" s="125">
        <v>0</v>
      </c>
      <c r="AO35" s="125">
        <v>225</v>
      </c>
      <c r="AP35" s="125">
        <v>1008</v>
      </c>
      <c r="AQ35" s="125">
        <v>1993.5</v>
      </c>
      <c r="AR35" s="125">
        <v>4774.5</v>
      </c>
      <c r="AS35" s="125">
        <v>16022.4</v>
      </c>
      <c r="AT35" s="125">
        <v>0</v>
      </c>
      <c r="AU35" s="125">
        <v>4314</v>
      </c>
      <c r="AV35" s="125">
        <v>13182.3</v>
      </c>
      <c r="AW35" s="125">
        <v>20922</v>
      </c>
      <c r="AX35" s="125">
        <v>38101.5</v>
      </c>
      <c r="AY35" s="125">
        <v>0</v>
      </c>
      <c r="AZ35" s="125">
        <v>0</v>
      </c>
      <c r="BA35" s="125">
        <v>0</v>
      </c>
      <c r="BB35" s="125">
        <v>0</v>
      </c>
      <c r="BC35" s="125">
        <v>0</v>
      </c>
      <c r="BD35" s="125">
        <v>0</v>
      </c>
      <c r="BE35" s="125">
        <v>0</v>
      </c>
      <c r="BF35" s="125">
        <v>0</v>
      </c>
      <c r="BG35" s="125">
        <v>0</v>
      </c>
      <c r="BH35" s="125">
        <v>0</v>
      </c>
      <c r="BI35" s="125">
        <v>0</v>
      </c>
      <c r="BJ35" s="125">
        <v>0</v>
      </c>
      <c r="BK35" s="125">
        <v>0</v>
      </c>
      <c r="BL35" s="125">
        <v>0</v>
      </c>
      <c r="BM35" s="125">
        <v>0</v>
      </c>
      <c r="BN35" s="125">
        <v>0</v>
      </c>
      <c r="BO35" s="125">
        <v>0</v>
      </c>
      <c r="BP35" s="125">
        <v>0</v>
      </c>
      <c r="BQ35" s="125">
        <v>0</v>
      </c>
      <c r="BR35" s="125">
        <v>0</v>
      </c>
      <c r="BS35" s="125">
        <v>0</v>
      </c>
      <c r="BT35" s="125">
        <v>0</v>
      </c>
      <c r="BU35" s="125">
        <v>0</v>
      </c>
      <c r="BV35" s="125">
        <v>0</v>
      </c>
      <c r="BW35" s="125">
        <v>0</v>
      </c>
      <c r="BX35" s="125">
        <v>0</v>
      </c>
      <c r="BY35" s="125">
        <v>0</v>
      </c>
      <c r="BZ35" s="125">
        <v>0</v>
      </c>
      <c r="CA35" s="125">
        <v>0</v>
      </c>
      <c r="CB35" s="125">
        <v>0</v>
      </c>
      <c r="CC35" s="125">
        <v>0</v>
      </c>
      <c r="CD35" s="125">
        <v>0</v>
      </c>
      <c r="CE35" s="125">
        <v>0</v>
      </c>
      <c r="CF35" s="125">
        <v>0</v>
      </c>
      <c r="CG35" s="125">
        <v>0</v>
      </c>
      <c r="CH35" s="125">
        <v>0</v>
      </c>
      <c r="CI35" s="125">
        <v>0</v>
      </c>
      <c r="CJ35" s="125">
        <v>0</v>
      </c>
      <c r="CK35" s="125">
        <v>0</v>
      </c>
      <c r="CL35" s="125">
        <v>0</v>
      </c>
      <c r="CM35" s="125">
        <v>0</v>
      </c>
      <c r="CN35" s="125">
        <v>0</v>
      </c>
      <c r="CO35" s="125">
        <v>0</v>
      </c>
      <c r="CP35" s="125">
        <v>0</v>
      </c>
      <c r="CQ35" s="125">
        <v>0</v>
      </c>
      <c r="CR35" s="125">
        <v>0</v>
      </c>
      <c r="CS35" s="125">
        <v>0</v>
      </c>
      <c r="CT35" s="125">
        <v>0</v>
      </c>
      <c r="CU35" s="125">
        <v>0</v>
      </c>
      <c r="CV35" s="125">
        <v>0</v>
      </c>
      <c r="CW35" s="125">
        <v>0</v>
      </c>
      <c r="CX35" s="125">
        <v>0</v>
      </c>
      <c r="CY35" s="125">
        <v>0</v>
      </c>
      <c r="CZ35" s="125">
        <v>0</v>
      </c>
      <c r="DA35" s="125">
        <v>0</v>
      </c>
      <c r="DB35" s="125">
        <v>0</v>
      </c>
      <c r="DC35" s="125">
        <v>0</v>
      </c>
      <c r="DD35" s="125">
        <v>0</v>
      </c>
      <c r="DE35" s="125">
        <v>0</v>
      </c>
      <c r="DF35" s="125">
        <v>0</v>
      </c>
      <c r="DG35" s="125">
        <v>0</v>
      </c>
      <c r="DH35" s="125">
        <v>0</v>
      </c>
      <c r="DI35" s="125">
        <v>0</v>
      </c>
      <c r="DJ35" s="125">
        <v>0</v>
      </c>
      <c r="DK35" s="125">
        <v>0</v>
      </c>
      <c r="DL35" s="125">
        <v>0</v>
      </c>
      <c r="DM35" s="125">
        <v>0</v>
      </c>
      <c r="DN35" s="125">
        <v>0</v>
      </c>
      <c r="DO35" s="125">
        <v>0</v>
      </c>
      <c r="DP35" s="125">
        <v>0</v>
      </c>
      <c r="DQ35" s="125">
        <v>0</v>
      </c>
      <c r="DR35" s="125">
        <v>0</v>
      </c>
      <c r="DS35" s="125">
        <v>0</v>
      </c>
      <c r="DT35" s="125">
        <v>0</v>
      </c>
      <c r="DU35" s="125">
        <v>0</v>
      </c>
      <c r="DV35" s="125">
        <v>0</v>
      </c>
      <c r="DW35" s="125">
        <v>0</v>
      </c>
      <c r="DX35" s="125">
        <v>0</v>
      </c>
      <c r="DY35" s="125">
        <v>0</v>
      </c>
      <c r="DZ35" s="125">
        <v>0</v>
      </c>
      <c r="EA35" s="125">
        <v>0</v>
      </c>
      <c r="EB35" s="125">
        <v>0</v>
      </c>
      <c r="EC35" s="125">
        <v>0</v>
      </c>
      <c r="ED35" s="125">
        <v>0</v>
      </c>
      <c r="EE35" s="125">
        <v>0</v>
      </c>
      <c r="EF35" s="125">
        <v>0</v>
      </c>
      <c r="EG35" s="125">
        <v>0</v>
      </c>
      <c r="EH35" s="125">
        <v>0</v>
      </c>
      <c r="EI35" s="125">
        <v>0</v>
      </c>
      <c r="EJ35" s="125">
        <v>0</v>
      </c>
      <c r="EK35" s="125">
        <v>0</v>
      </c>
      <c r="EL35" s="125">
        <v>0</v>
      </c>
      <c r="EM35" s="125">
        <v>0</v>
      </c>
      <c r="EN35" s="125">
        <v>0</v>
      </c>
      <c r="EO35" s="125">
        <v>0</v>
      </c>
      <c r="EP35" s="125">
        <v>0</v>
      </c>
      <c r="EQ35" s="125">
        <v>0</v>
      </c>
      <c r="ER35" s="125">
        <v>0</v>
      </c>
      <c r="ES35" s="125">
        <v>0</v>
      </c>
      <c r="ET35" s="125">
        <v>0</v>
      </c>
      <c r="EU35" s="125">
        <v>0</v>
      </c>
      <c r="EV35" s="125">
        <v>0</v>
      </c>
      <c r="EW35" s="125">
        <v>0</v>
      </c>
      <c r="EX35" s="125">
        <v>0</v>
      </c>
      <c r="EY35" s="125">
        <v>0</v>
      </c>
      <c r="EZ35" s="125">
        <v>0</v>
      </c>
      <c r="FA35" s="125">
        <v>0</v>
      </c>
      <c r="FB35" s="125">
        <v>0</v>
      </c>
      <c r="FC35" s="125">
        <v>0</v>
      </c>
      <c r="FD35" s="125">
        <v>0</v>
      </c>
      <c r="FE35" s="125">
        <v>0</v>
      </c>
      <c r="FF35" s="125">
        <v>0</v>
      </c>
      <c r="FG35" s="125">
        <v>0</v>
      </c>
      <c r="FH35" s="125">
        <v>0</v>
      </c>
      <c r="FI35" s="125">
        <v>0</v>
      </c>
      <c r="FJ35" s="125">
        <v>0</v>
      </c>
      <c r="FK35" s="125">
        <v>0</v>
      </c>
      <c r="FL35" s="125">
        <v>0</v>
      </c>
      <c r="FM35" s="125">
        <v>0</v>
      </c>
      <c r="FN35" s="125">
        <v>0</v>
      </c>
      <c r="FO35" s="125">
        <v>0</v>
      </c>
      <c r="FP35" s="125">
        <v>0</v>
      </c>
      <c r="FQ35" s="125">
        <v>0</v>
      </c>
      <c r="FR35" s="125">
        <v>0</v>
      </c>
      <c r="FS35" s="125">
        <v>0</v>
      </c>
      <c r="FT35" s="125">
        <v>0</v>
      </c>
      <c r="FU35" s="125">
        <v>0</v>
      </c>
      <c r="FV35" s="125">
        <v>0</v>
      </c>
      <c r="FW35" s="125">
        <v>0</v>
      </c>
      <c r="FX35" s="125">
        <v>0</v>
      </c>
      <c r="FY35" s="125">
        <v>0</v>
      </c>
      <c r="FZ35" s="125">
        <v>0</v>
      </c>
      <c r="GA35" s="125">
        <v>0</v>
      </c>
      <c r="GB35" s="125">
        <v>1206</v>
      </c>
      <c r="GC35" s="125">
        <v>0</v>
      </c>
      <c r="GD35" s="125">
        <v>225</v>
      </c>
      <c r="GE35" s="125">
        <v>1008</v>
      </c>
      <c r="GF35" s="125">
        <v>1993.5</v>
      </c>
      <c r="GG35" s="125">
        <v>4774.5</v>
      </c>
      <c r="GH35" s="125">
        <v>16022.4</v>
      </c>
      <c r="GI35" s="125">
        <v>0</v>
      </c>
      <c r="GJ35" s="125">
        <v>4314</v>
      </c>
      <c r="GK35" s="125">
        <v>13182.3</v>
      </c>
      <c r="GL35" s="125">
        <v>20922</v>
      </c>
      <c r="GM35" s="125">
        <v>38101.5</v>
      </c>
      <c r="GN35" s="93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</row>
    <row r="36" spans="2:214" ht="3" customHeight="1" x14ac:dyDescent="0.25">
      <c r="B36" s="126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5"/>
      <c r="DU36" s="125"/>
      <c r="DV36" s="125"/>
      <c r="DW36" s="125"/>
      <c r="DX36" s="125"/>
      <c r="DY36" s="125"/>
      <c r="DZ36" s="125"/>
      <c r="EA36" s="125"/>
      <c r="EB36" s="125"/>
      <c r="EC36" s="125"/>
      <c r="ED36" s="125"/>
      <c r="EE36" s="125"/>
      <c r="EF36" s="125"/>
      <c r="EG36" s="125"/>
      <c r="EH36" s="125"/>
      <c r="EI36" s="125"/>
      <c r="EJ36" s="125"/>
      <c r="EK36" s="125"/>
      <c r="EL36" s="125"/>
      <c r="EM36" s="125"/>
      <c r="EN36" s="125"/>
      <c r="EO36" s="125"/>
      <c r="EP36" s="125"/>
      <c r="EQ36" s="125"/>
      <c r="ER36" s="125"/>
      <c r="ES36" s="125"/>
      <c r="ET36" s="125"/>
      <c r="EU36" s="125"/>
      <c r="EV36" s="125"/>
      <c r="EW36" s="125"/>
      <c r="EX36" s="125"/>
      <c r="EY36" s="125"/>
      <c r="EZ36" s="125"/>
      <c r="FA36" s="125"/>
      <c r="FB36" s="125"/>
      <c r="FC36" s="125"/>
      <c r="FD36" s="125"/>
      <c r="FE36" s="125"/>
      <c r="FF36" s="125"/>
      <c r="FG36" s="125"/>
      <c r="FH36" s="125"/>
      <c r="FI36" s="125"/>
      <c r="FJ36" s="125"/>
      <c r="FK36" s="125"/>
      <c r="FL36" s="125"/>
      <c r="FM36" s="125"/>
      <c r="FN36" s="125"/>
      <c r="FO36" s="125"/>
      <c r="FP36" s="125"/>
      <c r="FQ36" s="125"/>
      <c r="FR36" s="125"/>
      <c r="FS36" s="125"/>
      <c r="FT36" s="125"/>
      <c r="FU36" s="125"/>
      <c r="FV36" s="125"/>
      <c r="FW36" s="125"/>
      <c r="FX36" s="125"/>
      <c r="FY36" s="125"/>
      <c r="FZ36" s="125"/>
      <c r="GA36" s="125"/>
      <c r="GB36" s="125"/>
      <c r="GC36" s="125"/>
      <c r="GD36" s="125"/>
      <c r="GE36" s="125"/>
      <c r="GF36" s="125"/>
      <c r="GG36" s="125"/>
      <c r="GH36" s="125"/>
      <c r="GI36" s="125"/>
      <c r="GJ36" s="125"/>
      <c r="GK36" s="125"/>
      <c r="GL36" s="125"/>
      <c r="GM36" s="125"/>
      <c r="GN36" s="93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</row>
    <row r="37" spans="2:214" ht="18" customHeight="1" x14ac:dyDescent="0.25">
      <c r="B37" s="127" t="s">
        <v>187</v>
      </c>
      <c r="C37" s="120">
        <v>416.25</v>
      </c>
      <c r="D37" s="120">
        <v>8874</v>
      </c>
      <c r="E37" s="120">
        <v>13893</v>
      </c>
      <c r="F37" s="120">
        <v>3024</v>
      </c>
      <c r="G37" s="120">
        <v>2799</v>
      </c>
      <c r="H37" s="120">
        <v>4455</v>
      </c>
      <c r="I37" s="120">
        <v>4702.2</v>
      </c>
      <c r="J37" s="120">
        <v>66572.639999999999</v>
      </c>
      <c r="K37" s="120">
        <v>108851.34999999999</v>
      </c>
      <c r="L37" s="120">
        <v>64596.689999999995</v>
      </c>
      <c r="M37" s="120">
        <v>64705.69</v>
      </c>
      <c r="N37" s="120">
        <v>108550.70999999999</v>
      </c>
      <c r="O37" s="120">
        <v>90</v>
      </c>
      <c r="P37" s="120">
        <v>0</v>
      </c>
      <c r="Q37" s="120">
        <v>454.5</v>
      </c>
      <c r="R37" s="120">
        <v>1327.5</v>
      </c>
      <c r="S37" s="120">
        <v>1008</v>
      </c>
      <c r="T37" s="120">
        <v>670.5</v>
      </c>
      <c r="U37" s="120">
        <v>1260</v>
      </c>
      <c r="V37" s="120">
        <v>0</v>
      </c>
      <c r="W37" s="120">
        <v>5575.8</v>
      </c>
      <c r="X37" s="120">
        <v>21620.82</v>
      </c>
      <c r="Y37" s="120">
        <v>16105.02</v>
      </c>
      <c r="Z37" s="120">
        <v>14000.36</v>
      </c>
      <c r="AA37" s="120">
        <v>7362</v>
      </c>
      <c r="AB37" s="120">
        <v>3073.5</v>
      </c>
      <c r="AC37" s="120">
        <v>9697.5</v>
      </c>
      <c r="AD37" s="120">
        <v>13959</v>
      </c>
      <c r="AE37" s="120">
        <v>9432</v>
      </c>
      <c r="AF37" s="120">
        <v>3901.5</v>
      </c>
      <c r="AG37" s="120">
        <v>30691.65</v>
      </c>
      <c r="AH37" s="120">
        <v>17769.599999999999</v>
      </c>
      <c r="AI37" s="120">
        <v>47996.08</v>
      </c>
      <c r="AJ37" s="120">
        <v>73767.87</v>
      </c>
      <c r="AK37" s="120">
        <v>49779.900000000009</v>
      </c>
      <c r="AL37" s="120">
        <v>34440.199999999997</v>
      </c>
      <c r="AM37" s="120">
        <v>7868.25</v>
      </c>
      <c r="AN37" s="120">
        <v>11947.5</v>
      </c>
      <c r="AO37" s="120">
        <v>24045</v>
      </c>
      <c r="AP37" s="120">
        <v>18310.5</v>
      </c>
      <c r="AQ37" s="120">
        <v>13239</v>
      </c>
      <c r="AR37" s="120">
        <v>9027</v>
      </c>
      <c r="AS37" s="120">
        <v>36653.85</v>
      </c>
      <c r="AT37" s="120">
        <v>84342.24</v>
      </c>
      <c r="AU37" s="120">
        <v>162423.22999999998</v>
      </c>
      <c r="AV37" s="120">
        <v>159985.38</v>
      </c>
      <c r="AW37" s="120">
        <v>130590.61</v>
      </c>
      <c r="AX37" s="120">
        <v>156991.26999999999</v>
      </c>
      <c r="AY37" s="120">
        <v>0</v>
      </c>
      <c r="AZ37" s="120">
        <v>0</v>
      </c>
      <c r="BA37" s="120">
        <v>0</v>
      </c>
      <c r="BB37" s="120">
        <v>0</v>
      </c>
      <c r="BC37" s="120">
        <v>0</v>
      </c>
      <c r="BD37" s="120">
        <v>0</v>
      </c>
      <c r="BE37" s="120">
        <v>0</v>
      </c>
      <c r="BF37" s="120">
        <v>0</v>
      </c>
      <c r="BG37" s="120">
        <v>0</v>
      </c>
      <c r="BH37" s="120">
        <v>0</v>
      </c>
      <c r="BI37" s="120">
        <v>0</v>
      </c>
      <c r="BJ37" s="120">
        <v>0</v>
      </c>
      <c r="BK37" s="120">
        <v>0</v>
      </c>
      <c r="BL37" s="120">
        <v>0</v>
      </c>
      <c r="BM37" s="120">
        <v>0</v>
      </c>
      <c r="BN37" s="120">
        <v>0</v>
      </c>
      <c r="BO37" s="120">
        <v>0</v>
      </c>
      <c r="BP37" s="120">
        <v>0</v>
      </c>
      <c r="BQ37" s="120">
        <v>0</v>
      </c>
      <c r="BR37" s="120">
        <v>0</v>
      </c>
      <c r="BS37" s="120">
        <v>0</v>
      </c>
      <c r="BT37" s="120">
        <v>0</v>
      </c>
      <c r="BU37" s="120">
        <v>0</v>
      </c>
      <c r="BV37" s="120">
        <v>0</v>
      </c>
      <c r="BW37" s="120">
        <v>0</v>
      </c>
      <c r="BX37" s="120">
        <v>0</v>
      </c>
      <c r="BY37" s="120">
        <v>0</v>
      </c>
      <c r="BZ37" s="120">
        <v>0</v>
      </c>
      <c r="CA37" s="120">
        <v>0</v>
      </c>
      <c r="CB37" s="120">
        <v>0</v>
      </c>
      <c r="CC37" s="120">
        <v>0</v>
      </c>
      <c r="CD37" s="120">
        <v>0</v>
      </c>
      <c r="CE37" s="120">
        <v>0</v>
      </c>
      <c r="CF37" s="120">
        <v>0</v>
      </c>
      <c r="CG37" s="120">
        <v>0</v>
      </c>
      <c r="CH37" s="120">
        <v>0</v>
      </c>
      <c r="CI37" s="120">
        <v>0</v>
      </c>
      <c r="CJ37" s="120">
        <v>0</v>
      </c>
      <c r="CK37" s="120">
        <v>0</v>
      </c>
      <c r="CL37" s="120">
        <v>0</v>
      </c>
      <c r="CM37" s="120">
        <v>0</v>
      </c>
      <c r="CN37" s="120">
        <v>0</v>
      </c>
      <c r="CO37" s="120">
        <v>0</v>
      </c>
      <c r="CP37" s="120">
        <v>0</v>
      </c>
      <c r="CQ37" s="120">
        <v>0</v>
      </c>
      <c r="CR37" s="120">
        <v>0</v>
      </c>
      <c r="CS37" s="120">
        <v>0</v>
      </c>
      <c r="CT37" s="120">
        <v>0</v>
      </c>
      <c r="CU37" s="120">
        <v>144</v>
      </c>
      <c r="CV37" s="120">
        <v>67.5</v>
      </c>
      <c r="CW37" s="120">
        <v>0</v>
      </c>
      <c r="CX37" s="120">
        <v>0</v>
      </c>
      <c r="CY37" s="120">
        <v>0</v>
      </c>
      <c r="CZ37" s="120">
        <v>2007.2</v>
      </c>
      <c r="DA37" s="120">
        <v>300</v>
      </c>
      <c r="DB37" s="120">
        <v>450</v>
      </c>
      <c r="DC37" s="120">
        <v>0</v>
      </c>
      <c r="DD37" s="120">
        <v>0</v>
      </c>
      <c r="DE37" s="120">
        <v>0</v>
      </c>
      <c r="DF37" s="120">
        <v>34386.6</v>
      </c>
      <c r="DG37" s="120">
        <v>0</v>
      </c>
      <c r="DH37" s="120">
        <v>0</v>
      </c>
      <c r="DI37" s="120">
        <v>0</v>
      </c>
      <c r="DJ37" s="120">
        <v>0</v>
      </c>
      <c r="DK37" s="120">
        <v>0</v>
      </c>
      <c r="DL37" s="120">
        <v>0</v>
      </c>
      <c r="DM37" s="120">
        <v>0</v>
      </c>
      <c r="DN37" s="120">
        <v>0</v>
      </c>
      <c r="DO37" s="120">
        <v>0</v>
      </c>
      <c r="DP37" s="120">
        <v>0</v>
      </c>
      <c r="DQ37" s="120">
        <v>0</v>
      </c>
      <c r="DR37" s="120">
        <v>0</v>
      </c>
      <c r="DS37" s="120">
        <v>0</v>
      </c>
      <c r="DT37" s="120">
        <v>144</v>
      </c>
      <c r="DU37" s="120">
        <v>67.5</v>
      </c>
      <c r="DV37" s="120">
        <v>0</v>
      </c>
      <c r="DW37" s="120">
        <v>0</v>
      </c>
      <c r="DX37" s="120">
        <v>0</v>
      </c>
      <c r="DY37" s="120">
        <v>2007.2</v>
      </c>
      <c r="DZ37" s="120">
        <v>300</v>
      </c>
      <c r="EA37" s="120">
        <v>450</v>
      </c>
      <c r="EB37" s="120">
        <v>0</v>
      </c>
      <c r="EC37" s="120">
        <v>0</v>
      </c>
      <c r="ED37" s="120">
        <v>0</v>
      </c>
      <c r="EE37" s="120">
        <v>34386.6</v>
      </c>
      <c r="EF37" s="120">
        <v>0</v>
      </c>
      <c r="EG37" s="120">
        <v>0</v>
      </c>
      <c r="EH37" s="120">
        <v>0</v>
      </c>
      <c r="EI37" s="120">
        <v>0</v>
      </c>
      <c r="EJ37" s="120">
        <v>0</v>
      </c>
      <c r="EK37" s="120">
        <v>31.5</v>
      </c>
      <c r="EL37" s="120">
        <v>0</v>
      </c>
      <c r="EM37" s="120">
        <v>0</v>
      </c>
      <c r="EN37" s="120">
        <v>0</v>
      </c>
      <c r="EO37" s="120">
        <v>0</v>
      </c>
      <c r="EP37" s="120">
        <v>0</v>
      </c>
      <c r="EQ37" s="120">
        <v>3066</v>
      </c>
      <c r="ER37" s="120">
        <v>0</v>
      </c>
      <c r="ES37" s="120">
        <v>0</v>
      </c>
      <c r="ET37" s="120">
        <v>0</v>
      </c>
      <c r="EU37" s="120">
        <v>108</v>
      </c>
      <c r="EV37" s="120">
        <v>117</v>
      </c>
      <c r="EW37" s="120">
        <v>171</v>
      </c>
      <c r="EX37" s="120">
        <v>0</v>
      </c>
      <c r="EY37" s="120">
        <v>0</v>
      </c>
      <c r="EZ37" s="120">
        <v>0</v>
      </c>
      <c r="FA37" s="120">
        <v>4320</v>
      </c>
      <c r="FB37" s="120">
        <v>4680</v>
      </c>
      <c r="FC37" s="120">
        <v>5283</v>
      </c>
      <c r="FD37" s="120">
        <v>0</v>
      </c>
      <c r="FE37" s="120">
        <v>0</v>
      </c>
      <c r="FF37" s="120">
        <v>0</v>
      </c>
      <c r="FG37" s="120">
        <v>0</v>
      </c>
      <c r="FH37" s="120">
        <v>0</v>
      </c>
      <c r="FI37" s="120">
        <v>0</v>
      </c>
      <c r="FJ37" s="120">
        <v>0</v>
      </c>
      <c r="FK37" s="120">
        <v>0</v>
      </c>
      <c r="FL37" s="120">
        <v>0</v>
      </c>
      <c r="FM37" s="120">
        <v>0</v>
      </c>
      <c r="FN37" s="120">
        <v>0</v>
      </c>
      <c r="FO37" s="120">
        <v>0</v>
      </c>
      <c r="FP37" s="120">
        <v>0</v>
      </c>
      <c r="FQ37" s="120">
        <v>0</v>
      </c>
      <c r="FR37" s="120">
        <v>0</v>
      </c>
      <c r="FS37" s="120">
        <v>108</v>
      </c>
      <c r="FT37" s="120">
        <v>117</v>
      </c>
      <c r="FU37" s="120">
        <v>202.5</v>
      </c>
      <c r="FV37" s="120">
        <v>0</v>
      </c>
      <c r="FW37" s="120">
        <v>0</v>
      </c>
      <c r="FX37" s="120">
        <v>0</v>
      </c>
      <c r="FY37" s="120">
        <v>4320</v>
      </c>
      <c r="FZ37" s="120">
        <v>4680</v>
      </c>
      <c r="GA37" s="120">
        <v>8349</v>
      </c>
      <c r="GB37" s="120">
        <v>8012.25</v>
      </c>
      <c r="GC37" s="120">
        <v>12015</v>
      </c>
      <c r="GD37" s="120">
        <v>24045</v>
      </c>
      <c r="GE37" s="120">
        <v>18418.5</v>
      </c>
      <c r="GF37" s="120">
        <v>13356</v>
      </c>
      <c r="GG37" s="120">
        <v>11236.7</v>
      </c>
      <c r="GH37" s="120">
        <v>36953.85</v>
      </c>
      <c r="GI37" s="120">
        <v>84792.24</v>
      </c>
      <c r="GJ37" s="120">
        <v>162423.22999999998</v>
      </c>
      <c r="GK37" s="120">
        <v>164305.38</v>
      </c>
      <c r="GL37" s="120">
        <v>135270.61000000002</v>
      </c>
      <c r="GM37" s="120">
        <v>199726.87</v>
      </c>
      <c r="GN37" s="92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</row>
    <row r="38" spans="2:214" ht="18" customHeight="1" x14ac:dyDescent="0.25">
      <c r="B38" s="126" t="s">
        <v>194</v>
      </c>
      <c r="C38" s="125">
        <v>0</v>
      </c>
      <c r="D38" s="125">
        <v>0</v>
      </c>
      <c r="E38" s="125">
        <v>0</v>
      </c>
      <c r="F38" s="125">
        <v>31.5</v>
      </c>
      <c r="G38" s="125">
        <v>0</v>
      </c>
      <c r="H38" s="125">
        <v>0</v>
      </c>
      <c r="I38" s="125">
        <v>0</v>
      </c>
      <c r="J38" s="125">
        <v>0</v>
      </c>
      <c r="K38" s="125">
        <v>0</v>
      </c>
      <c r="L38" s="125">
        <v>378</v>
      </c>
      <c r="M38" s="125">
        <v>0</v>
      </c>
      <c r="N38" s="125">
        <v>0</v>
      </c>
      <c r="O38" s="125">
        <v>0</v>
      </c>
      <c r="P38" s="125">
        <v>0</v>
      </c>
      <c r="Q38" s="125">
        <v>0</v>
      </c>
      <c r="R38" s="125">
        <v>0</v>
      </c>
      <c r="S38" s="125">
        <v>0</v>
      </c>
      <c r="T38" s="125">
        <v>0</v>
      </c>
      <c r="U38" s="125">
        <v>0</v>
      </c>
      <c r="V38" s="125">
        <v>0</v>
      </c>
      <c r="W38" s="125">
        <v>0</v>
      </c>
      <c r="X38" s="125">
        <v>0</v>
      </c>
      <c r="Y38" s="125">
        <v>0</v>
      </c>
      <c r="Z38" s="125">
        <v>0</v>
      </c>
      <c r="AA38" s="125">
        <v>0</v>
      </c>
      <c r="AB38" s="125">
        <v>0</v>
      </c>
      <c r="AC38" s="125">
        <v>0</v>
      </c>
      <c r="AD38" s="125">
        <v>0</v>
      </c>
      <c r="AE38" s="125">
        <v>0</v>
      </c>
      <c r="AF38" s="125">
        <v>0</v>
      </c>
      <c r="AG38" s="125">
        <v>0</v>
      </c>
      <c r="AH38" s="125">
        <v>0</v>
      </c>
      <c r="AI38" s="125">
        <v>0</v>
      </c>
      <c r="AJ38" s="125">
        <v>0</v>
      </c>
      <c r="AK38" s="125">
        <v>0</v>
      </c>
      <c r="AL38" s="125">
        <v>0</v>
      </c>
      <c r="AM38" s="125">
        <v>0</v>
      </c>
      <c r="AN38" s="125">
        <v>0</v>
      </c>
      <c r="AO38" s="125">
        <v>0</v>
      </c>
      <c r="AP38" s="125">
        <v>31.5</v>
      </c>
      <c r="AQ38" s="125">
        <v>0</v>
      </c>
      <c r="AR38" s="125">
        <v>0</v>
      </c>
      <c r="AS38" s="125">
        <v>0</v>
      </c>
      <c r="AT38" s="125">
        <v>0</v>
      </c>
      <c r="AU38" s="125">
        <v>0</v>
      </c>
      <c r="AV38" s="125">
        <v>378</v>
      </c>
      <c r="AW38" s="125">
        <v>0</v>
      </c>
      <c r="AX38" s="125">
        <v>0</v>
      </c>
      <c r="AY38" s="125">
        <v>0</v>
      </c>
      <c r="AZ38" s="125">
        <v>0</v>
      </c>
      <c r="BA38" s="125">
        <v>0</v>
      </c>
      <c r="BB38" s="125">
        <v>0</v>
      </c>
      <c r="BC38" s="125">
        <v>0</v>
      </c>
      <c r="BD38" s="125">
        <v>0</v>
      </c>
      <c r="BE38" s="125">
        <v>0</v>
      </c>
      <c r="BF38" s="125">
        <v>0</v>
      </c>
      <c r="BG38" s="125">
        <v>0</v>
      </c>
      <c r="BH38" s="125">
        <v>0</v>
      </c>
      <c r="BI38" s="125">
        <v>0</v>
      </c>
      <c r="BJ38" s="125">
        <v>0</v>
      </c>
      <c r="BK38" s="125">
        <v>0</v>
      </c>
      <c r="BL38" s="125">
        <v>0</v>
      </c>
      <c r="BM38" s="125">
        <v>0</v>
      </c>
      <c r="BN38" s="125">
        <v>0</v>
      </c>
      <c r="BO38" s="125">
        <v>0</v>
      </c>
      <c r="BP38" s="125">
        <v>0</v>
      </c>
      <c r="BQ38" s="125">
        <v>0</v>
      </c>
      <c r="BR38" s="125">
        <v>0</v>
      </c>
      <c r="BS38" s="125">
        <v>0</v>
      </c>
      <c r="BT38" s="125">
        <v>0</v>
      </c>
      <c r="BU38" s="125">
        <v>0</v>
      </c>
      <c r="BV38" s="125">
        <v>0</v>
      </c>
      <c r="BW38" s="125">
        <v>0</v>
      </c>
      <c r="BX38" s="125">
        <v>0</v>
      </c>
      <c r="BY38" s="125">
        <v>0</v>
      </c>
      <c r="BZ38" s="125">
        <v>0</v>
      </c>
      <c r="CA38" s="125">
        <v>0</v>
      </c>
      <c r="CB38" s="125">
        <v>0</v>
      </c>
      <c r="CC38" s="125">
        <v>0</v>
      </c>
      <c r="CD38" s="125">
        <v>0</v>
      </c>
      <c r="CE38" s="125">
        <v>0</v>
      </c>
      <c r="CF38" s="125">
        <v>0</v>
      </c>
      <c r="CG38" s="125">
        <v>0</v>
      </c>
      <c r="CH38" s="125">
        <v>0</v>
      </c>
      <c r="CI38" s="125">
        <v>0</v>
      </c>
      <c r="CJ38" s="125">
        <v>0</v>
      </c>
      <c r="CK38" s="125">
        <v>0</v>
      </c>
      <c r="CL38" s="125">
        <v>0</v>
      </c>
      <c r="CM38" s="125">
        <v>0</v>
      </c>
      <c r="CN38" s="125">
        <v>0</v>
      </c>
      <c r="CO38" s="125">
        <v>0</v>
      </c>
      <c r="CP38" s="125">
        <v>0</v>
      </c>
      <c r="CQ38" s="125">
        <v>0</v>
      </c>
      <c r="CR38" s="125">
        <v>0</v>
      </c>
      <c r="CS38" s="125">
        <v>0</v>
      </c>
      <c r="CT38" s="125">
        <v>0</v>
      </c>
      <c r="CU38" s="125">
        <v>0</v>
      </c>
      <c r="CV38" s="125">
        <v>0</v>
      </c>
      <c r="CW38" s="125">
        <v>0</v>
      </c>
      <c r="CX38" s="125">
        <v>0</v>
      </c>
      <c r="CY38" s="125">
        <v>0</v>
      </c>
      <c r="CZ38" s="125">
        <v>0</v>
      </c>
      <c r="DA38" s="125">
        <v>0</v>
      </c>
      <c r="DB38" s="125">
        <v>0</v>
      </c>
      <c r="DC38" s="125">
        <v>0</v>
      </c>
      <c r="DD38" s="125">
        <v>0</v>
      </c>
      <c r="DE38" s="125">
        <v>0</v>
      </c>
      <c r="DF38" s="125">
        <v>0</v>
      </c>
      <c r="DG38" s="125">
        <v>0</v>
      </c>
      <c r="DH38" s="125">
        <v>0</v>
      </c>
      <c r="DI38" s="125">
        <v>0</v>
      </c>
      <c r="DJ38" s="125">
        <v>0</v>
      </c>
      <c r="DK38" s="125">
        <v>0</v>
      </c>
      <c r="DL38" s="125">
        <v>0</v>
      </c>
      <c r="DM38" s="125">
        <v>0</v>
      </c>
      <c r="DN38" s="125">
        <v>0</v>
      </c>
      <c r="DO38" s="125">
        <v>0</v>
      </c>
      <c r="DP38" s="125">
        <v>0</v>
      </c>
      <c r="DQ38" s="125">
        <v>0</v>
      </c>
      <c r="DR38" s="125">
        <v>0</v>
      </c>
      <c r="DS38" s="125">
        <v>0</v>
      </c>
      <c r="DT38" s="125">
        <v>0</v>
      </c>
      <c r="DU38" s="125">
        <v>0</v>
      </c>
      <c r="DV38" s="125">
        <v>0</v>
      </c>
      <c r="DW38" s="125">
        <v>0</v>
      </c>
      <c r="DX38" s="125">
        <v>0</v>
      </c>
      <c r="DY38" s="125">
        <v>0</v>
      </c>
      <c r="DZ38" s="125">
        <v>0</v>
      </c>
      <c r="EA38" s="125">
        <v>0</v>
      </c>
      <c r="EB38" s="125">
        <v>0</v>
      </c>
      <c r="EC38" s="125">
        <v>0</v>
      </c>
      <c r="ED38" s="125">
        <v>0</v>
      </c>
      <c r="EE38" s="125">
        <v>0</v>
      </c>
      <c r="EF38" s="125">
        <v>0</v>
      </c>
      <c r="EG38" s="125">
        <v>0</v>
      </c>
      <c r="EH38" s="125">
        <v>0</v>
      </c>
      <c r="EI38" s="125">
        <v>0</v>
      </c>
      <c r="EJ38" s="125">
        <v>0</v>
      </c>
      <c r="EK38" s="125">
        <v>0</v>
      </c>
      <c r="EL38" s="125">
        <v>0</v>
      </c>
      <c r="EM38" s="125">
        <v>0</v>
      </c>
      <c r="EN38" s="125">
        <v>0</v>
      </c>
      <c r="EO38" s="125">
        <v>0</v>
      </c>
      <c r="EP38" s="125">
        <v>0</v>
      </c>
      <c r="EQ38" s="125">
        <v>0</v>
      </c>
      <c r="ER38" s="125">
        <v>0</v>
      </c>
      <c r="ES38" s="125">
        <v>0</v>
      </c>
      <c r="ET38" s="125">
        <v>0</v>
      </c>
      <c r="EU38" s="125">
        <v>0</v>
      </c>
      <c r="EV38" s="125">
        <v>0</v>
      </c>
      <c r="EW38" s="125">
        <v>0</v>
      </c>
      <c r="EX38" s="125">
        <v>0</v>
      </c>
      <c r="EY38" s="125">
        <v>0</v>
      </c>
      <c r="EZ38" s="125">
        <v>0</v>
      </c>
      <c r="FA38" s="125">
        <v>0</v>
      </c>
      <c r="FB38" s="125">
        <v>0</v>
      </c>
      <c r="FC38" s="125">
        <v>0</v>
      </c>
      <c r="FD38" s="125">
        <v>0</v>
      </c>
      <c r="FE38" s="125">
        <v>0</v>
      </c>
      <c r="FF38" s="125">
        <v>0</v>
      </c>
      <c r="FG38" s="125">
        <v>0</v>
      </c>
      <c r="FH38" s="125">
        <v>0</v>
      </c>
      <c r="FI38" s="125">
        <v>0</v>
      </c>
      <c r="FJ38" s="125">
        <v>0</v>
      </c>
      <c r="FK38" s="125">
        <v>0</v>
      </c>
      <c r="FL38" s="125">
        <v>0</v>
      </c>
      <c r="FM38" s="125">
        <v>0</v>
      </c>
      <c r="FN38" s="125">
        <v>0</v>
      </c>
      <c r="FO38" s="125">
        <v>0</v>
      </c>
      <c r="FP38" s="125">
        <v>0</v>
      </c>
      <c r="FQ38" s="125">
        <v>0</v>
      </c>
      <c r="FR38" s="125">
        <v>0</v>
      </c>
      <c r="FS38" s="125">
        <v>0</v>
      </c>
      <c r="FT38" s="125">
        <v>0</v>
      </c>
      <c r="FU38" s="125">
        <v>0</v>
      </c>
      <c r="FV38" s="125">
        <v>0</v>
      </c>
      <c r="FW38" s="125">
        <v>0</v>
      </c>
      <c r="FX38" s="125">
        <v>0</v>
      </c>
      <c r="FY38" s="125">
        <v>0</v>
      </c>
      <c r="FZ38" s="125">
        <v>0</v>
      </c>
      <c r="GA38" s="125">
        <v>0</v>
      </c>
      <c r="GB38" s="125">
        <v>0</v>
      </c>
      <c r="GC38" s="125">
        <v>0</v>
      </c>
      <c r="GD38" s="125">
        <v>0</v>
      </c>
      <c r="GE38" s="125">
        <v>0</v>
      </c>
      <c r="GF38" s="125">
        <v>0</v>
      </c>
      <c r="GG38" s="125">
        <v>0</v>
      </c>
      <c r="GH38" s="125">
        <v>0</v>
      </c>
      <c r="GI38" s="125">
        <v>0</v>
      </c>
      <c r="GJ38" s="125">
        <v>0</v>
      </c>
      <c r="GK38" s="125">
        <v>0</v>
      </c>
      <c r="GL38" s="125">
        <v>0</v>
      </c>
      <c r="GM38" s="125">
        <v>0</v>
      </c>
      <c r="GN38" s="93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</row>
    <row r="39" spans="2:214" ht="18" customHeight="1" x14ac:dyDescent="0.25">
      <c r="B39" s="126" t="s">
        <v>223</v>
      </c>
      <c r="C39" s="125">
        <v>0</v>
      </c>
      <c r="D39" s="125">
        <v>0</v>
      </c>
      <c r="E39" s="125">
        <v>0</v>
      </c>
      <c r="F39" s="125">
        <v>135</v>
      </c>
      <c r="G39" s="125">
        <v>0</v>
      </c>
      <c r="H39" s="125">
        <v>315</v>
      </c>
      <c r="I39" s="125">
        <v>0</v>
      </c>
      <c r="J39" s="125">
        <v>0</v>
      </c>
      <c r="K39" s="125">
        <v>0</v>
      </c>
      <c r="L39" s="125">
        <v>2160</v>
      </c>
      <c r="M39" s="125">
        <v>0</v>
      </c>
      <c r="N39" s="125">
        <v>5821.2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5">
        <v>0</v>
      </c>
      <c r="U39" s="125">
        <v>0</v>
      </c>
      <c r="V39" s="125">
        <v>0</v>
      </c>
      <c r="W39" s="125">
        <v>0</v>
      </c>
      <c r="X39" s="125">
        <v>0</v>
      </c>
      <c r="Y39" s="125">
        <v>0</v>
      </c>
      <c r="Z39" s="125">
        <v>0</v>
      </c>
      <c r="AA39" s="125">
        <v>0</v>
      </c>
      <c r="AB39" s="125">
        <v>0</v>
      </c>
      <c r="AC39" s="125">
        <v>0</v>
      </c>
      <c r="AD39" s="125">
        <v>0</v>
      </c>
      <c r="AE39" s="125">
        <v>0</v>
      </c>
      <c r="AF39" s="125">
        <v>0</v>
      </c>
      <c r="AG39" s="125">
        <v>0</v>
      </c>
      <c r="AH39" s="125">
        <v>0</v>
      </c>
      <c r="AI39" s="125">
        <v>0</v>
      </c>
      <c r="AJ39" s="125">
        <v>0</v>
      </c>
      <c r="AK39" s="125">
        <v>0</v>
      </c>
      <c r="AL39" s="125">
        <v>0</v>
      </c>
      <c r="AM39" s="125">
        <v>0</v>
      </c>
      <c r="AN39" s="125">
        <v>0</v>
      </c>
      <c r="AO39" s="125">
        <v>0</v>
      </c>
      <c r="AP39" s="125">
        <v>135</v>
      </c>
      <c r="AQ39" s="125">
        <v>0</v>
      </c>
      <c r="AR39" s="125">
        <v>315</v>
      </c>
      <c r="AS39" s="125">
        <v>0</v>
      </c>
      <c r="AT39" s="125">
        <v>0</v>
      </c>
      <c r="AU39" s="125">
        <v>0</v>
      </c>
      <c r="AV39" s="125">
        <v>2160</v>
      </c>
      <c r="AW39" s="125">
        <v>0</v>
      </c>
      <c r="AX39" s="125">
        <v>5821.2</v>
      </c>
      <c r="AY39" s="125">
        <v>0</v>
      </c>
      <c r="AZ39" s="125">
        <v>0</v>
      </c>
      <c r="BA39" s="125">
        <v>0</v>
      </c>
      <c r="BB39" s="125">
        <v>0</v>
      </c>
      <c r="BC39" s="125">
        <v>0</v>
      </c>
      <c r="BD39" s="125">
        <v>0</v>
      </c>
      <c r="BE39" s="125">
        <v>0</v>
      </c>
      <c r="BF39" s="125">
        <v>0</v>
      </c>
      <c r="BG39" s="125">
        <v>0</v>
      </c>
      <c r="BH39" s="125">
        <v>0</v>
      </c>
      <c r="BI39" s="125">
        <v>0</v>
      </c>
      <c r="BJ39" s="125">
        <v>0</v>
      </c>
      <c r="BK39" s="125">
        <v>0</v>
      </c>
      <c r="BL39" s="125">
        <v>0</v>
      </c>
      <c r="BM39" s="125">
        <v>0</v>
      </c>
      <c r="BN39" s="125">
        <v>0</v>
      </c>
      <c r="BO39" s="125">
        <v>0</v>
      </c>
      <c r="BP39" s="125">
        <v>0</v>
      </c>
      <c r="BQ39" s="125">
        <v>0</v>
      </c>
      <c r="BR39" s="125">
        <v>0</v>
      </c>
      <c r="BS39" s="125">
        <v>0</v>
      </c>
      <c r="BT39" s="125">
        <v>0</v>
      </c>
      <c r="BU39" s="125">
        <v>0</v>
      </c>
      <c r="BV39" s="125">
        <v>0</v>
      </c>
      <c r="BW39" s="125">
        <v>0</v>
      </c>
      <c r="BX39" s="125">
        <v>0</v>
      </c>
      <c r="BY39" s="125">
        <v>0</v>
      </c>
      <c r="BZ39" s="125">
        <v>0</v>
      </c>
      <c r="CA39" s="125">
        <v>0</v>
      </c>
      <c r="CB39" s="125">
        <v>0</v>
      </c>
      <c r="CC39" s="125">
        <v>0</v>
      </c>
      <c r="CD39" s="125">
        <v>0</v>
      </c>
      <c r="CE39" s="125">
        <v>0</v>
      </c>
      <c r="CF39" s="125">
        <v>0</v>
      </c>
      <c r="CG39" s="125">
        <v>0</v>
      </c>
      <c r="CH39" s="125">
        <v>0</v>
      </c>
      <c r="CI39" s="125">
        <v>0</v>
      </c>
      <c r="CJ39" s="125">
        <v>0</v>
      </c>
      <c r="CK39" s="125">
        <v>0</v>
      </c>
      <c r="CL39" s="125">
        <v>0</v>
      </c>
      <c r="CM39" s="125">
        <v>0</v>
      </c>
      <c r="CN39" s="125">
        <v>0</v>
      </c>
      <c r="CO39" s="125">
        <v>0</v>
      </c>
      <c r="CP39" s="125">
        <v>0</v>
      </c>
      <c r="CQ39" s="125">
        <v>0</v>
      </c>
      <c r="CR39" s="125">
        <v>0</v>
      </c>
      <c r="CS39" s="125">
        <v>0</v>
      </c>
      <c r="CT39" s="125">
        <v>0</v>
      </c>
      <c r="CU39" s="125">
        <v>0</v>
      </c>
      <c r="CV39" s="125">
        <v>0</v>
      </c>
      <c r="CW39" s="125">
        <v>0</v>
      </c>
      <c r="CX39" s="125">
        <v>0</v>
      </c>
      <c r="CY39" s="125">
        <v>0</v>
      </c>
      <c r="CZ39" s="125">
        <v>0</v>
      </c>
      <c r="DA39" s="125">
        <v>0</v>
      </c>
      <c r="DB39" s="125">
        <v>0</v>
      </c>
      <c r="DC39" s="125">
        <v>0</v>
      </c>
      <c r="DD39" s="125">
        <v>0</v>
      </c>
      <c r="DE39" s="125">
        <v>0</v>
      </c>
      <c r="DF39" s="125">
        <v>0</v>
      </c>
      <c r="DG39" s="125">
        <v>0</v>
      </c>
      <c r="DH39" s="125">
        <v>0</v>
      </c>
      <c r="DI39" s="125">
        <v>0</v>
      </c>
      <c r="DJ39" s="125">
        <v>0</v>
      </c>
      <c r="DK39" s="125">
        <v>0</v>
      </c>
      <c r="DL39" s="125">
        <v>0</v>
      </c>
      <c r="DM39" s="125">
        <v>0</v>
      </c>
      <c r="DN39" s="125">
        <v>0</v>
      </c>
      <c r="DO39" s="125">
        <v>0</v>
      </c>
      <c r="DP39" s="125">
        <v>0</v>
      </c>
      <c r="DQ39" s="125">
        <v>0</v>
      </c>
      <c r="DR39" s="125">
        <v>0</v>
      </c>
      <c r="DS39" s="125">
        <v>0</v>
      </c>
      <c r="DT39" s="125">
        <v>0</v>
      </c>
      <c r="DU39" s="125">
        <v>0</v>
      </c>
      <c r="DV39" s="125">
        <v>0</v>
      </c>
      <c r="DW39" s="125">
        <v>0</v>
      </c>
      <c r="DX39" s="125">
        <v>0</v>
      </c>
      <c r="DY39" s="125">
        <v>0</v>
      </c>
      <c r="DZ39" s="125">
        <v>0</v>
      </c>
      <c r="EA39" s="125">
        <v>0</v>
      </c>
      <c r="EB39" s="125">
        <v>0</v>
      </c>
      <c r="EC39" s="125">
        <v>0</v>
      </c>
      <c r="ED39" s="125">
        <v>0</v>
      </c>
      <c r="EE39" s="125">
        <v>0</v>
      </c>
      <c r="EF39" s="125">
        <v>0</v>
      </c>
      <c r="EG39" s="125">
        <v>0</v>
      </c>
      <c r="EH39" s="125">
        <v>0</v>
      </c>
      <c r="EI39" s="125">
        <v>0</v>
      </c>
      <c r="EJ39" s="125">
        <v>0</v>
      </c>
      <c r="EK39" s="125">
        <v>0</v>
      </c>
      <c r="EL39" s="125">
        <v>0</v>
      </c>
      <c r="EM39" s="125">
        <v>0</v>
      </c>
      <c r="EN39" s="125">
        <v>0</v>
      </c>
      <c r="EO39" s="125">
        <v>0</v>
      </c>
      <c r="EP39" s="125">
        <v>0</v>
      </c>
      <c r="EQ39" s="125">
        <v>0</v>
      </c>
      <c r="ER39" s="125">
        <v>0</v>
      </c>
      <c r="ES39" s="125">
        <v>0</v>
      </c>
      <c r="ET39" s="125">
        <v>0</v>
      </c>
      <c r="EU39" s="125">
        <v>0</v>
      </c>
      <c r="EV39" s="125">
        <v>0</v>
      </c>
      <c r="EW39" s="125">
        <v>90</v>
      </c>
      <c r="EX39" s="125">
        <v>0</v>
      </c>
      <c r="EY39" s="125">
        <v>0</v>
      </c>
      <c r="EZ39" s="125">
        <v>0</v>
      </c>
      <c r="FA39" s="125">
        <v>0</v>
      </c>
      <c r="FB39" s="125">
        <v>0</v>
      </c>
      <c r="FC39" s="125">
        <v>3528</v>
      </c>
      <c r="FD39" s="125">
        <v>0</v>
      </c>
      <c r="FE39" s="125">
        <v>0</v>
      </c>
      <c r="FF39" s="125">
        <v>0</v>
      </c>
      <c r="FG39" s="125">
        <v>0</v>
      </c>
      <c r="FH39" s="125">
        <v>0</v>
      </c>
      <c r="FI39" s="125">
        <v>0</v>
      </c>
      <c r="FJ39" s="125">
        <v>0</v>
      </c>
      <c r="FK39" s="125">
        <v>0</v>
      </c>
      <c r="FL39" s="125">
        <v>0</v>
      </c>
      <c r="FM39" s="125">
        <v>0</v>
      </c>
      <c r="FN39" s="125">
        <v>0</v>
      </c>
      <c r="FO39" s="125">
        <v>0</v>
      </c>
      <c r="FP39" s="125">
        <v>0</v>
      </c>
      <c r="FQ39" s="125">
        <v>0</v>
      </c>
      <c r="FR39" s="125">
        <v>0</v>
      </c>
      <c r="FS39" s="125">
        <v>0</v>
      </c>
      <c r="FT39" s="125">
        <v>0</v>
      </c>
      <c r="FU39" s="125">
        <v>90</v>
      </c>
      <c r="FV39" s="125">
        <v>0</v>
      </c>
      <c r="FW39" s="125">
        <v>0</v>
      </c>
      <c r="FX39" s="125">
        <v>0</v>
      </c>
      <c r="FY39" s="125">
        <v>0</v>
      </c>
      <c r="FZ39" s="125">
        <v>0</v>
      </c>
      <c r="GA39" s="125">
        <v>3528</v>
      </c>
      <c r="GB39" s="125">
        <v>0</v>
      </c>
      <c r="GC39" s="125">
        <v>0</v>
      </c>
      <c r="GD39" s="125">
        <v>0</v>
      </c>
      <c r="GE39" s="125">
        <v>135</v>
      </c>
      <c r="GF39" s="125">
        <v>0</v>
      </c>
      <c r="GG39" s="125">
        <v>405</v>
      </c>
      <c r="GH39" s="125">
        <v>0</v>
      </c>
      <c r="GI39" s="125">
        <v>0</v>
      </c>
      <c r="GJ39" s="125">
        <v>0</v>
      </c>
      <c r="GK39" s="125">
        <v>2160</v>
      </c>
      <c r="GL39" s="125">
        <v>0</v>
      </c>
      <c r="GM39" s="125">
        <v>9349.2000000000007</v>
      </c>
      <c r="GN39" s="93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</row>
    <row r="40" spans="2:214" ht="18" customHeight="1" x14ac:dyDescent="0.25">
      <c r="B40" s="126" t="s">
        <v>53</v>
      </c>
      <c r="C40" s="125">
        <v>0</v>
      </c>
      <c r="D40" s="125">
        <v>0</v>
      </c>
      <c r="E40" s="125">
        <v>0</v>
      </c>
      <c r="F40" s="125">
        <v>0</v>
      </c>
      <c r="G40" s="125">
        <v>225</v>
      </c>
      <c r="H40" s="125">
        <v>972</v>
      </c>
      <c r="I40" s="125">
        <v>0</v>
      </c>
      <c r="J40" s="125">
        <v>0</v>
      </c>
      <c r="K40" s="125">
        <v>0</v>
      </c>
      <c r="L40" s="125">
        <v>0</v>
      </c>
      <c r="M40" s="125">
        <v>2700</v>
      </c>
      <c r="N40" s="125">
        <v>20277.8</v>
      </c>
      <c r="O40" s="125">
        <v>0</v>
      </c>
      <c r="P40" s="125">
        <v>0</v>
      </c>
      <c r="Q40" s="125">
        <v>0</v>
      </c>
      <c r="R40" s="125">
        <v>0</v>
      </c>
      <c r="S40" s="125">
        <v>0</v>
      </c>
      <c r="T40" s="125">
        <v>261</v>
      </c>
      <c r="U40" s="125">
        <v>0</v>
      </c>
      <c r="V40" s="125">
        <v>0</v>
      </c>
      <c r="W40" s="125">
        <v>0</v>
      </c>
      <c r="X40" s="125">
        <v>0</v>
      </c>
      <c r="Y40" s="125">
        <v>0</v>
      </c>
      <c r="Z40" s="125">
        <v>5580.86</v>
      </c>
      <c r="AA40" s="125">
        <v>0</v>
      </c>
      <c r="AB40" s="125">
        <v>0</v>
      </c>
      <c r="AC40" s="125">
        <v>0</v>
      </c>
      <c r="AD40" s="125">
        <v>0</v>
      </c>
      <c r="AE40" s="125">
        <v>0</v>
      </c>
      <c r="AF40" s="125">
        <v>270</v>
      </c>
      <c r="AG40" s="125">
        <v>0</v>
      </c>
      <c r="AH40" s="125">
        <v>0</v>
      </c>
      <c r="AI40" s="125">
        <v>0</v>
      </c>
      <c r="AJ40" s="125">
        <v>0</v>
      </c>
      <c r="AK40" s="125">
        <v>0</v>
      </c>
      <c r="AL40" s="125">
        <v>2716.56</v>
      </c>
      <c r="AM40" s="125">
        <v>0</v>
      </c>
      <c r="AN40" s="125">
        <v>0</v>
      </c>
      <c r="AO40" s="125">
        <v>0</v>
      </c>
      <c r="AP40" s="125">
        <v>0</v>
      </c>
      <c r="AQ40" s="125">
        <v>225</v>
      </c>
      <c r="AR40" s="125">
        <v>1503</v>
      </c>
      <c r="AS40" s="125">
        <v>0</v>
      </c>
      <c r="AT40" s="125">
        <v>0</v>
      </c>
      <c r="AU40" s="125">
        <v>0</v>
      </c>
      <c r="AV40" s="125">
        <v>0</v>
      </c>
      <c r="AW40" s="125">
        <v>2700</v>
      </c>
      <c r="AX40" s="125">
        <v>28575.22</v>
      </c>
      <c r="AY40" s="125">
        <v>0</v>
      </c>
      <c r="AZ40" s="125">
        <v>0</v>
      </c>
      <c r="BA40" s="125">
        <v>0</v>
      </c>
      <c r="BB40" s="125">
        <v>0</v>
      </c>
      <c r="BC40" s="125">
        <v>0</v>
      </c>
      <c r="BD40" s="125">
        <v>0</v>
      </c>
      <c r="BE40" s="125">
        <v>0</v>
      </c>
      <c r="BF40" s="125">
        <v>0</v>
      </c>
      <c r="BG40" s="125">
        <v>0</v>
      </c>
      <c r="BH40" s="125">
        <v>0</v>
      </c>
      <c r="BI40" s="125">
        <v>0</v>
      </c>
      <c r="BJ40" s="125">
        <v>0</v>
      </c>
      <c r="BK40" s="125">
        <v>0</v>
      </c>
      <c r="BL40" s="125">
        <v>0</v>
      </c>
      <c r="BM40" s="125">
        <v>0</v>
      </c>
      <c r="BN40" s="125">
        <v>0</v>
      </c>
      <c r="BO40" s="125">
        <v>0</v>
      </c>
      <c r="BP40" s="125">
        <v>0</v>
      </c>
      <c r="BQ40" s="125">
        <v>0</v>
      </c>
      <c r="BR40" s="125">
        <v>0</v>
      </c>
      <c r="BS40" s="125">
        <v>0</v>
      </c>
      <c r="BT40" s="125">
        <v>0</v>
      </c>
      <c r="BU40" s="125">
        <v>0</v>
      </c>
      <c r="BV40" s="125">
        <v>0</v>
      </c>
      <c r="BW40" s="125">
        <v>0</v>
      </c>
      <c r="BX40" s="125">
        <v>0</v>
      </c>
      <c r="BY40" s="125">
        <v>0</v>
      </c>
      <c r="BZ40" s="125">
        <v>0</v>
      </c>
      <c r="CA40" s="125">
        <v>0</v>
      </c>
      <c r="CB40" s="125">
        <v>0</v>
      </c>
      <c r="CC40" s="125">
        <v>0</v>
      </c>
      <c r="CD40" s="125">
        <v>0</v>
      </c>
      <c r="CE40" s="125">
        <v>0</v>
      </c>
      <c r="CF40" s="125">
        <v>0</v>
      </c>
      <c r="CG40" s="125">
        <v>0</v>
      </c>
      <c r="CH40" s="125">
        <v>0</v>
      </c>
      <c r="CI40" s="125">
        <v>0</v>
      </c>
      <c r="CJ40" s="125">
        <v>0</v>
      </c>
      <c r="CK40" s="125">
        <v>0</v>
      </c>
      <c r="CL40" s="125">
        <v>0</v>
      </c>
      <c r="CM40" s="125">
        <v>0</v>
      </c>
      <c r="CN40" s="125">
        <v>0</v>
      </c>
      <c r="CO40" s="125">
        <v>0</v>
      </c>
      <c r="CP40" s="125">
        <v>0</v>
      </c>
      <c r="CQ40" s="125">
        <v>0</v>
      </c>
      <c r="CR40" s="125">
        <v>0</v>
      </c>
      <c r="CS40" s="125">
        <v>0</v>
      </c>
      <c r="CT40" s="125">
        <v>0</v>
      </c>
      <c r="CU40" s="125">
        <v>0</v>
      </c>
      <c r="CV40" s="125">
        <v>0</v>
      </c>
      <c r="CW40" s="125">
        <v>0</v>
      </c>
      <c r="CX40" s="125">
        <v>0</v>
      </c>
      <c r="CY40" s="125">
        <v>0</v>
      </c>
      <c r="CZ40" s="125">
        <v>0</v>
      </c>
      <c r="DA40" s="125">
        <v>0</v>
      </c>
      <c r="DB40" s="125">
        <v>0</v>
      </c>
      <c r="DC40" s="125">
        <v>0</v>
      </c>
      <c r="DD40" s="125">
        <v>0</v>
      </c>
      <c r="DE40" s="125">
        <v>0</v>
      </c>
      <c r="DF40" s="125">
        <v>0</v>
      </c>
      <c r="DG40" s="125">
        <v>0</v>
      </c>
      <c r="DH40" s="125">
        <v>0</v>
      </c>
      <c r="DI40" s="125">
        <v>0</v>
      </c>
      <c r="DJ40" s="125">
        <v>0</v>
      </c>
      <c r="DK40" s="125">
        <v>0</v>
      </c>
      <c r="DL40" s="125">
        <v>0</v>
      </c>
      <c r="DM40" s="125">
        <v>0</v>
      </c>
      <c r="DN40" s="125">
        <v>0</v>
      </c>
      <c r="DO40" s="125">
        <v>0</v>
      </c>
      <c r="DP40" s="125">
        <v>0</v>
      </c>
      <c r="DQ40" s="125">
        <v>0</v>
      </c>
      <c r="DR40" s="125">
        <v>0</v>
      </c>
      <c r="DS40" s="125">
        <v>0</v>
      </c>
      <c r="DT40" s="125">
        <v>0</v>
      </c>
      <c r="DU40" s="125">
        <v>0</v>
      </c>
      <c r="DV40" s="125">
        <v>0</v>
      </c>
      <c r="DW40" s="125">
        <v>0</v>
      </c>
      <c r="DX40" s="125">
        <v>0</v>
      </c>
      <c r="DY40" s="125">
        <v>0</v>
      </c>
      <c r="DZ40" s="125">
        <v>0</v>
      </c>
      <c r="EA40" s="125">
        <v>0</v>
      </c>
      <c r="EB40" s="125">
        <v>0</v>
      </c>
      <c r="EC40" s="125">
        <v>0</v>
      </c>
      <c r="ED40" s="125">
        <v>0</v>
      </c>
      <c r="EE40" s="125">
        <v>0</v>
      </c>
      <c r="EF40" s="125">
        <v>0</v>
      </c>
      <c r="EG40" s="125">
        <v>0</v>
      </c>
      <c r="EH40" s="125">
        <v>0</v>
      </c>
      <c r="EI40" s="125">
        <v>0</v>
      </c>
      <c r="EJ40" s="125">
        <v>0</v>
      </c>
      <c r="EK40" s="125">
        <v>0</v>
      </c>
      <c r="EL40" s="125">
        <v>0</v>
      </c>
      <c r="EM40" s="125">
        <v>0</v>
      </c>
      <c r="EN40" s="125">
        <v>0</v>
      </c>
      <c r="EO40" s="125">
        <v>0</v>
      </c>
      <c r="EP40" s="125">
        <v>0</v>
      </c>
      <c r="EQ40" s="125">
        <v>0</v>
      </c>
      <c r="ER40" s="125">
        <v>0</v>
      </c>
      <c r="ES40" s="125">
        <v>0</v>
      </c>
      <c r="ET40" s="125">
        <v>0</v>
      </c>
      <c r="EU40" s="125">
        <v>0</v>
      </c>
      <c r="EV40" s="125">
        <v>36</v>
      </c>
      <c r="EW40" s="125">
        <v>67.5</v>
      </c>
      <c r="EX40" s="125">
        <v>0</v>
      </c>
      <c r="EY40" s="125">
        <v>0</v>
      </c>
      <c r="EZ40" s="125">
        <v>0</v>
      </c>
      <c r="FA40" s="125">
        <v>0</v>
      </c>
      <c r="FB40" s="125">
        <v>1440</v>
      </c>
      <c r="FC40" s="125">
        <v>1485</v>
      </c>
      <c r="FD40" s="125">
        <v>0</v>
      </c>
      <c r="FE40" s="125">
        <v>0</v>
      </c>
      <c r="FF40" s="125">
        <v>0</v>
      </c>
      <c r="FG40" s="125">
        <v>0</v>
      </c>
      <c r="FH40" s="125">
        <v>0</v>
      </c>
      <c r="FI40" s="125">
        <v>0</v>
      </c>
      <c r="FJ40" s="125">
        <v>0</v>
      </c>
      <c r="FK40" s="125">
        <v>0</v>
      </c>
      <c r="FL40" s="125">
        <v>0</v>
      </c>
      <c r="FM40" s="125">
        <v>0</v>
      </c>
      <c r="FN40" s="125">
        <v>0</v>
      </c>
      <c r="FO40" s="125">
        <v>0</v>
      </c>
      <c r="FP40" s="125">
        <v>0</v>
      </c>
      <c r="FQ40" s="125">
        <v>0</v>
      </c>
      <c r="FR40" s="125">
        <v>0</v>
      </c>
      <c r="FS40" s="125">
        <v>0</v>
      </c>
      <c r="FT40" s="125">
        <v>36</v>
      </c>
      <c r="FU40" s="125">
        <v>67.5</v>
      </c>
      <c r="FV40" s="125">
        <v>0</v>
      </c>
      <c r="FW40" s="125">
        <v>0</v>
      </c>
      <c r="FX40" s="125">
        <v>0</v>
      </c>
      <c r="FY40" s="125">
        <v>0</v>
      </c>
      <c r="FZ40" s="125">
        <v>1440</v>
      </c>
      <c r="GA40" s="125">
        <v>1485</v>
      </c>
      <c r="GB40" s="125">
        <v>0</v>
      </c>
      <c r="GC40" s="125">
        <v>0</v>
      </c>
      <c r="GD40" s="125">
        <v>0</v>
      </c>
      <c r="GE40" s="125">
        <v>0</v>
      </c>
      <c r="GF40" s="125">
        <v>261</v>
      </c>
      <c r="GG40" s="125">
        <v>1570.5</v>
      </c>
      <c r="GH40" s="125">
        <v>0</v>
      </c>
      <c r="GI40" s="125">
        <v>0</v>
      </c>
      <c r="GJ40" s="125">
        <v>0</v>
      </c>
      <c r="GK40" s="125">
        <v>0</v>
      </c>
      <c r="GL40" s="125">
        <v>4140</v>
      </c>
      <c r="GM40" s="125">
        <v>30060.22</v>
      </c>
      <c r="GN40" s="93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</row>
    <row r="41" spans="2:214" ht="18" customHeight="1" x14ac:dyDescent="0.25">
      <c r="B41" s="126" t="s">
        <v>54</v>
      </c>
      <c r="C41" s="125">
        <v>2.25</v>
      </c>
      <c r="D41" s="125">
        <v>0</v>
      </c>
      <c r="E41" s="125">
        <v>135</v>
      </c>
      <c r="F41" s="125">
        <v>36</v>
      </c>
      <c r="G41" s="125">
        <v>0</v>
      </c>
      <c r="H41" s="125">
        <v>0</v>
      </c>
      <c r="I41" s="125">
        <v>28.2</v>
      </c>
      <c r="J41" s="125">
        <v>0</v>
      </c>
      <c r="K41" s="125">
        <v>1980</v>
      </c>
      <c r="L41" s="125">
        <v>1090.76</v>
      </c>
      <c r="M41" s="125">
        <v>0</v>
      </c>
      <c r="N41" s="125">
        <v>0</v>
      </c>
      <c r="O41" s="125">
        <v>0</v>
      </c>
      <c r="P41" s="125">
        <v>0</v>
      </c>
      <c r="Q41" s="125">
        <v>0</v>
      </c>
      <c r="R41" s="125">
        <v>90</v>
      </c>
      <c r="S41" s="125">
        <v>0</v>
      </c>
      <c r="T41" s="125">
        <v>0</v>
      </c>
      <c r="U41" s="125">
        <v>0</v>
      </c>
      <c r="V41" s="125">
        <v>0</v>
      </c>
      <c r="W41" s="125">
        <v>0</v>
      </c>
      <c r="X41" s="125">
        <v>1500</v>
      </c>
      <c r="Y41" s="125">
        <v>0</v>
      </c>
      <c r="Z41" s="125">
        <v>0</v>
      </c>
      <c r="AA41" s="125">
        <v>126</v>
      </c>
      <c r="AB41" s="125">
        <v>175.5</v>
      </c>
      <c r="AC41" s="125">
        <v>0</v>
      </c>
      <c r="AD41" s="125">
        <v>504</v>
      </c>
      <c r="AE41" s="125">
        <v>0</v>
      </c>
      <c r="AF41" s="125">
        <v>4.5</v>
      </c>
      <c r="AG41" s="125">
        <v>588</v>
      </c>
      <c r="AH41" s="125">
        <v>819</v>
      </c>
      <c r="AI41" s="125">
        <v>0</v>
      </c>
      <c r="AJ41" s="125">
        <v>2654.4</v>
      </c>
      <c r="AK41" s="125">
        <v>0</v>
      </c>
      <c r="AL41" s="125">
        <v>79.12</v>
      </c>
      <c r="AM41" s="125">
        <v>128.25</v>
      </c>
      <c r="AN41" s="125">
        <v>175.5</v>
      </c>
      <c r="AO41" s="125">
        <v>135</v>
      </c>
      <c r="AP41" s="125">
        <v>630</v>
      </c>
      <c r="AQ41" s="125">
        <v>0</v>
      </c>
      <c r="AR41" s="125">
        <v>4.5</v>
      </c>
      <c r="AS41" s="125">
        <v>616.20000000000005</v>
      </c>
      <c r="AT41" s="125">
        <v>819</v>
      </c>
      <c r="AU41" s="125">
        <v>1980</v>
      </c>
      <c r="AV41" s="125">
        <v>5245.16</v>
      </c>
      <c r="AW41" s="125">
        <v>0</v>
      </c>
      <c r="AX41" s="125">
        <v>79.12</v>
      </c>
      <c r="AY41" s="125">
        <v>0</v>
      </c>
      <c r="AZ41" s="125">
        <v>0</v>
      </c>
      <c r="BA41" s="125">
        <v>0</v>
      </c>
      <c r="BB41" s="125">
        <v>0</v>
      </c>
      <c r="BC41" s="125">
        <v>0</v>
      </c>
      <c r="BD41" s="125">
        <v>0</v>
      </c>
      <c r="BE41" s="125">
        <v>0</v>
      </c>
      <c r="BF41" s="125">
        <v>0</v>
      </c>
      <c r="BG41" s="125">
        <v>0</v>
      </c>
      <c r="BH41" s="125">
        <v>0</v>
      </c>
      <c r="BI41" s="125">
        <v>0</v>
      </c>
      <c r="BJ41" s="125">
        <v>0</v>
      </c>
      <c r="BK41" s="125">
        <v>0</v>
      </c>
      <c r="BL41" s="125">
        <v>0</v>
      </c>
      <c r="BM41" s="125">
        <v>0</v>
      </c>
      <c r="BN41" s="125">
        <v>0</v>
      </c>
      <c r="BO41" s="125">
        <v>0</v>
      </c>
      <c r="BP41" s="125">
        <v>0</v>
      </c>
      <c r="BQ41" s="125">
        <v>0</v>
      </c>
      <c r="BR41" s="125">
        <v>0</v>
      </c>
      <c r="BS41" s="125">
        <v>0</v>
      </c>
      <c r="BT41" s="125">
        <v>0</v>
      </c>
      <c r="BU41" s="125">
        <v>0</v>
      </c>
      <c r="BV41" s="125">
        <v>0</v>
      </c>
      <c r="BW41" s="125">
        <v>0</v>
      </c>
      <c r="BX41" s="125">
        <v>0</v>
      </c>
      <c r="BY41" s="125">
        <v>0</v>
      </c>
      <c r="BZ41" s="125">
        <v>0</v>
      </c>
      <c r="CA41" s="125">
        <v>0</v>
      </c>
      <c r="CB41" s="125">
        <v>0</v>
      </c>
      <c r="CC41" s="125">
        <v>0</v>
      </c>
      <c r="CD41" s="125">
        <v>0</v>
      </c>
      <c r="CE41" s="125">
        <v>0</v>
      </c>
      <c r="CF41" s="125">
        <v>0</v>
      </c>
      <c r="CG41" s="125">
        <v>0</v>
      </c>
      <c r="CH41" s="125">
        <v>0</v>
      </c>
      <c r="CI41" s="125">
        <v>0</v>
      </c>
      <c r="CJ41" s="125">
        <v>0</v>
      </c>
      <c r="CK41" s="125">
        <v>0</v>
      </c>
      <c r="CL41" s="125">
        <v>0</v>
      </c>
      <c r="CM41" s="125">
        <v>0</v>
      </c>
      <c r="CN41" s="125">
        <v>0</v>
      </c>
      <c r="CO41" s="125">
        <v>0</v>
      </c>
      <c r="CP41" s="125">
        <v>0</v>
      </c>
      <c r="CQ41" s="125">
        <v>0</v>
      </c>
      <c r="CR41" s="125">
        <v>0</v>
      </c>
      <c r="CS41" s="125">
        <v>0</v>
      </c>
      <c r="CT41" s="125">
        <v>0</v>
      </c>
      <c r="CU41" s="125">
        <v>0</v>
      </c>
      <c r="CV41" s="125">
        <v>0</v>
      </c>
      <c r="CW41" s="125">
        <v>0</v>
      </c>
      <c r="CX41" s="125">
        <v>0</v>
      </c>
      <c r="CY41" s="125">
        <v>0</v>
      </c>
      <c r="CZ41" s="125">
        <v>0</v>
      </c>
      <c r="DA41" s="125">
        <v>0</v>
      </c>
      <c r="DB41" s="125">
        <v>0</v>
      </c>
      <c r="DC41" s="125">
        <v>0</v>
      </c>
      <c r="DD41" s="125">
        <v>0</v>
      </c>
      <c r="DE41" s="125">
        <v>0</v>
      </c>
      <c r="DF41" s="125">
        <v>0</v>
      </c>
      <c r="DG41" s="125">
        <v>0</v>
      </c>
      <c r="DH41" s="125">
        <v>0</v>
      </c>
      <c r="DI41" s="125">
        <v>0</v>
      </c>
      <c r="DJ41" s="125">
        <v>0</v>
      </c>
      <c r="DK41" s="125">
        <v>0</v>
      </c>
      <c r="DL41" s="125">
        <v>0</v>
      </c>
      <c r="DM41" s="125">
        <v>0</v>
      </c>
      <c r="DN41" s="125">
        <v>0</v>
      </c>
      <c r="DO41" s="125">
        <v>0</v>
      </c>
      <c r="DP41" s="125">
        <v>0</v>
      </c>
      <c r="DQ41" s="125">
        <v>0</v>
      </c>
      <c r="DR41" s="125">
        <v>0</v>
      </c>
      <c r="DS41" s="125">
        <v>0</v>
      </c>
      <c r="DT41" s="125">
        <v>0</v>
      </c>
      <c r="DU41" s="125">
        <v>0</v>
      </c>
      <c r="DV41" s="125">
        <v>0</v>
      </c>
      <c r="DW41" s="125">
        <v>0</v>
      </c>
      <c r="DX41" s="125">
        <v>0</v>
      </c>
      <c r="DY41" s="125">
        <v>0</v>
      </c>
      <c r="DZ41" s="125">
        <v>0</v>
      </c>
      <c r="EA41" s="125">
        <v>0</v>
      </c>
      <c r="EB41" s="125">
        <v>0</v>
      </c>
      <c r="EC41" s="125">
        <v>0</v>
      </c>
      <c r="ED41" s="125">
        <v>0</v>
      </c>
      <c r="EE41" s="125">
        <v>0</v>
      </c>
      <c r="EF41" s="125">
        <v>0</v>
      </c>
      <c r="EG41" s="125">
        <v>0</v>
      </c>
      <c r="EH41" s="125">
        <v>0</v>
      </c>
      <c r="EI41" s="125">
        <v>0</v>
      </c>
      <c r="EJ41" s="125">
        <v>0</v>
      </c>
      <c r="EK41" s="125">
        <v>0</v>
      </c>
      <c r="EL41" s="125">
        <v>0</v>
      </c>
      <c r="EM41" s="125">
        <v>0</v>
      </c>
      <c r="EN41" s="125">
        <v>0</v>
      </c>
      <c r="EO41" s="125">
        <v>0</v>
      </c>
      <c r="EP41" s="125">
        <v>0</v>
      </c>
      <c r="EQ41" s="125">
        <v>0</v>
      </c>
      <c r="ER41" s="125">
        <v>0</v>
      </c>
      <c r="ES41" s="125">
        <v>0</v>
      </c>
      <c r="ET41" s="125">
        <v>0</v>
      </c>
      <c r="EU41" s="125">
        <v>0</v>
      </c>
      <c r="EV41" s="125">
        <v>0</v>
      </c>
      <c r="EW41" s="125">
        <v>0</v>
      </c>
      <c r="EX41" s="125">
        <v>0</v>
      </c>
      <c r="EY41" s="125">
        <v>0</v>
      </c>
      <c r="EZ41" s="125">
        <v>0</v>
      </c>
      <c r="FA41" s="125">
        <v>0</v>
      </c>
      <c r="FB41" s="125">
        <v>0</v>
      </c>
      <c r="FC41" s="125">
        <v>0</v>
      </c>
      <c r="FD41" s="125">
        <v>0</v>
      </c>
      <c r="FE41" s="125">
        <v>0</v>
      </c>
      <c r="FF41" s="125">
        <v>0</v>
      </c>
      <c r="FG41" s="125">
        <v>0</v>
      </c>
      <c r="FH41" s="125">
        <v>0</v>
      </c>
      <c r="FI41" s="125">
        <v>0</v>
      </c>
      <c r="FJ41" s="125">
        <v>0</v>
      </c>
      <c r="FK41" s="125">
        <v>0</v>
      </c>
      <c r="FL41" s="125">
        <v>0</v>
      </c>
      <c r="FM41" s="125">
        <v>0</v>
      </c>
      <c r="FN41" s="125">
        <v>0</v>
      </c>
      <c r="FO41" s="125">
        <v>0</v>
      </c>
      <c r="FP41" s="125">
        <v>0</v>
      </c>
      <c r="FQ41" s="125">
        <v>0</v>
      </c>
      <c r="FR41" s="125">
        <v>0</v>
      </c>
      <c r="FS41" s="125">
        <v>0</v>
      </c>
      <c r="FT41" s="125">
        <v>0</v>
      </c>
      <c r="FU41" s="125">
        <v>0</v>
      </c>
      <c r="FV41" s="125">
        <v>0</v>
      </c>
      <c r="FW41" s="125">
        <v>0</v>
      </c>
      <c r="FX41" s="125">
        <v>0</v>
      </c>
      <c r="FY41" s="125">
        <v>0</v>
      </c>
      <c r="FZ41" s="125">
        <v>0</v>
      </c>
      <c r="GA41" s="125">
        <v>0</v>
      </c>
      <c r="GB41" s="125">
        <v>128.25</v>
      </c>
      <c r="GC41" s="125">
        <v>175.5</v>
      </c>
      <c r="GD41" s="125">
        <v>135</v>
      </c>
      <c r="GE41" s="125">
        <v>630</v>
      </c>
      <c r="GF41" s="125">
        <v>0</v>
      </c>
      <c r="GG41" s="125">
        <v>4.5</v>
      </c>
      <c r="GH41" s="125">
        <v>616.20000000000005</v>
      </c>
      <c r="GI41" s="125">
        <v>819</v>
      </c>
      <c r="GJ41" s="125">
        <v>1980</v>
      </c>
      <c r="GK41" s="125">
        <v>5245.16</v>
      </c>
      <c r="GL41" s="125">
        <v>0</v>
      </c>
      <c r="GM41" s="125">
        <v>79.12</v>
      </c>
      <c r="GN41" s="93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</row>
    <row r="42" spans="2:214" ht="18" customHeight="1" x14ac:dyDescent="0.25">
      <c r="B42" s="126" t="s">
        <v>56</v>
      </c>
      <c r="C42" s="125">
        <v>99</v>
      </c>
      <c r="D42" s="125">
        <v>229.5</v>
      </c>
      <c r="E42" s="125">
        <v>0</v>
      </c>
      <c r="F42" s="125">
        <v>45</v>
      </c>
      <c r="G42" s="125">
        <v>0</v>
      </c>
      <c r="H42" s="125">
        <v>67.5</v>
      </c>
      <c r="I42" s="125">
        <v>360</v>
      </c>
      <c r="J42" s="125">
        <v>3632.64</v>
      </c>
      <c r="K42" s="125">
        <v>0</v>
      </c>
      <c r="L42" s="125">
        <v>1258.5</v>
      </c>
      <c r="M42" s="125">
        <v>0</v>
      </c>
      <c r="N42" s="125">
        <v>1305</v>
      </c>
      <c r="O42" s="125">
        <v>0</v>
      </c>
      <c r="P42" s="125">
        <v>0</v>
      </c>
      <c r="Q42" s="125">
        <v>0</v>
      </c>
      <c r="R42" s="125">
        <v>90</v>
      </c>
      <c r="S42" s="125">
        <v>0</v>
      </c>
      <c r="T42" s="125">
        <v>0</v>
      </c>
      <c r="U42" s="125">
        <v>0</v>
      </c>
      <c r="V42" s="125">
        <v>0</v>
      </c>
      <c r="W42" s="125">
        <v>0</v>
      </c>
      <c r="X42" s="125">
        <v>1500</v>
      </c>
      <c r="Y42" s="125">
        <v>0</v>
      </c>
      <c r="Z42" s="125">
        <v>0</v>
      </c>
      <c r="AA42" s="125">
        <v>0</v>
      </c>
      <c r="AB42" s="125">
        <v>45</v>
      </c>
      <c r="AC42" s="125">
        <v>0</v>
      </c>
      <c r="AD42" s="125">
        <v>0</v>
      </c>
      <c r="AE42" s="125">
        <v>0</v>
      </c>
      <c r="AF42" s="125">
        <v>0</v>
      </c>
      <c r="AG42" s="125">
        <v>0</v>
      </c>
      <c r="AH42" s="125">
        <v>210</v>
      </c>
      <c r="AI42" s="125">
        <v>0</v>
      </c>
      <c r="AJ42" s="125">
        <v>0</v>
      </c>
      <c r="AK42" s="125">
        <v>0</v>
      </c>
      <c r="AL42" s="125">
        <v>0</v>
      </c>
      <c r="AM42" s="125">
        <v>99</v>
      </c>
      <c r="AN42" s="125">
        <v>274.5</v>
      </c>
      <c r="AO42" s="125">
        <v>0</v>
      </c>
      <c r="AP42" s="125">
        <v>135</v>
      </c>
      <c r="AQ42" s="125">
        <v>0</v>
      </c>
      <c r="AR42" s="125">
        <v>67.5</v>
      </c>
      <c r="AS42" s="125">
        <v>360</v>
      </c>
      <c r="AT42" s="125">
        <v>3842.64</v>
      </c>
      <c r="AU42" s="125">
        <v>0</v>
      </c>
      <c r="AV42" s="125">
        <v>2758.5</v>
      </c>
      <c r="AW42" s="125">
        <v>0</v>
      </c>
      <c r="AX42" s="125">
        <v>1305</v>
      </c>
      <c r="AY42" s="125">
        <v>0</v>
      </c>
      <c r="AZ42" s="125">
        <v>0</v>
      </c>
      <c r="BA42" s="125">
        <v>0</v>
      </c>
      <c r="BB42" s="125">
        <v>0</v>
      </c>
      <c r="BC42" s="125">
        <v>0</v>
      </c>
      <c r="BD42" s="125">
        <v>0</v>
      </c>
      <c r="BE42" s="125">
        <v>0</v>
      </c>
      <c r="BF42" s="125">
        <v>0</v>
      </c>
      <c r="BG42" s="125">
        <v>0</v>
      </c>
      <c r="BH42" s="125">
        <v>0</v>
      </c>
      <c r="BI42" s="125">
        <v>0</v>
      </c>
      <c r="BJ42" s="125">
        <v>0</v>
      </c>
      <c r="BK42" s="125">
        <v>0</v>
      </c>
      <c r="BL42" s="125">
        <v>0</v>
      </c>
      <c r="BM42" s="125">
        <v>0</v>
      </c>
      <c r="BN42" s="125">
        <v>0</v>
      </c>
      <c r="BO42" s="125">
        <v>0</v>
      </c>
      <c r="BP42" s="125">
        <v>0</v>
      </c>
      <c r="BQ42" s="125">
        <v>0</v>
      </c>
      <c r="BR42" s="125">
        <v>0</v>
      </c>
      <c r="BS42" s="125">
        <v>0</v>
      </c>
      <c r="BT42" s="125">
        <v>0</v>
      </c>
      <c r="BU42" s="125">
        <v>0</v>
      </c>
      <c r="BV42" s="125">
        <v>0</v>
      </c>
      <c r="BW42" s="125">
        <v>0</v>
      </c>
      <c r="BX42" s="125">
        <v>0</v>
      </c>
      <c r="BY42" s="125">
        <v>0</v>
      </c>
      <c r="BZ42" s="125">
        <v>0</v>
      </c>
      <c r="CA42" s="125">
        <v>0</v>
      </c>
      <c r="CB42" s="125">
        <v>0</v>
      </c>
      <c r="CC42" s="125">
        <v>0</v>
      </c>
      <c r="CD42" s="125">
        <v>0</v>
      </c>
      <c r="CE42" s="125">
        <v>0</v>
      </c>
      <c r="CF42" s="125">
        <v>0</v>
      </c>
      <c r="CG42" s="125">
        <v>0</v>
      </c>
      <c r="CH42" s="125">
        <v>0</v>
      </c>
      <c r="CI42" s="125">
        <v>0</v>
      </c>
      <c r="CJ42" s="125">
        <v>0</v>
      </c>
      <c r="CK42" s="125">
        <v>0</v>
      </c>
      <c r="CL42" s="125">
        <v>0</v>
      </c>
      <c r="CM42" s="125">
        <v>0</v>
      </c>
      <c r="CN42" s="125">
        <v>0</v>
      </c>
      <c r="CO42" s="125">
        <v>0</v>
      </c>
      <c r="CP42" s="125">
        <v>0</v>
      </c>
      <c r="CQ42" s="125">
        <v>0</v>
      </c>
      <c r="CR42" s="125">
        <v>0</v>
      </c>
      <c r="CS42" s="125">
        <v>0</v>
      </c>
      <c r="CT42" s="125">
        <v>0</v>
      </c>
      <c r="CU42" s="125">
        <v>144</v>
      </c>
      <c r="CV42" s="125">
        <v>67.5</v>
      </c>
      <c r="CW42" s="125">
        <v>0</v>
      </c>
      <c r="CX42" s="125">
        <v>0</v>
      </c>
      <c r="CY42" s="125">
        <v>0</v>
      </c>
      <c r="CZ42" s="125">
        <v>0</v>
      </c>
      <c r="DA42" s="125">
        <v>300</v>
      </c>
      <c r="DB42" s="125">
        <v>450</v>
      </c>
      <c r="DC42" s="125">
        <v>0</v>
      </c>
      <c r="DD42" s="125">
        <v>0</v>
      </c>
      <c r="DE42" s="125">
        <v>0</v>
      </c>
      <c r="DF42" s="125">
        <v>0</v>
      </c>
      <c r="DG42" s="125">
        <v>0</v>
      </c>
      <c r="DH42" s="125">
        <v>0</v>
      </c>
      <c r="DI42" s="125">
        <v>0</v>
      </c>
      <c r="DJ42" s="125">
        <v>0</v>
      </c>
      <c r="DK42" s="125">
        <v>0</v>
      </c>
      <c r="DL42" s="125">
        <v>0</v>
      </c>
      <c r="DM42" s="125">
        <v>0</v>
      </c>
      <c r="DN42" s="125">
        <v>0</v>
      </c>
      <c r="DO42" s="125">
        <v>0</v>
      </c>
      <c r="DP42" s="125">
        <v>0</v>
      </c>
      <c r="DQ42" s="125">
        <v>0</v>
      </c>
      <c r="DR42" s="125">
        <v>0</v>
      </c>
      <c r="DS42" s="125">
        <v>0</v>
      </c>
      <c r="DT42" s="125">
        <v>144</v>
      </c>
      <c r="DU42" s="125">
        <v>67.5</v>
      </c>
      <c r="DV42" s="125">
        <v>0</v>
      </c>
      <c r="DW42" s="125">
        <v>0</v>
      </c>
      <c r="DX42" s="125">
        <v>0</v>
      </c>
      <c r="DY42" s="125">
        <v>0</v>
      </c>
      <c r="DZ42" s="125">
        <v>300</v>
      </c>
      <c r="EA42" s="125">
        <v>450</v>
      </c>
      <c r="EB42" s="125">
        <v>0</v>
      </c>
      <c r="EC42" s="125">
        <v>0</v>
      </c>
      <c r="ED42" s="125">
        <v>0</v>
      </c>
      <c r="EE42" s="125">
        <v>0</v>
      </c>
      <c r="EF42" s="125">
        <v>0</v>
      </c>
      <c r="EG42" s="125">
        <v>0</v>
      </c>
      <c r="EH42" s="125">
        <v>0</v>
      </c>
      <c r="EI42" s="125">
        <v>0</v>
      </c>
      <c r="EJ42" s="125">
        <v>0</v>
      </c>
      <c r="EK42" s="125">
        <v>0</v>
      </c>
      <c r="EL42" s="125">
        <v>0</v>
      </c>
      <c r="EM42" s="125">
        <v>0</v>
      </c>
      <c r="EN42" s="125">
        <v>0</v>
      </c>
      <c r="EO42" s="125">
        <v>0</v>
      </c>
      <c r="EP42" s="125">
        <v>0</v>
      </c>
      <c r="EQ42" s="125">
        <v>0</v>
      </c>
      <c r="ER42" s="125">
        <v>0</v>
      </c>
      <c r="ES42" s="125">
        <v>0</v>
      </c>
      <c r="ET42" s="125">
        <v>0</v>
      </c>
      <c r="EU42" s="125">
        <v>0</v>
      </c>
      <c r="EV42" s="125">
        <v>0</v>
      </c>
      <c r="EW42" s="125">
        <v>0</v>
      </c>
      <c r="EX42" s="125">
        <v>0</v>
      </c>
      <c r="EY42" s="125">
        <v>0</v>
      </c>
      <c r="EZ42" s="125">
        <v>0</v>
      </c>
      <c r="FA42" s="125">
        <v>0</v>
      </c>
      <c r="FB42" s="125">
        <v>0</v>
      </c>
      <c r="FC42" s="125">
        <v>0</v>
      </c>
      <c r="FD42" s="125">
        <v>0</v>
      </c>
      <c r="FE42" s="125">
        <v>0</v>
      </c>
      <c r="FF42" s="125">
        <v>0</v>
      </c>
      <c r="FG42" s="125">
        <v>0</v>
      </c>
      <c r="FH42" s="125">
        <v>0</v>
      </c>
      <c r="FI42" s="125">
        <v>0</v>
      </c>
      <c r="FJ42" s="125">
        <v>0</v>
      </c>
      <c r="FK42" s="125">
        <v>0</v>
      </c>
      <c r="FL42" s="125">
        <v>0</v>
      </c>
      <c r="FM42" s="125">
        <v>0</v>
      </c>
      <c r="FN42" s="125">
        <v>0</v>
      </c>
      <c r="FO42" s="125">
        <v>0</v>
      </c>
      <c r="FP42" s="125">
        <v>0</v>
      </c>
      <c r="FQ42" s="125">
        <v>0</v>
      </c>
      <c r="FR42" s="125">
        <v>0</v>
      </c>
      <c r="FS42" s="125">
        <v>0</v>
      </c>
      <c r="FT42" s="125">
        <v>0</v>
      </c>
      <c r="FU42" s="125">
        <v>0</v>
      </c>
      <c r="FV42" s="125">
        <v>0</v>
      </c>
      <c r="FW42" s="125">
        <v>0</v>
      </c>
      <c r="FX42" s="125">
        <v>0</v>
      </c>
      <c r="FY42" s="125">
        <v>0</v>
      </c>
      <c r="FZ42" s="125">
        <v>0</v>
      </c>
      <c r="GA42" s="125">
        <v>0</v>
      </c>
      <c r="GB42" s="125">
        <v>243</v>
      </c>
      <c r="GC42" s="125">
        <v>342</v>
      </c>
      <c r="GD42" s="125">
        <v>0</v>
      </c>
      <c r="GE42" s="125">
        <v>135</v>
      </c>
      <c r="GF42" s="125">
        <v>0</v>
      </c>
      <c r="GG42" s="125">
        <v>67.5</v>
      </c>
      <c r="GH42" s="125">
        <v>660</v>
      </c>
      <c r="GI42" s="125">
        <v>4292.6399999999994</v>
      </c>
      <c r="GJ42" s="125">
        <v>0</v>
      </c>
      <c r="GK42" s="125">
        <v>2758.5</v>
      </c>
      <c r="GL42" s="125">
        <v>0</v>
      </c>
      <c r="GM42" s="125">
        <v>1305</v>
      </c>
      <c r="GN42" s="93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</row>
    <row r="43" spans="2:214" ht="18" customHeight="1" x14ac:dyDescent="0.25">
      <c r="B43" s="126" t="s">
        <v>230</v>
      </c>
      <c r="C43" s="125">
        <v>0</v>
      </c>
      <c r="D43" s="125">
        <v>0</v>
      </c>
      <c r="E43" s="125">
        <v>0</v>
      </c>
      <c r="F43" s="125">
        <v>0</v>
      </c>
      <c r="G43" s="125">
        <v>225</v>
      </c>
      <c r="H43" s="125">
        <v>0</v>
      </c>
      <c r="I43" s="125">
        <v>0</v>
      </c>
      <c r="J43" s="125">
        <v>0</v>
      </c>
      <c r="K43" s="125">
        <v>0</v>
      </c>
      <c r="L43" s="125">
        <v>0</v>
      </c>
      <c r="M43" s="125">
        <v>3750</v>
      </c>
      <c r="N43" s="125">
        <v>0</v>
      </c>
      <c r="O43" s="125">
        <v>0</v>
      </c>
      <c r="P43" s="125">
        <v>0</v>
      </c>
      <c r="Q43" s="125">
        <v>0</v>
      </c>
      <c r="R43" s="125">
        <v>0</v>
      </c>
      <c r="S43" s="125">
        <v>225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3750</v>
      </c>
      <c r="Z43" s="125">
        <v>0</v>
      </c>
      <c r="AA43" s="125">
        <v>0</v>
      </c>
      <c r="AB43" s="125">
        <v>0</v>
      </c>
      <c r="AC43" s="125">
        <v>0</v>
      </c>
      <c r="AD43" s="125">
        <v>0</v>
      </c>
      <c r="AE43" s="125">
        <v>0</v>
      </c>
      <c r="AF43" s="125">
        <v>0</v>
      </c>
      <c r="AG43" s="125">
        <v>0</v>
      </c>
      <c r="AH43" s="125">
        <v>0</v>
      </c>
      <c r="AI43" s="125">
        <v>0</v>
      </c>
      <c r="AJ43" s="125">
        <v>0</v>
      </c>
      <c r="AK43" s="125">
        <v>0</v>
      </c>
      <c r="AL43" s="125">
        <v>0</v>
      </c>
      <c r="AM43" s="125">
        <v>0</v>
      </c>
      <c r="AN43" s="125">
        <v>0</v>
      </c>
      <c r="AO43" s="125">
        <v>0</v>
      </c>
      <c r="AP43" s="125">
        <v>0</v>
      </c>
      <c r="AQ43" s="125">
        <v>450</v>
      </c>
      <c r="AR43" s="125">
        <v>0</v>
      </c>
      <c r="AS43" s="125">
        <v>0</v>
      </c>
      <c r="AT43" s="125">
        <v>0</v>
      </c>
      <c r="AU43" s="125">
        <v>0</v>
      </c>
      <c r="AV43" s="125">
        <v>0</v>
      </c>
      <c r="AW43" s="125">
        <v>7500</v>
      </c>
      <c r="AX43" s="125">
        <v>0</v>
      </c>
      <c r="AY43" s="125">
        <v>0</v>
      </c>
      <c r="AZ43" s="125">
        <v>0</v>
      </c>
      <c r="BA43" s="125">
        <v>0</v>
      </c>
      <c r="BB43" s="125">
        <v>0</v>
      </c>
      <c r="BC43" s="125">
        <v>0</v>
      </c>
      <c r="BD43" s="125">
        <v>0</v>
      </c>
      <c r="BE43" s="125">
        <v>0</v>
      </c>
      <c r="BF43" s="125">
        <v>0</v>
      </c>
      <c r="BG43" s="125">
        <v>0</v>
      </c>
      <c r="BH43" s="125">
        <v>0</v>
      </c>
      <c r="BI43" s="125">
        <v>0</v>
      </c>
      <c r="BJ43" s="125">
        <v>0</v>
      </c>
      <c r="BK43" s="125">
        <v>0</v>
      </c>
      <c r="BL43" s="125">
        <v>0</v>
      </c>
      <c r="BM43" s="125">
        <v>0</v>
      </c>
      <c r="BN43" s="125">
        <v>0</v>
      </c>
      <c r="BO43" s="125">
        <v>0</v>
      </c>
      <c r="BP43" s="125">
        <v>0</v>
      </c>
      <c r="BQ43" s="125">
        <v>0</v>
      </c>
      <c r="BR43" s="125">
        <v>0</v>
      </c>
      <c r="BS43" s="125">
        <v>0</v>
      </c>
      <c r="BT43" s="125">
        <v>0</v>
      </c>
      <c r="BU43" s="125">
        <v>0</v>
      </c>
      <c r="BV43" s="125">
        <v>0</v>
      </c>
      <c r="BW43" s="125">
        <v>0</v>
      </c>
      <c r="BX43" s="125">
        <v>0</v>
      </c>
      <c r="BY43" s="125">
        <v>0</v>
      </c>
      <c r="BZ43" s="125">
        <v>0</v>
      </c>
      <c r="CA43" s="125">
        <v>0</v>
      </c>
      <c r="CB43" s="125">
        <v>0</v>
      </c>
      <c r="CC43" s="125">
        <v>0</v>
      </c>
      <c r="CD43" s="125">
        <v>0</v>
      </c>
      <c r="CE43" s="125">
        <v>0</v>
      </c>
      <c r="CF43" s="125">
        <v>0</v>
      </c>
      <c r="CG43" s="125">
        <v>0</v>
      </c>
      <c r="CH43" s="125">
        <v>0</v>
      </c>
      <c r="CI43" s="125">
        <v>0</v>
      </c>
      <c r="CJ43" s="125">
        <v>0</v>
      </c>
      <c r="CK43" s="125">
        <v>0</v>
      </c>
      <c r="CL43" s="125">
        <v>0</v>
      </c>
      <c r="CM43" s="125">
        <v>0</v>
      </c>
      <c r="CN43" s="125">
        <v>0</v>
      </c>
      <c r="CO43" s="125">
        <v>0</v>
      </c>
      <c r="CP43" s="125">
        <v>0</v>
      </c>
      <c r="CQ43" s="125">
        <v>0</v>
      </c>
      <c r="CR43" s="125">
        <v>0</v>
      </c>
      <c r="CS43" s="125">
        <v>0</v>
      </c>
      <c r="CT43" s="125">
        <v>0</v>
      </c>
      <c r="CU43" s="125">
        <v>0</v>
      </c>
      <c r="CV43" s="125">
        <v>0</v>
      </c>
      <c r="CW43" s="125">
        <v>0</v>
      </c>
      <c r="CX43" s="125">
        <v>0</v>
      </c>
      <c r="CY43" s="125">
        <v>0</v>
      </c>
      <c r="CZ43" s="125">
        <v>0</v>
      </c>
      <c r="DA43" s="125">
        <v>0</v>
      </c>
      <c r="DB43" s="125">
        <v>0</v>
      </c>
      <c r="DC43" s="125">
        <v>0</v>
      </c>
      <c r="DD43" s="125">
        <v>0</v>
      </c>
      <c r="DE43" s="125">
        <v>0</v>
      </c>
      <c r="DF43" s="125">
        <v>0</v>
      </c>
      <c r="DG43" s="125">
        <v>0</v>
      </c>
      <c r="DH43" s="125">
        <v>0</v>
      </c>
      <c r="DI43" s="125">
        <v>0</v>
      </c>
      <c r="DJ43" s="125">
        <v>0</v>
      </c>
      <c r="DK43" s="125">
        <v>0</v>
      </c>
      <c r="DL43" s="125">
        <v>0</v>
      </c>
      <c r="DM43" s="125">
        <v>0</v>
      </c>
      <c r="DN43" s="125">
        <v>0</v>
      </c>
      <c r="DO43" s="125">
        <v>0</v>
      </c>
      <c r="DP43" s="125">
        <v>0</v>
      </c>
      <c r="DQ43" s="125">
        <v>0</v>
      </c>
      <c r="DR43" s="125">
        <v>0</v>
      </c>
      <c r="DS43" s="125">
        <v>0</v>
      </c>
      <c r="DT43" s="125">
        <v>0</v>
      </c>
      <c r="DU43" s="125">
        <v>0</v>
      </c>
      <c r="DV43" s="125">
        <v>0</v>
      </c>
      <c r="DW43" s="125">
        <v>0</v>
      </c>
      <c r="DX43" s="125">
        <v>0</v>
      </c>
      <c r="DY43" s="125">
        <v>0</v>
      </c>
      <c r="DZ43" s="125">
        <v>0</v>
      </c>
      <c r="EA43" s="125">
        <v>0</v>
      </c>
      <c r="EB43" s="125">
        <v>0</v>
      </c>
      <c r="EC43" s="125">
        <v>0</v>
      </c>
      <c r="ED43" s="125">
        <v>0</v>
      </c>
      <c r="EE43" s="125">
        <v>0</v>
      </c>
      <c r="EF43" s="125">
        <v>0</v>
      </c>
      <c r="EG43" s="125">
        <v>0</v>
      </c>
      <c r="EH43" s="125">
        <v>0</v>
      </c>
      <c r="EI43" s="125">
        <v>0</v>
      </c>
      <c r="EJ43" s="125">
        <v>0</v>
      </c>
      <c r="EK43" s="125">
        <v>0</v>
      </c>
      <c r="EL43" s="125">
        <v>0</v>
      </c>
      <c r="EM43" s="125">
        <v>0</v>
      </c>
      <c r="EN43" s="125">
        <v>0</v>
      </c>
      <c r="EO43" s="125">
        <v>0</v>
      </c>
      <c r="EP43" s="125">
        <v>0</v>
      </c>
      <c r="EQ43" s="125">
        <v>0</v>
      </c>
      <c r="ER43" s="125">
        <v>0</v>
      </c>
      <c r="ES43" s="125">
        <v>0</v>
      </c>
      <c r="ET43" s="125">
        <v>0</v>
      </c>
      <c r="EU43" s="125">
        <v>0</v>
      </c>
      <c r="EV43" s="125">
        <v>0</v>
      </c>
      <c r="EW43" s="125">
        <v>0</v>
      </c>
      <c r="EX43" s="125">
        <v>0</v>
      </c>
      <c r="EY43" s="125">
        <v>0</v>
      </c>
      <c r="EZ43" s="125">
        <v>0</v>
      </c>
      <c r="FA43" s="125">
        <v>0</v>
      </c>
      <c r="FB43" s="125">
        <v>0</v>
      </c>
      <c r="FC43" s="125">
        <v>0</v>
      </c>
      <c r="FD43" s="125">
        <v>0</v>
      </c>
      <c r="FE43" s="125">
        <v>0</v>
      </c>
      <c r="FF43" s="125">
        <v>0</v>
      </c>
      <c r="FG43" s="125">
        <v>0</v>
      </c>
      <c r="FH43" s="125">
        <v>0</v>
      </c>
      <c r="FI43" s="125">
        <v>0</v>
      </c>
      <c r="FJ43" s="125">
        <v>0</v>
      </c>
      <c r="FK43" s="125">
        <v>0</v>
      </c>
      <c r="FL43" s="125">
        <v>0</v>
      </c>
      <c r="FM43" s="125">
        <v>0</v>
      </c>
      <c r="FN43" s="125">
        <v>0</v>
      </c>
      <c r="FO43" s="125">
        <v>0</v>
      </c>
      <c r="FP43" s="125">
        <v>0</v>
      </c>
      <c r="FQ43" s="125">
        <v>0</v>
      </c>
      <c r="FR43" s="125">
        <v>0</v>
      </c>
      <c r="FS43" s="125">
        <v>0</v>
      </c>
      <c r="FT43" s="125">
        <v>0</v>
      </c>
      <c r="FU43" s="125">
        <v>0</v>
      </c>
      <c r="FV43" s="125">
        <v>0</v>
      </c>
      <c r="FW43" s="125">
        <v>0</v>
      </c>
      <c r="FX43" s="125">
        <v>0</v>
      </c>
      <c r="FY43" s="125">
        <v>0</v>
      </c>
      <c r="FZ43" s="125">
        <v>0</v>
      </c>
      <c r="GA43" s="125">
        <v>0</v>
      </c>
      <c r="GB43" s="125">
        <v>0</v>
      </c>
      <c r="GC43" s="125">
        <v>0</v>
      </c>
      <c r="GD43" s="125">
        <v>0</v>
      </c>
      <c r="GE43" s="125">
        <v>0</v>
      </c>
      <c r="GF43" s="125">
        <v>450</v>
      </c>
      <c r="GG43" s="125">
        <v>0</v>
      </c>
      <c r="GH43" s="125">
        <v>0</v>
      </c>
      <c r="GI43" s="125">
        <v>0</v>
      </c>
      <c r="GJ43" s="125">
        <v>0</v>
      </c>
      <c r="GK43" s="125">
        <v>0</v>
      </c>
      <c r="GL43" s="125">
        <v>7500</v>
      </c>
      <c r="GM43" s="125">
        <v>0</v>
      </c>
      <c r="GN43" s="93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</row>
    <row r="44" spans="2:214" ht="18" customHeight="1" x14ac:dyDescent="0.25">
      <c r="B44" s="126" t="s">
        <v>57</v>
      </c>
      <c r="C44" s="125">
        <v>63</v>
      </c>
      <c r="D44" s="125">
        <v>8145</v>
      </c>
      <c r="E44" s="125">
        <v>12627</v>
      </c>
      <c r="F44" s="125">
        <v>450</v>
      </c>
      <c r="G44" s="125">
        <v>702</v>
      </c>
      <c r="H44" s="125">
        <v>540</v>
      </c>
      <c r="I44" s="125">
        <v>1080</v>
      </c>
      <c r="J44" s="125">
        <v>57126</v>
      </c>
      <c r="K44" s="125">
        <v>89385</v>
      </c>
      <c r="L44" s="125">
        <v>7680</v>
      </c>
      <c r="M44" s="125">
        <v>22938</v>
      </c>
      <c r="N44" s="125">
        <v>19122</v>
      </c>
      <c r="O44" s="125">
        <v>0</v>
      </c>
      <c r="P44" s="125">
        <v>0</v>
      </c>
      <c r="Q44" s="125">
        <v>0</v>
      </c>
      <c r="R44" s="125">
        <v>0</v>
      </c>
      <c r="S44" s="125">
        <v>0</v>
      </c>
      <c r="T44" s="125">
        <v>135</v>
      </c>
      <c r="U44" s="125">
        <v>0</v>
      </c>
      <c r="V44" s="125">
        <v>0</v>
      </c>
      <c r="W44" s="125">
        <v>0</v>
      </c>
      <c r="X44" s="125">
        <v>0</v>
      </c>
      <c r="Y44" s="125">
        <v>0</v>
      </c>
      <c r="Z44" s="125">
        <v>1830</v>
      </c>
      <c r="AA44" s="125">
        <v>4950</v>
      </c>
      <c r="AB44" s="125">
        <v>1485</v>
      </c>
      <c r="AC44" s="125">
        <v>6075</v>
      </c>
      <c r="AD44" s="125">
        <v>4950</v>
      </c>
      <c r="AE44" s="125">
        <v>0</v>
      </c>
      <c r="AF44" s="125">
        <v>1575</v>
      </c>
      <c r="AG44" s="125">
        <v>21450</v>
      </c>
      <c r="AH44" s="125">
        <v>6435</v>
      </c>
      <c r="AI44" s="125">
        <v>27540</v>
      </c>
      <c r="AJ44" s="125">
        <v>26400</v>
      </c>
      <c r="AK44" s="125">
        <v>0</v>
      </c>
      <c r="AL44" s="125">
        <v>10449.64</v>
      </c>
      <c r="AM44" s="125">
        <v>5013</v>
      </c>
      <c r="AN44" s="125">
        <v>9630</v>
      </c>
      <c r="AO44" s="125">
        <v>18702</v>
      </c>
      <c r="AP44" s="125">
        <v>5400</v>
      </c>
      <c r="AQ44" s="125">
        <v>702</v>
      </c>
      <c r="AR44" s="125">
        <v>2250</v>
      </c>
      <c r="AS44" s="125">
        <v>22530</v>
      </c>
      <c r="AT44" s="125">
        <v>63561</v>
      </c>
      <c r="AU44" s="125">
        <v>116925</v>
      </c>
      <c r="AV44" s="125">
        <v>34080</v>
      </c>
      <c r="AW44" s="125">
        <v>22938</v>
      </c>
      <c r="AX44" s="125">
        <v>31401.64</v>
      </c>
      <c r="AY44" s="125">
        <v>0</v>
      </c>
      <c r="AZ44" s="125">
        <v>0</v>
      </c>
      <c r="BA44" s="125">
        <v>0</v>
      </c>
      <c r="BB44" s="125">
        <v>0</v>
      </c>
      <c r="BC44" s="125">
        <v>0</v>
      </c>
      <c r="BD44" s="125">
        <v>0</v>
      </c>
      <c r="BE44" s="125">
        <v>0</v>
      </c>
      <c r="BF44" s="125">
        <v>0</v>
      </c>
      <c r="BG44" s="125">
        <v>0</v>
      </c>
      <c r="BH44" s="125">
        <v>0</v>
      </c>
      <c r="BI44" s="125">
        <v>0</v>
      </c>
      <c r="BJ44" s="125">
        <v>0</v>
      </c>
      <c r="BK44" s="125">
        <v>0</v>
      </c>
      <c r="BL44" s="125">
        <v>0</v>
      </c>
      <c r="BM44" s="125">
        <v>0</v>
      </c>
      <c r="BN44" s="125">
        <v>0</v>
      </c>
      <c r="BO44" s="125">
        <v>0</v>
      </c>
      <c r="BP44" s="125">
        <v>0</v>
      </c>
      <c r="BQ44" s="125">
        <v>0</v>
      </c>
      <c r="BR44" s="125">
        <v>0</v>
      </c>
      <c r="BS44" s="125">
        <v>0</v>
      </c>
      <c r="BT44" s="125">
        <v>0</v>
      </c>
      <c r="BU44" s="125">
        <v>0</v>
      </c>
      <c r="BV44" s="125">
        <v>0</v>
      </c>
      <c r="BW44" s="125">
        <v>0</v>
      </c>
      <c r="BX44" s="125">
        <v>0</v>
      </c>
      <c r="BY44" s="125">
        <v>0</v>
      </c>
      <c r="BZ44" s="125">
        <v>0</v>
      </c>
      <c r="CA44" s="125">
        <v>0</v>
      </c>
      <c r="CB44" s="125">
        <v>0</v>
      </c>
      <c r="CC44" s="125">
        <v>0</v>
      </c>
      <c r="CD44" s="125">
        <v>0</v>
      </c>
      <c r="CE44" s="125">
        <v>0</v>
      </c>
      <c r="CF44" s="125">
        <v>0</v>
      </c>
      <c r="CG44" s="125">
        <v>0</v>
      </c>
      <c r="CH44" s="125">
        <v>0</v>
      </c>
      <c r="CI44" s="125">
        <v>0</v>
      </c>
      <c r="CJ44" s="125">
        <v>0</v>
      </c>
      <c r="CK44" s="125">
        <v>0</v>
      </c>
      <c r="CL44" s="125">
        <v>0</v>
      </c>
      <c r="CM44" s="125">
        <v>0</v>
      </c>
      <c r="CN44" s="125">
        <v>0</v>
      </c>
      <c r="CO44" s="125">
        <v>0</v>
      </c>
      <c r="CP44" s="125">
        <v>0</v>
      </c>
      <c r="CQ44" s="125">
        <v>0</v>
      </c>
      <c r="CR44" s="125">
        <v>0</v>
      </c>
      <c r="CS44" s="125">
        <v>0</v>
      </c>
      <c r="CT44" s="125">
        <v>0</v>
      </c>
      <c r="CU44" s="125">
        <v>0</v>
      </c>
      <c r="CV44" s="125">
        <v>0</v>
      </c>
      <c r="CW44" s="125">
        <v>0</v>
      </c>
      <c r="CX44" s="125">
        <v>0</v>
      </c>
      <c r="CY44" s="125">
        <v>0</v>
      </c>
      <c r="CZ44" s="125">
        <v>225</v>
      </c>
      <c r="DA44" s="125">
        <v>0</v>
      </c>
      <c r="DB44" s="125">
        <v>0</v>
      </c>
      <c r="DC44" s="125">
        <v>0</v>
      </c>
      <c r="DD44" s="125">
        <v>0</v>
      </c>
      <c r="DE44" s="125">
        <v>0</v>
      </c>
      <c r="DF44" s="125">
        <v>3855</v>
      </c>
      <c r="DG44" s="125">
        <v>0</v>
      </c>
      <c r="DH44" s="125">
        <v>0</v>
      </c>
      <c r="DI44" s="125">
        <v>0</v>
      </c>
      <c r="DJ44" s="125">
        <v>0</v>
      </c>
      <c r="DK44" s="125">
        <v>0</v>
      </c>
      <c r="DL44" s="125">
        <v>0</v>
      </c>
      <c r="DM44" s="125">
        <v>0</v>
      </c>
      <c r="DN44" s="125">
        <v>0</v>
      </c>
      <c r="DO44" s="125">
        <v>0</v>
      </c>
      <c r="DP44" s="125">
        <v>0</v>
      </c>
      <c r="DQ44" s="125">
        <v>0</v>
      </c>
      <c r="DR44" s="125">
        <v>0</v>
      </c>
      <c r="DS44" s="125">
        <v>0</v>
      </c>
      <c r="DT44" s="125">
        <v>0</v>
      </c>
      <c r="DU44" s="125">
        <v>0</v>
      </c>
      <c r="DV44" s="125">
        <v>0</v>
      </c>
      <c r="DW44" s="125">
        <v>0</v>
      </c>
      <c r="DX44" s="125">
        <v>0</v>
      </c>
      <c r="DY44" s="125">
        <v>225</v>
      </c>
      <c r="DZ44" s="125">
        <v>0</v>
      </c>
      <c r="EA44" s="125">
        <v>0</v>
      </c>
      <c r="EB44" s="125">
        <v>0</v>
      </c>
      <c r="EC44" s="125">
        <v>0</v>
      </c>
      <c r="ED44" s="125">
        <v>0</v>
      </c>
      <c r="EE44" s="125">
        <v>3855</v>
      </c>
      <c r="EF44" s="125">
        <v>0</v>
      </c>
      <c r="EG44" s="125">
        <v>0</v>
      </c>
      <c r="EH44" s="125">
        <v>0</v>
      </c>
      <c r="EI44" s="125">
        <v>0</v>
      </c>
      <c r="EJ44" s="125">
        <v>0</v>
      </c>
      <c r="EK44" s="125">
        <v>0</v>
      </c>
      <c r="EL44" s="125">
        <v>0</v>
      </c>
      <c r="EM44" s="125">
        <v>0</v>
      </c>
      <c r="EN44" s="125">
        <v>0</v>
      </c>
      <c r="EO44" s="125">
        <v>0</v>
      </c>
      <c r="EP44" s="125">
        <v>0</v>
      </c>
      <c r="EQ44" s="125">
        <v>0</v>
      </c>
      <c r="ER44" s="125">
        <v>0</v>
      </c>
      <c r="ES44" s="125">
        <v>0</v>
      </c>
      <c r="ET44" s="125">
        <v>0</v>
      </c>
      <c r="EU44" s="125">
        <v>108</v>
      </c>
      <c r="EV44" s="125">
        <v>81</v>
      </c>
      <c r="EW44" s="125">
        <v>0</v>
      </c>
      <c r="EX44" s="125">
        <v>0</v>
      </c>
      <c r="EY44" s="125">
        <v>0</v>
      </c>
      <c r="EZ44" s="125">
        <v>0</v>
      </c>
      <c r="FA44" s="125">
        <v>0</v>
      </c>
      <c r="FB44" s="125">
        <v>0</v>
      </c>
      <c r="FC44" s="125">
        <v>0</v>
      </c>
      <c r="FD44" s="125">
        <v>0</v>
      </c>
      <c r="FE44" s="125">
        <v>0</v>
      </c>
      <c r="FF44" s="125">
        <v>0</v>
      </c>
      <c r="FG44" s="125">
        <v>0</v>
      </c>
      <c r="FH44" s="125">
        <v>0</v>
      </c>
      <c r="FI44" s="125">
        <v>0</v>
      </c>
      <c r="FJ44" s="125">
        <v>0</v>
      </c>
      <c r="FK44" s="125">
        <v>0</v>
      </c>
      <c r="FL44" s="125">
        <v>0</v>
      </c>
      <c r="FM44" s="125">
        <v>0</v>
      </c>
      <c r="FN44" s="125">
        <v>0</v>
      </c>
      <c r="FO44" s="125">
        <v>0</v>
      </c>
      <c r="FP44" s="125">
        <v>0</v>
      </c>
      <c r="FQ44" s="125">
        <v>0</v>
      </c>
      <c r="FR44" s="125">
        <v>0</v>
      </c>
      <c r="FS44" s="125">
        <v>108</v>
      </c>
      <c r="FT44" s="125">
        <v>81</v>
      </c>
      <c r="FU44" s="125">
        <v>0</v>
      </c>
      <c r="FV44" s="125">
        <v>0</v>
      </c>
      <c r="FW44" s="125">
        <v>0</v>
      </c>
      <c r="FX44" s="125">
        <v>0</v>
      </c>
      <c r="FY44" s="125">
        <v>4320</v>
      </c>
      <c r="FZ44" s="125">
        <v>3240</v>
      </c>
      <c r="GA44" s="125">
        <v>0</v>
      </c>
      <c r="GB44" s="125">
        <v>5013</v>
      </c>
      <c r="GC44" s="125">
        <v>9630</v>
      </c>
      <c r="GD44" s="125">
        <v>18702</v>
      </c>
      <c r="GE44" s="125">
        <v>5508</v>
      </c>
      <c r="GF44" s="125">
        <v>783</v>
      </c>
      <c r="GG44" s="125">
        <v>2475</v>
      </c>
      <c r="GH44" s="125">
        <v>22530</v>
      </c>
      <c r="GI44" s="125">
        <v>63561</v>
      </c>
      <c r="GJ44" s="125">
        <v>116925</v>
      </c>
      <c r="GK44" s="125">
        <v>38400</v>
      </c>
      <c r="GL44" s="125">
        <v>26178</v>
      </c>
      <c r="GM44" s="125">
        <v>35256.639999999999</v>
      </c>
      <c r="GN44" s="93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</row>
    <row r="45" spans="2:214" ht="18" customHeight="1" x14ac:dyDescent="0.25">
      <c r="B45" s="126" t="s">
        <v>59</v>
      </c>
      <c r="C45" s="124">
        <v>0</v>
      </c>
      <c r="D45" s="124">
        <v>0</v>
      </c>
      <c r="E45" s="124">
        <v>9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128.04</v>
      </c>
      <c r="L45" s="124">
        <v>0</v>
      </c>
      <c r="M45" s="124">
        <v>0</v>
      </c>
      <c r="N45" s="124">
        <v>0</v>
      </c>
      <c r="O45" s="124">
        <v>0</v>
      </c>
      <c r="P45" s="124">
        <v>0</v>
      </c>
      <c r="Q45" s="124">
        <v>0</v>
      </c>
      <c r="R45" s="124">
        <v>45</v>
      </c>
      <c r="S45" s="124">
        <v>67.5</v>
      </c>
      <c r="T45" s="124">
        <v>0</v>
      </c>
      <c r="U45" s="124">
        <v>0</v>
      </c>
      <c r="V45" s="124">
        <v>0</v>
      </c>
      <c r="W45" s="124">
        <v>0</v>
      </c>
      <c r="X45" s="124">
        <v>727.5</v>
      </c>
      <c r="Y45" s="124">
        <v>1091.25</v>
      </c>
      <c r="Z45" s="124">
        <v>0</v>
      </c>
      <c r="AA45" s="124">
        <v>0</v>
      </c>
      <c r="AB45" s="124">
        <v>0</v>
      </c>
      <c r="AC45" s="124">
        <v>0</v>
      </c>
      <c r="AD45" s="124">
        <v>0</v>
      </c>
      <c r="AE45" s="124">
        <v>9</v>
      </c>
      <c r="AF45" s="124">
        <v>67.5</v>
      </c>
      <c r="AG45" s="124">
        <v>0</v>
      </c>
      <c r="AH45" s="124">
        <v>0</v>
      </c>
      <c r="AI45" s="124">
        <v>0</v>
      </c>
      <c r="AJ45" s="124">
        <v>0</v>
      </c>
      <c r="AK45" s="124">
        <v>87.3</v>
      </c>
      <c r="AL45" s="124">
        <v>693</v>
      </c>
      <c r="AM45" s="124">
        <v>0</v>
      </c>
      <c r="AN45" s="124">
        <v>0</v>
      </c>
      <c r="AO45" s="124">
        <v>9</v>
      </c>
      <c r="AP45" s="124">
        <v>45</v>
      </c>
      <c r="AQ45" s="124">
        <v>76.5</v>
      </c>
      <c r="AR45" s="124">
        <v>67.5</v>
      </c>
      <c r="AS45" s="124">
        <v>0</v>
      </c>
      <c r="AT45" s="124">
        <v>0</v>
      </c>
      <c r="AU45" s="124">
        <v>128.04</v>
      </c>
      <c r="AV45" s="124">
        <v>727.5</v>
      </c>
      <c r="AW45" s="124">
        <v>1178.55</v>
      </c>
      <c r="AX45" s="124">
        <v>693</v>
      </c>
      <c r="AY45" s="124">
        <v>0</v>
      </c>
      <c r="AZ45" s="124">
        <v>0</v>
      </c>
      <c r="BA45" s="124">
        <v>0</v>
      </c>
      <c r="BB45" s="124">
        <v>0</v>
      </c>
      <c r="BC45" s="124">
        <v>0</v>
      </c>
      <c r="BD45" s="124">
        <v>0</v>
      </c>
      <c r="BE45" s="124">
        <v>0</v>
      </c>
      <c r="BF45" s="124">
        <v>0</v>
      </c>
      <c r="BG45" s="124">
        <v>0</v>
      </c>
      <c r="BH45" s="124">
        <v>0</v>
      </c>
      <c r="BI45" s="124">
        <v>0</v>
      </c>
      <c r="BJ45" s="124">
        <v>0</v>
      </c>
      <c r="BK45" s="124">
        <v>0</v>
      </c>
      <c r="BL45" s="124">
        <v>0</v>
      </c>
      <c r="BM45" s="124">
        <v>0</v>
      </c>
      <c r="BN45" s="124">
        <v>0</v>
      </c>
      <c r="BO45" s="124">
        <v>0</v>
      </c>
      <c r="BP45" s="124">
        <v>0</v>
      </c>
      <c r="BQ45" s="124">
        <v>0</v>
      </c>
      <c r="BR45" s="124">
        <v>0</v>
      </c>
      <c r="BS45" s="124">
        <v>0</v>
      </c>
      <c r="BT45" s="124">
        <v>0</v>
      </c>
      <c r="BU45" s="124">
        <v>0</v>
      </c>
      <c r="BV45" s="124">
        <v>0</v>
      </c>
      <c r="BW45" s="124">
        <v>0</v>
      </c>
      <c r="BX45" s="124">
        <v>0</v>
      </c>
      <c r="BY45" s="124">
        <v>0</v>
      </c>
      <c r="BZ45" s="124">
        <v>0</v>
      </c>
      <c r="CA45" s="124">
        <v>0</v>
      </c>
      <c r="CB45" s="124">
        <v>0</v>
      </c>
      <c r="CC45" s="124">
        <v>0</v>
      </c>
      <c r="CD45" s="124">
        <v>0</v>
      </c>
      <c r="CE45" s="124">
        <v>0</v>
      </c>
      <c r="CF45" s="124">
        <v>0</v>
      </c>
      <c r="CG45" s="124">
        <v>0</v>
      </c>
      <c r="CH45" s="124">
        <v>0</v>
      </c>
      <c r="CI45" s="124">
        <v>0</v>
      </c>
      <c r="CJ45" s="124">
        <v>0</v>
      </c>
      <c r="CK45" s="124">
        <v>0</v>
      </c>
      <c r="CL45" s="124">
        <v>0</v>
      </c>
      <c r="CM45" s="124">
        <v>0</v>
      </c>
      <c r="CN45" s="124">
        <v>0</v>
      </c>
      <c r="CO45" s="124">
        <v>0</v>
      </c>
      <c r="CP45" s="124">
        <v>0</v>
      </c>
      <c r="CQ45" s="124">
        <v>0</v>
      </c>
      <c r="CR45" s="124">
        <v>0</v>
      </c>
      <c r="CS45" s="124">
        <v>0</v>
      </c>
      <c r="CT45" s="124">
        <v>0</v>
      </c>
      <c r="CU45" s="124">
        <v>0</v>
      </c>
      <c r="CV45" s="124">
        <v>0</v>
      </c>
      <c r="CW45" s="124">
        <v>0</v>
      </c>
      <c r="CX45" s="124">
        <v>0</v>
      </c>
      <c r="CY45" s="124">
        <v>0</v>
      </c>
      <c r="CZ45" s="124">
        <v>0</v>
      </c>
      <c r="DA45" s="124">
        <v>0</v>
      </c>
      <c r="DB45" s="124">
        <v>0</v>
      </c>
      <c r="DC45" s="124">
        <v>0</v>
      </c>
      <c r="DD45" s="124">
        <v>0</v>
      </c>
      <c r="DE45" s="124">
        <v>0</v>
      </c>
      <c r="DF45" s="124">
        <v>0</v>
      </c>
      <c r="DG45" s="124">
        <v>0</v>
      </c>
      <c r="DH45" s="124">
        <v>0</v>
      </c>
      <c r="DI45" s="124">
        <v>0</v>
      </c>
      <c r="DJ45" s="124">
        <v>0</v>
      </c>
      <c r="DK45" s="124">
        <v>0</v>
      </c>
      <c r="DL45" s="124">
        <v>0</v>
      </c>
      <c r="DM45" s="124">
        <v>0</v>
      </c>
      <c r="DN45" s="124">
        <v>0</v>
      </c>
      <c r="DO45" s="124">
        <v>0</v>
      </c>
      <c r="DP45" s="124">
        <v>0</v>
      </c>
      <c r="DQ45" s="124">
        <v>0</v>
      </c>
      <c r="DR45" s="124">
        <v>0</v>
      </c>
      <c r="DS45" s="124">
        <v>0</v>
      </c>
      <c r="DT45" s="124">
        <v>0</v>
      </c>
      <c r="DU45" s="124">
        <v>0</v>
      </c>
      <c r="DV45" s="124">
        <v>0</v>
      </c>
      <c r="DW45" s="124">
        <v>0</v>
      </c>
      <c r="DX45" s="124">
        <v>0</v>
      </c>
      <c r="DY45" s="124">
        <v>0</v>
      </c>
      <c r="DZ45" s="124">
        <v>0</v>
      </c>
      <c r="EA45" s="124">
        <v>0</v>
      </c>
      <c r="EB45" s="124">
        <v>0</v>
      </c>
      <c r="EC45" s="124">
        <v>0</v>
      </c>
      <c r="ED45" s="124">
        <v>0</v>
      </c>
      <c r="EE45" s="124">
        <v>0</v>
      </c>
      <c r="EF45" s="124">
        <v>0</v>
      </c>
      <c r="EG45" s="124">
        <v>0</v>
      </c>
      <c r="EH45" s="124">
        <v>0</v>
      </c>
      <c r="EI45" s="124">
        <v>0</v>
      </c>
      <c r="EJ45" s="124">
        <v>0</v>
      </c>
      <c r="EK45" s="124">
        <v>0</v>
      </c>
      <c r="EL45" s="124">
        <v>0</v>
      </c>
      <c r="EM45" s="124">
        <v>0</v>
      </c>
      <c r="EN45" s="124">
        <v>0</v>
      </c>
      <c r="EO45" s="124">
        <v>0</v>
      </c>
      <c r="EP45" s="124">
        <v>0</v>
      </c>
      <c r="EQ45" s="124">
        <v>0</v>
      </c>
      <c r="ER45" s="124">
        <v>0</v>
      </c>
      <c r="ES45" s="124">
        <v>0</v>
      </c>
      <c r="ET45" s="124">
        <v>0</v>
      </c>
      <c r="EU45" s="124">
        <v>0</v>
      </c>
      <c r="EV45" s="124">
        <v>0</v>
      </c>
      <c r="EW45" s="124">
        <v>0</v>
      </c>
      <c r="EX45" s="124">
        <v>0</v>
      </c>
      <c r="EY45" s="124">
        <v>0</v>
      </c>
      <c r="EZ45" s="124">
        <v>0</v>
      </c>
      <c r="FA45" s="124">
        <v>0</v>
      </c>
      <c r="FB45" s="124">
        <v>0</v>
      </c>
      <c r="FC45" s="124">
        <v>0</v>
      </c>
      <c r="FD45" s="124">
        <v>0</v>
      </c>
      <c r="FE45" s="124">
        <v>0</v>
      </c>
      <c r="FF45" s="124">
        <v>0</v>
      </c>
      <c r="FG45" s="124">
        <v>0</v>
      </c>
      <c r="FH45" s="124">
        <v>0</v>
      </c>
      <c r="FI45" s="124">
        <v>0</v>
      </c>
      <c r="FJ45" s="124">
        <v>0</v>
      </c>
      <c r="FK45" s="124">
        <v>0</v>
      </c>
      <c r="FL45" s="124">
        <v>0</v>
      </c>
      <c r="FM45" s="124">
        <v>0</v>
      </c>
      <c r="FN45" s="124">
        <v>0</v>
      </c>
      <c r="FO45" s="124">
        <v>0</v>
      </c>
      <c r="FP45" s="124">
        <v>0</v>
      </c>
      <c r="FQ45" s="124">
        <v>0</v>
      </c>
      <c r="FR45" s="124">
        <v>0</v>
      </c>
      <c r="FS45" s="124">
        <v>0</v>
      </c>
      <c r="FT45" s="124">
        <v>0</v>
      </c>
      <c r="FU45" s="124">
        <v>0</v>
      </c>
      <c r="FV45" s="124">
        <v>0</v>
      </c>
      <c r="FW45" s="124">
        <v>0</v>
      </c>
      <c r="FX45" s="124">
        <v>0</v>
      </c>
      <c r="FY45" s="124">
        <v>0</v>
      </c>
      <c r="FZ45" s="124">
        <v>0</v>
      </c>
      <c r="GA45" s="124">
        <v>0</v>
      </c>
      <c r="GB45" s="124">
        <v>0</v>
      </c>
      <c r="GC45" s="124">
        <v>0</v>
      </c>
      <c r="GD45" s="124">
        <v>9</v>
      </c>
      <c r="GE45" s="124">
        <v>45</v>
      </c>
      <c r="GF45" s="124">
        <v>76.5</v>
      </c>
      <c r="GG45" s="124">
        <v>67.5</v>
      </c>
      <c r="GH45" s="124">
        <v>0</v>
      </c>
      <c r="GI45" s="124">
        <v>0</v>
      </c>
      <c r="GJ45" s="124">
        <v>128.04</v>
      </c>
      <c r="GK45" s="124">
        <v>727.5</v>
      </c>
      <c r="GL45" s="124">
        <v>1178.55</v>
      </c>
      <c r="GM45" s="124">
        <v>693</v>
      </c>
      <c r="GN45" s="93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</row>
    <row r="46" spans="2:214" ht="18" customHeight="1" x14ac:dyDescent="0.25">
      <c r="B46" s="126" t="s">
        <v>60</v>
      </c>
      <c r="C46" s="124">
        <v>0</v>
      </c>
      <c r="D46" s="124">
        <v>0</v>
      </c>
      <c r="E46" s="124">
        <v>0</v>
      </c>
      <c r="F46" s="124">
        <v>0</v>
      </c>
      <c r="G46" s="124">
        <v>0</v>
      </c>
      <c r="H46" s="124">
        <v>787.5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19082</v>
      </c>
      <c r="O46" s="124">
        <v>0</v>
      </c>
      <c r="P46" s="124">
        <v>0</v>
      </c>
      <c r="Q46" s="124">
        <v>0</v>
      </c>
      <c r="R46" s="124">
        <v>0</v>
      </c>
      <c r="S46" s="124">
        <v>0</v>
      </c>
      <c r="T46" s="124">
        <v>180</v>
      </c>
      <c r="U46" s="124">
        <v>0</v>
      </c>
      <c r="V46" s="124">
        <v>0</v>
      </c>
      <c r="W46" s="124">
        <v>0</v>
      </c>
      <c r="X46" s="124">
        <v>0</v>
      </c>
      <c r="Y46" s="124">
        <v>0</v>
      </c>
      <c r="Z46" s="124">
        <v>3789</v>
      </c>
      <c r="AA46" s="124">
        <v>0</v>
      </c>
      <c r="AB46" s="124">
        <v>0</v>
      </c>
      <c r="AC46" s="124">
        <v>0</v>
      </c>
      <c r="AD46" s="124">
        <v>0</v>
      </c>
      <c r="AE46" s="124">
        <v>0</v>
      </c>
      <c r="AF46" s="124">
        <v>724.5</v>
      </c>
      <c r="AG46" s="124">
        <v>0</v>
      </c>
      <c r="AH46" s="124">
        <v>0</v>
      </c>
      <c r="AI46" s="124">
        <v>0</v>
      </c>
      <c r="AJ46" s="124">
        <v>0</v>
      </c>
      <c r="AK46" s="124">
        <v>0</v>
      </c>
      <c r="AL46" s="124">
        <v>7392</v>
      </c>
      <c r="AM46" s="124">
        <v>0</v>
      </c>
      <c r="AN46" s="124">
        <v>0</v>
      </c>
      <c r="AO46" s="124">
        <v>0</v>
      </c>
      <c r="AP46" s="124">
        <v>0</v>
      </c>
      <c r="AQ46" s="124">
        <v>0</v>
      </c>
      <c r="AR46" s="124">
        <v>1692</v>
      </c>
      <c r="AS46" s="124">
        <v>0</v>
      </c>
      <c r="AT46" s="124">
        <v>0</v>
      </c>
      <c r="AU46" s="124">
        <v>0</v>
      </c>
      <c r="AV46" s="124">
        <v>0</v>
      </c>
      <c r="AW46" s="124">
        <v>0</v>
      </c>
      <c r="AX46" s="124">
        <v>30263</v>
      </c>
      <c r="AY46" s="124">
        <v>0</v>
      </c>
      <c r="AZ46" s="124">
        <v>0</v>
      </c>
      <c r="BA46" s="124">
        <v>0</v>
      </c>
      <c r="BB46" s="124">
        <v>0</v>
      </c>
      <c r="BC46" s="124">
        <v>0</v>
      </c>
      <c r="BD46" s="124">
        <v>0</v>
      </c>
      <c r="BE46" s="124">
        <v>0</v>
      </c>
      <c r="BF46" s="124">
        <v>0</v>
      </c>
      <c r="BG46" s="124">
        <v>0</v>
      </c>
      <c r="BH46" s="124">
        <v>0</v>
      </c>
      <c r="BI46" s="124">
        <v>0</v>
      </c>
      <c r="BJ46" s="124">
        <v>0</v>
      </c>
      <c r="BK46" s="124">
        <v>0</v>
      </c>
      <c r="BL46" s="124">
        <v>0</v>
      </c>
      <c r="BM46" s="124">
        <v>0</v>
      </c>
      <c r="BN46" s="124">
        <v>0</v>
      </c>
      <c r="BO46" s="124">
        <v>0</v>
      </c>
      <c r="BP46" s="124">
        <v>0</v>
      </c>
      <c r="BQ46" s="124">
        <v>0</v>
      </c>
      <c r="BR46" s="124">
        <v>0</v>
      </c>
      <c r="BS46" s="124">
        <v>0</v>
      </c>
      <c r="BT46" s="124">
        <v>0</v>
      </c>
      <c r="BU46" s="124">
        <v>0</v>
      </c>
      <c r="BV46" s="124">
        <v>0</v>
      </c>
      <c r="BW46" s="124">
        <v>0</v>
      </c>
      <c r="BX46" s="124">
        <v>0</v>
      </c>
      <c r="BY46" s="124">
        <v>0</v>
      </c>
      <c r="BZ46" s="124">
        <v>0</v>
      </c>
      <c r="CA46" s="124">
        <v>0</v>
      </c>
      <c r="CB46" s="124">
        <v>0</v>
      </c>
      <c r="CC46" s="124">
        <v>0</v>
      </c>
      <c r="CD46" s="124">
        <v>0</v>
      </c>
      <c r="CE46" s="124">
        <v>0</v>
      </c>
      <c r="CF46" s="124">
        <v>0</v>
      </c>
      <c r="CG46" s="124">
        <v>0</v>
      </c>
      <c r="CH46" s="124">
        <v>0</v>
      </c>
      <c r="CI46" s="124">
        <v>0</v>
      </c>
      <c r="CJ46" s="124">
        <v>0</v>
      </c>
      <c r="CK46" s="124">
        <v>0</v>
      </c>
      <c r="CL46" s="124">
        <v>0</v>
      </c>
      <c r="CM46" s="124">
        <v>0</v>
      </c>
      <c r="CN46" s="124">
        <v>0</v>
      </c>
      <c r="CO46" s="124">
        <v>0</v>
      </c>
      <c r="CP46" s="124">
        <v>0</v>
      </c>
      <c r="CQ46" s="124">
        <v>0</v>
      </c>
      <c r="CR46" s="124">
        <v>0</v>
      </c>
      <c r="CS46" s="124">
        <v>0</v>
      </c>
      <c r="CT46" s="124">
        <v>0</v>
      </c>
      <c r="CU46" s="124">
        <v>0</v>
      </c>
      <c r="CV46" s="124">
        <v>0</v>
      </c>
      <c r="CW46" s="124">
        <v>0</v>
      </c>
      <c r="CX46" s="124">
        <v>0</v>
      </c>
      <c r="CY46" s="124">
        <v>0</v>
      </c>
      <c r="CZ46" s="124">
        <v>315.2</v>
      </c>
      <c r="DA46" s="124">
        <v>0</v>
      </c>
      <c r="DB46" s="124">
        <v>0</v>
      </c>
      <c r="DC46" s="124">
        <v>0</v>
      </c>
      <c r="DD46" s="124">
        <v>0</v>
      </c>
      <c r="DE46" s="124">
        <v>0</v>
      </c>
      <c r="DF46" s="124">
        <v>5397</v>
      </c>
      <c r="DG46" s="124">
        <v>0</v>
      </c>
      <c r="DH46" s="124">
        <v>0</v>
      </c>
      <c r="DI46" s="124">
        <v>0</v>
      </c>
      <c r="DJ46" s="124">
        <v>0</v>
      </c>
      <c r="DK46" s="124">
        <v>0</v>
      </c>
      <c r="DL46" s="124">
        <v>0</v>
      </c>
      <c r="DM46" s="124">
        <v>0</v>
      </c>
      <c r="DN46" s="124">
        <v>0</v>
      </c>
      <c r="DO46" s="124">
        <v>0</v>
      </c>
      <c r="DP46" s="124">
        <v>0</v>
      </c>
      <c r="DQ46" s="124">
        <v>0</v>
      </c>
      <c r="DR46" s="124">
        <v>0</v>
      </c>
      <c r="DS46" s="124">
        <v>0</v>
      </c>
      <c r="DT46" s="124">
        <v>0</v>
      </c>
      <c r="DU46" s="124">
        <v>0</v>
      </c>
      <c r="DV46" s="124">
        <v>0</v>
      </c>
      <c r="DW46" s="124">
        <v>0</v>
      </c>
      <c r="DX46" s="124">
        <v>0</v>
      </c>
      <c r="DY46" s="124">
        <v>315.2</v>
      </c>
      <c r="DZ46" s="124">
        <v>0</v>
      </c>
      <c r="EA46" s="124">
        <v>0</v>
      </c>
      <c r="EB46" s="124">
        <v>0</v>
      </c>
      <c r="EC46" s="124">
        <v>0</v>
      </c>
      <c r="ED46" s="124">
        <v>0</v>
      </c>
      <c r="EE46" s="124">
        <v>5397</v>
      </c>
      <c r="EF46" s="124">
        <v>0</v>
      </c>
      <c r="EG46" s="124">
        <v>0</v>
      </c>
      <c r="EH46" s="124">
        <v>0</v>
      </c>
      <c r="EI46" s="124">
        <v>0</v>
      </c>
      <c r="EJ46" s="124">
        <v>0</v>
      </c>
      <c r="EK46" s="124">
        <v>18</v>
      </c>
      <c r="EL46" s="124">
        <v>0</v>
      </c>
      <c r="EM46" s="124">
        <v>0</v>
      </c>
      <c r="EN46" s="124">
        <v>0</v>
      </c>
      <c r="EO46" s="124">
        <v>0</v>
      </c>
      <c r="EP46" s="124">
        <v>0</v>
      </c>
      <c r="EQ46" s="124">
        <v>1752</v>
      </c>
      <c r="ER46" s="124">
        <v>0</v>
      </c>
      <c r="ES46" s="124">
        <v>0</v>
      </c>
      <c r="ET46" s="124">
        <v>0</v>
      </c>
      <c r="EU46" s="124">
        <v>0</v>
      </c>
      <c r="EV46" s="124">
        <v>0</v>
      </c>
      <c r="EW46" s="124">
        <v>0</v>
      </c>
      <c r="EX46" s="124">
        <v>0</v>
      </c>
      <c r="EY46" s="124">
        <v>0</v>
      </c>
      <c r="EZ46" s="124">
        <v>0</v>
      </c>
      <c r="FA46" s="124">
        <v>0</v>
      </c>
      <c r="FB46" s="124">
        <v>0</v>
      </c>
      <c r="FC46" s="124">
        <v>0</v>
      </c>
      <c r="FD46" s="124">
        <v>0</v>
      </c>
      <c r="FE46" s="124">
        <v>0</v>
      </c>
      <c r="FF46" s="124">
        <v>0</v>
      </c>
      <c r="FG46" s="124">
        <v>0</v>
      </c>
      <c r="FH46" s="124">
        <v>0</v>
      </c>
      <c r="FI46" s="124">
        <v>0</v>
      </c>
      <c r="FJ46" s="124">
        <v>0</v>
      </c>
      <c r="FK46" s="124">
        <v>0</v>
      </c>
      <c r="FL46" s="124">
        <v>0</v>
      </c>
      <c r="FM46" s="124">
        <v>0</v>
      </c>
      <c r="FN46" s="124">
        <v>0</v>
      </c>
      <c r="FO46" s="124">
        <v>0</v>
      </c>
      <c r="FP46" s="124">
        <v>0</v>
      </c>
      <c r="FQ46" s="124">
        <v>0</v>
      </c>
      <c r="FR46" s="124">
        <v>0</v>
      </c>
      <c r="FS46" s="124">
        <v>0</v>
      </c>
      <c r="FT46" s="124">
        <v>0</v>
      </c>
      <c r="FU46" s="124">
        <v>18</v>
      </c>
      <c r="FV46" s="124">
        <v>0</v>
      </c>
      <c r="FW46" s="124">
        <v>0</v>
      </c>
      <c r="FX46" s="124">
        <v>0</v>
      </c>
      <c r="FY46" s="124">
        <v>0</v>
      </c>
      <c r="FZ46" s="124">
        <v>0</v>
      </c>
      <c r="GA46" s="124">
        <v>1752</v>
      </c>
      <c r="GB46" s="124">
        <v>0</v>
      </c>
      <c r="GC46" s="124">
        <v>0</v>
      </c>
      <c r="GD46" s="124">
        <v>0</v>
      </c>
      <c r="GE46" s="124">
        <v>0</v>
      </c>
      <c r="GF46" s="124">
        <v>0</v>
      </c>
      <c r="GG46" s="124">
        <v>2025.2</v>
      </c>
      <c r="GH46" s="124">
        <v>0</v>
      </c>
      <c r="GI46" s="124">
        <v>0</v>
      </c>
      <c r="GJ46" s="124">
        <v>0</v>
      </c>
      <c r="GK46" s="124">
        <v>0</v>
      </c>
      <c r="GL46" s="124">
        <v>0</v>
      </c>
      <c r="GM46" s="124">
        <v>37412</v>
      </c>
      <c r="GN46" s="93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</row>
    <row r="47" spans="2:214" ht="18" customHeight="1" x14ac:dyDescent="0.25">
      <c r="B47" s="126" t="s">
        <v>61</v>
      </c>
      <c r="C47" s="124">
        <v>0</v>
      </c>
      <c r="D47" s="124">
        <v>0</v>
      </c>
      <c r="E47" s="124">
        <v>36</v>
      </c>
      <c r="F47" s="124">
        <v>2.25</v>
      </c>
      <c r="G47" s="124">
        <v>54</v>
      </c>
      <c r="H47" s="124">
        <v>36</v>
      </c>
      <c r="I47" s="124">
        <v>0</v>
      </c>
      <c r="J47" s="124">
        <v>0</v>
      </c>
      <c r="K47" s="124">
        <v>1263.1399999999999</v>
      </c>
      <c r="L47" s="124">
        <v>40</v>
      </c>
      <c r="M47" s="124">
        <v>960</v>
      </c>
      <c r="N47" s="124">
        <v>1038.29</v>
      </c>
      <c r="O47" s="124">
        <v>0</v>
      </c>
      <c r="P47" s="124">
        <v>0</v>
      </c>
      <c r="Q47" s="124">
        <v>45</v>
      </c>
      <c r="R47" s="124">
        <v>0</v>
      </c>
      <c r="S47" s="124">
        <v>0</v>
      </c>
      <c r="T47" s="124">
        <v>0</v>
      </c>
      <c r="U47" s="124">
        <v>0</v>
      </c>
      <c r="V47" s="124">
        <v>0</v>
      </c>
      <c r="W47" s="124">
        <v>735</v>
      </c>
      <c r="X47" s="124">
        <v>0</v>
      </c>
      <c r="Y47" s="124">
        <v>0</v>
      </c>
      <c r="Z47" s="124">
        <v>0</v>
      </c>
      <c r="AA47" s="124">
        <v>0</v>
      </c>
      <c r="AB47" s="124">
        <v>0</v>
      </c>
      <c r="AC47" s="124">
        <v>0</v>
      </c>
      <c r="AD47" s="124">
        <v>0</v>
      </c>
      <c r="AE47" s="124">
        <v>225</v>
      </c>
      <c r="AF47" s="124">
        <v>0</v>
      </c>
      <c r="AG47" s="124">
        <v>0</v>
      </c>
      <c r="AH47" s="124">
        <v>0</v>
      </c>
      <c r="AI47" s="124">
        <v>0</v>
      </c>
      <c r="AJ47" s="124">
        <v>0</v>
      </c>
      <c r="AK47" s="124">
        <v>1230</v>
      </c>
      <c r="AL47" s="124">
        <v>0</v>
      </c>
      <c r="AM47" s="124">
        <v>0</v>
      </c>
      <c r="AN47" s="124">
        <v>0</v>
      </c>
      <c r="AO47" s="124">
        <v>81</v>
      </c>
      <c r="AP47" s="124">
        <v>2.25</v>
      </c>
      <c r="AQ47" s="124">
        <v>279</v>
      </c>
      <c r="AR47" s="124">
        <v>36</v>
      </c>
      <c r="AS47" s="124">
        <v>0</v>
      </c>
      <c r="AT47" s="124">
        <v>0</v>
      </c>
      <c r="AU47" s="124">
        <v>1998.1399999999999</v>
      </c>
      <c r="AV47" s="124">
        <v>40</v>
      </c>
      <c r="AW47" s="124">
        <v>2190</v>
      </c>
      <c r="AX47" s="124">
        <v>1038.29</v>
      </c>
      <c r="AY47" s="124">
        <v>0</v>
      </c>
      <c r="AZ47" s="124">
        <v>0</v>
      </c>
      <c r="BA47" s="124">
        <v>0</v>
      </c>
      <c r="BB47" s="124">
        <v>0</v>
      </c>
      <c r="BC47" s="124">
        <v>0</v>
      </c>
      <c r="BD47" s="124">
        <v>0</v>
      </c>
      <c r="BE47" s="124">
        <v>0</v>
      </c>
      <c r="BF47" s="124">
        <v>0</v>
      </c>
      <c r="BG47" s="124">
        <v>0</v>
      </c>
      <c r="BH47" s="124">
        <v>0</v>
      </c>
      <c r="BI47" s="124">
        <v>0</v>
      </c>
      <c r="BJ47" s="124">
        <v>0</v>
      </c>
      <c r="BK47" s="124">
        <v>0</v>
      </c>
      <c r="BL47" s="124">
        <v>0</v>
      </c>
      <c r="BM47" s="124">
        <v>0</v>
      </c>
      <c r="BN47" s="124">
        <v>0</v>
      </c>
      <c r="BO47" s="124">
        <v>0</v>
      </c>
      <c r="BP47" s="124">
        <v>0</v>
      </c>
      <c r="BQ47" s="124">
        <v>0</v>
      </c>
      <c r="BR47" s="124">
        <v>0</v>
      </c>
      <c r="BS47" s="124">
        <v>0</v>
      </c>
      <c r="BT47" s="124">
        <v>0</v>
      </c>
      <c r="BU47" s="124">
        <v>0</v>
      </c>
      <c r="BV47" s="124">
        <v>0</v>
      </c>
      <c r="BW47" s="124">
        <v>0</v>
      </c>
      <c r="BX47" s="124">
        <v>0</v>
      </c>
      <c r="BY47" s="124">
        <v>0</v>
      </c>
      <c r="BZ47" s="124">
        <v>0</v>
      </c>
      <c r="CA47" s="124">
        <v>0</v>
      </c>
      <c r="CB47" s="124">
        <v>0</v>
      </c>
      <c r="CC47" s="124">
        <v>0</v>
      </c>
      <c r="CD47" s="124">
        <v>0</v>
      </c>
      <c r="CE47" s="124">
        <v>0</v>
      </c>
      <c r="CF47" s="124">
        <v>0</v>
      </c>
      <c r="CG47" s="124">
        <v>0</v>
      </c>
      <c r="CH47" s="124">
        <v>0</v>
      </c>
      <c r="CI47" s="124">
        <v>0</v>
      </c>
      <c r="CJ47" s="124">
        <v>0</v>
      </c>
      <c r="CK47" s="124">
        <v>0</v>
      </c>
      <c r="CL47" s="124">
        <v>0</v>
      </c>
      <c r="CM47" s="124">
        <v>0</v>
      </c>
      <c r="CN47" s="124">
        <v>0</v>
      </c>
      <c r="CO47" s="124">
        <v>0</v>
      </c>
      <c r="CP47" s="124">
        <v>0</v>
      </c>
      <c r="CQ47" s="124">
        <v>0</v>
      </c>
      <c r="CR47" s="124">
        <v>0</v>
      </c>
      <c r="CS47" s="124">
        <v>0</v>
      </c>
      <c r="CT47" s="124">
        <v>0</v>
      </c>
      <c r="CU47" s="124">
        <v>0</v>
      </c>
      <c r="CV47" s="124">
        <v>0</v>
      </c>
      <c r="CW47" s="124">
        <v>0</v>
      </c>
      <c r="CX47" s="124">
        <v>0</v>
      </c>
      <c r="CY47" s="124">
        <v>0</v>
      </c>
      <c r="CZ47" s="124">
        <v>0</v>
      </c>
      <c r="DA47" s="124">
        <v>0</v>
      </c>
      <c r="DB47" s="124">
        <v>0</v>
      </c>
      <c r="DC47" s="124">
        <v>0</v>
      </c>
      <c r="DD47" s="124">
        <v>0</v>
      </c>
      <c r="DE47" s="124">
        <v>0</v>
      </c>
      <c r="DF47" s="124">
        <v>0</v>
      </c>
      <c r="DG47" s="124">
        <v>0</v>
      </c>
      <c r="DH47" s="124">
        <v>0</v>
      </c>
      <c r="DI47" s="124">
        <v>0</v>
      </c>
      <c r="DJ47" s="124">
        <v>0</v>
      </c>
      <c r="DK47" s="124">
        <v>0</v>
      </c>
      <c r="DL47" s="124">
        <v>0</v>
      </c>
      <c r="DM47" s="124">
        <v>0</v>
      </c>
      <c r="DN47" s="124">
        <v>0</v>
      </c>
      <c r="DO47" s="124">
        <v>0</v>
      </c>
      <c r="DP47" s="124">
        <v>0</v>
      </c>
      <c r="DQ47" s="124">
        <v>0</v>
      </c>
      <c r="DR47" s="124">
        <v>0</v>
      </c>
      <c r="DS47" s="124">
        <v>0</v>
      </c>
      <c r="DT47" s="124">
        <v>0</v>
      </c>
      <c r="DU47" s="124">
        <v>0</v>
      </c>
      <c r="DV47" s="124">
        <v>0</v>
      </c>
      <c r="DW47" s="124">
        <v>0</v>
      </c>
      <c r="DX47" s="124">
        <v>0</v>
      </c>
      <c r="DY47" s="124">
        <v>0</v>
      </c>
      <c r="DZ47" s="124">
        <v>0</v>
      </c>
      <c r="EA47" s="124">
        <v>0</v>
      </c>
      <c r="EB47" s="124">
        <v>0</v>
      </c>
      <c r="EC47" s="124">
        <v>0</v>
      </c>
      <c r="ED47" s="124">
        <v>0</v>
      </c>
      <c r="EE47" s="124">
        <v>0</v>
      </c>
      <c r="EF47" s="124">
        <v>0</v>
      </c>
      <c r="EG47" s="124">
        <v>0</v>
      </c>
      <c r="EH47" s="124">
        <v>0</v>
      </c>
      <c r="EI47" s="124">
        <v>0</v>
      </c>
      <c r="EJ47" s="124">
        <v>0</v>
      </c>
      <c r="EK47" s="124">
        <v>0</v>
      </c>
      <c r="EL47" s="124">
        <v>0</v>
      </c>
      <c r="EM47" s="124">
        <v>0</v>
      </c>
      <c r="EN47" s="124">
        <v>0</v>
      </c>
      <c r="EO47" s="124">
        <v>0</v>
      </c>
      <c r="EP47" s="124">
        <v>0</v>
      </c>
      <c r="EQ47" s="124">
        <v>0</v>
      </c>
      <c r="ER47" s="124">
        <v>0</v>
      </c>
      <c r="ES47" s="124">
        <v>0</v>
      </c>
      <c r="ET47" s="124">
        <v>0</v>
      </c>
      <c r="EU47" s="124">
        <v>0</v>
      </c>
      <c r="EV47" s="124">
        <v>0</v>
      </c>
      <c r="EW47" s="124">
        <v>0</v>
      </c>
      <c r="EX47" s="124">
        <v>0</v>
      </c>
      <c r="EY47" s="124">
        <v>0</v>
      </c>
      <c r="EZ47" s="124">
        <v>0</v>
      </c>
      <c r="FA47" s="124">
        <v>0</v>
      </c>
      <c r="FB47" s="124">
        <v>0</v>
      </c>
      <c r="FC47" s="124">
        <v>0</v>
      </c>
      <c r="FD47" s="124">
        <v>0</v>
      </c>
      <c r="FE47" s="124">
        <v>0</v>
      </c>
      <c r="FF47" s="124">
        <v>0</v>
      </c>
      <c r="FG47" s="124">
        <v>0</v>
      </c>
      <c r="FH47" s="124">
        <v>0</v>
      </c>
      <c r="FI47" s="124">
        <v>0</v>
      </c>
      <c r="FJ47" s="124">
        <v>0</v>
      </c>
      <c r="FK47" s="124">
        <v>0</v>
      </c>
      <c r="FL47" s="124">
        <v>0</v>
      </c>
      <c r="FM47" s="124">
        <v>0</v>
      </c>
      <c r="FN47" s="124">
        <v>0</v>
      </c>
      <c r="FO47" s="124">
        <v>0</v>
      </c>
      <c r="FP47" s="124">
        <v>0</v>
      </c>
      <c r="FQ47" s="124">
        <v>0</v>
      </c>
      <c r="FR47" s="124">
        <v>0</v>
      </c>
      <c r="FS47" s="124">
        <v>0</v>
      </c>
      <c r="FT47" s="124">
        <v>0</v>
      </c>
      <c r="FU47" s="124">
        <v>0</v>
      </c>
      <c r="FV47" s="124">
        <v>0</v>
      </c>
      <c r="FW47" s="124">
        <v>0</v>
      </c>
      <c r="FX47" s="124">
        <v>0</v>
      </c>
      <c r="FY47" s="124">
        <v>0</v>
      </c>
      <c r="FZ47" s="124">
        <v>0</v>
      </c>
      <c r="GA47" s="124">
        <v>0</v>
      </c>
      <c r="GB47" s="124">
        <v>0</v>
      </c>
      <c r="GC47" s="124">
        <v>0</v>
      </c>
      <c r="GD47" s="124">
        <v>81</v>
      </c>
      <c r="GE47" s="124">
        <v>2.25</v>
      </c>
      <c r="GF47" s="124">
        <v>279</v>
      </c>
      <c r="GG47" s="124">
        <v>36</v>
      </c>
      <c r="GH47" s="124">
        <v>0</v>
      </c>
      <c r="GI47" s="124">
        <v>0</v>
      </c>
      <c r="GJ47" s="124">
        <v>1998.1399999999999</v>
      </c>
      <c r="GK47" s="124">
        <v>40</v>
      </c>
      <c r="GL47" s="124">
        <v>2190</v>
      </c>
      <c r="GM47" s="124">
        <v>1038.29</v>
      </c>
      <c r="GN47" s="93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</row>
    <row r="48" spans="2:214" ht="18" customHeight="1" x14ac:dyDescent="0.25">
      <c r="B48" s="126" t="s">
        <v>62</v>
      </c>
      <c r="C48" s="124">
        <v>0</v>
      </c>
      <c r="D48" s="124">
        <v>0</v>
      </c>
      <c r="E48" s="124">
        <v>0</v>
      </c>
      <c r="F48" s="124">
        <v>0</v>
      </c>
      <c r="G48" s="124">
        <v>0</v>
      </c>
      <c r="H48" s="124">
        <v>18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993.3</v>
      </c>
      <c r="O48" s="124">
        <v>0</v>
      </c>
      <c r="P48" s="124">
        <v>0</v>
      </c>
      <c r="Q48" s="124">
        <v>0</v>
      </c>
      <c r="R48" s="124">
        <v>0</v>
      </c>
      <c r="S48" s="124">
        <v>0</v>
      </c>
      <c r="T48" s="124">
        <v>4.5</v>
      </c>
      <c r="U48" s="124">
        <v>0</v>
      </c>
      <c r="V48" s="124">
        <v>0</v>
      </c>
      <c r="W48" s="124">
        <v>0</v>
      </c>
      <c r="X48" s="124">
        <v>0</v>
      </c>
      <c r="Y48" s="124">
        <v>0</v>
      </c>
      <c r="Z48" s="124">
        <v>184.5</v>
      </c>
      <c r="AA48" s="124">
        <v>0</v>
      </c>
      <c r="AB48" s="124">
        <v>0</v>
      </c>
      <c r="AC48" s="124">
        <v>0</v>
      </c>
      <c r="AD48" s="124">
        <v>0</v>
      </c>
      <c r="AE48" s="124">
        <v>0</v>
      </c>
      <c r="AF48" s="124">
        <v>0</v>
      </c>
      <c r="AG48" s="124">
        <v>0</v>
      </c>
      <c r="AH48" s="124">
        <v>0</v>
      </c>
      <c r="AI48" s="124">
        <v>0</v>
      </c>
      <c r="AJ48" s="124">
        <v>0</v>
      </c>
      <c r="AK48" s="124">
        <v>0</v>
      </c>
      <c r="AL48" s="124">
        <v>0</v>
      </c>
      <c r="AM48" s="124">
        <v>0</v>
      </c>
      <c r="AN48" s="124">
        <v>0</v>
      </c>
      <c r="AO48" s="124">
        <v>0</v>
      </c>
      <c r="AP48" s="124">
        <v>0</v>
      </c>
      <c r="AQ48" s="124">
        <v>0</v>
      </c>
      <c r="AR48" s="124">
        <v>22.5</v>
      </c>
      <c r="AS48" s="124">
        <v>0</v>
      </c>
      <c r="AT48" s="124">
        <v>0</v>
      </c>
      <c r="AU48" s="124">
        <v>0</v>
      </c>
      <c r="AV48" s="124">
        <v>0</v>
      </c>
      <c r="AW48" s="124">
        <v>0</v>
      </c>
      <c r="AX48" s="124">
        <v>1177.8</v>
      </c>
      <c r="AY48" s="124">
        <v>0</v>
      </c>
      <c r="AZ48" s="124">
        <v>0</v>
      </c>
      <c r="BA48" s="124">
        <v>0</v>
      </c>
      <c r="BB48" s="124">
        <v>0</v>
      </c>
      <c r="BC48" s="124">
        <v>0</v>
      </c>
      <c r="BD48" s="124">
        <v>0</v>
      </c>
      <c r="BE48" s="124">
        <v>0</v>
      </c>
      <c r="BF48" s="124">
        <v>0</v>
      </c>
      <c r="BG48" s="124">
        <v>0</v>
      </c>
      <c r="BH48" s="124">
        <v>0</v>
      </c>
      <c r="BI48" s="124">
        <v>0</v>
      </c>
      <c r="BJ48" s="124">
        <v>0</v>
      </c>
      <c r="BK48" s="124">
        <v>0</v>
      </c>
      <c r="BL48" s="124">
        <v>0</v>
      </c>
      <c r="BM48" s="124">
        <v>0</v>
      </c>
      <c r="BN48" s="124">
        <v>0</v>
      </c>
      <c r="BO48" s="124">
        <v>0</v>
      </c>
      <c r="BP48" s="124">
        <v>0</v>
      </c>
      <c r="BQ48" s="124">
        <v>0</v>
      </c>
      <c r="BR48" s="124">
        <v>0</v>
      </c>
      <c r="BS48" s="124">
        <v>0</v>
      </c>
      <c r="BT48" s="124">
        <v>0</v>
      </c>
      <c r="BU48" s="124">
        <v>0</v>
      </c>
      <c r="BV48" s="124">
        <v>0</v>
      </c>
      <c r="BW48" s="124">
        <v>0</v>
      </c>
      <c r="BX48" s="124">
        <v>0</v>
      </c>
      <c r="BY48" s="124">
        <v>0</v>
      </c>
      <c r="BZ48" s="124">
        <v>0</v>
      </c>
      <c r="CA48" s="124">
        <v>0</v>
      </c>
      <c r="CB48" s="124">
        <v>0</v>
      </c>
      <c r="CC48" s="124">
        <v>0</v>
      </c>
      <c r="CD48" s="124">
        <v>0</v>
      </c>
      <c r="CE48" s="124">
        <v>0</v>
      </c>
      <c r="CF48" s="124">
        <v>0</v>
      </c>
      <c r="CG48" s="124">
        <v>0</v>
      </c>
      <c r="CH48" s="124">
        <v>0</v>
      </c>
      <c r="CI48" s="124">
        <v>0</v>
      </c>
      <c r="CJ48" s="124">
        <v>0</v>
      </c>
      <c r="CK48" s="124">
        <v>0</v>
      </c>
      <c r="CL48" s="124">
        <v>0</v>
      </c>
      <c r="CM48" s="124">
        <v>0</v>
      </c>
      <c r="CN48" s="124">
        <v>0</v>
      </c>
      <c r="CO48" s="124">
        <v>0</v>
      </c>
      <c r="CP48" s="124">
        <v>0</v>
      </c>
      <c r="CQ48" s="124">
        <v>0</v>
      </c>
      <c r="CR48" s="124">
        <v>0</v>
      </c>
      <c r="CS48" s="124">
        <v>0</v>
      </c>
      <c r="CT48" s="124">
        <v>0</v>
      </c>
      <c r="CU48" s="124">
        <v>0</v>
      </c>
      <c r="CV48" s="124">
        <v>0</v>
      </c>
      <c r="CW48" s="124">
        <v>0</v>
      </c>
      <c r="CX48" s="124">
        <v>0</v>
      </c>
      <c r="CY48" s="124">
        <v>0</v>
      </c>
      <c r="CZ48" s="124">
        <v>0</v>
      </c>
      <c r="DA48" s="124">
        <v>0</v>
      </c>
      <c r="DB48" s="124">
        <v>0</v>
      </c>
      <c r="DC48" s="124">
        <v>0</v>
      </c>
      <c r="DD48" s="124">
        <v>0</v>
      </c>
      <c r="DE48" s="124">
        <v>0</v>
      </c>
      <c r="DF48" s="124">
        <v>0</v>
      </c>
      <c r="DG48" s="124">
        <v>0</v>
      </c>
      <c r="DH48" s="124">
        <v>0</v>
      </c>
      <c r="DI48" s="124">
        <v>0</v>
      </c>
      <c r="DJ48" s="124">
        <v>0</v>
      </c>
      <c r="DK48" s="124">
        <v>0</v>
      </c>
      <c r="DL48" s="124">
        <v>0</v>
      </c>
      <c r="DM48" s="124">
        <v>0</v>
      </c>
      <c r="DN48" s="124">
        <v>0</v>
      </c>
      <c r="DO48" s="124">
        <v>0</v>
      </c>
      <c r="DP48" s="124">
        <v>0</v>
      </c>
      <c r="DQ48" s="124">
        <v>0</v>
      </c>
      <c r="DR48" s="124">
        <v>0</v>
      </c>
      <c r="DS48" s="124">
        <v>0</v>
      </c>
      <c r="DT48" s="124">
        <v>0</v>
      </c>
      <c r="DU48" s="124">
        <v>0</v>
      </c>
      <c r="DV48" s="124">
        <v>0</v>
      </c>
      <c r="DW48" s="124">
        <v>0</v>
      </c>
      <c r="DX48" s="124">
        <v>0</v>
      </c>
      <c r="DY48" s="124">
        <v>0</v>
      </c>
      <c r="DZ48" s="124">
        <v>0</v>
      </c>
      <c r="EA48" s="124">
        <v>0</v>
      </c>
      <c r="EB48" s="124">
        <v>0</v>
      </c>
      <c r="EC48" s="124">
        <v>0</v>
      </c>
      <c r="ED48" s="124">
        <v>0</v>
      </c>
      <c r="EE48" s="124">
        <v>0</v>
      </c>
      <c r="EF48" s="124">
        <v>0</v>
      </c>
      <c r="EG48" s="124">
        <v>0</v>
      </c>
      <c r="EH48" s="124">
        <v>0</v>
      </c>
      <c r="EI48" s="124">
        <v>0</v>
      </c>
      <c r="EJ48" s="124">
        <v>0</v>
      </c>
      <c r="EK48" s="124">
        <v>0</v>
      </c>
      <c r="EL48" s="124">
        <v>0</v>
      </c>
      <c r="EM48" s="124">
        <v>0</v>
      </c>
      <c r="EN48" s="124">
        <v>0</v>
      </c>
      <c r="EO48" s="124">
        <v>0</v>
      </c>
      <c r="EP48" s="124">
        <v>0</v>
      </c>
      <c r="EQ48" s="124">
        <v>0</v>
      </c>
      <c r="ER48" s="124">
        <v>0</v>
      </c>
      <c r="ES48" s="124">
        <v>0</v>
      </c>
      <c r="ET48" s="124">
        <v>0</v>
      </c>
      <c r="EU48" s="124">
        <v>0</v>
      </c>
      <c r="EV48" s="124">
        <v>0</v>
      </c>
      <c r="EW48" s="124">
        <v>0</v>
      </c>
      <c r="EX48" s="124">
        <v>0</v>
      </c>
      <c r="EY48" s="124">
        <v>0</v>
      </c>
      <c r="EZ48" s="124">
        <v>0</v>
      </c>
      <c r="FA48" s="124">
        <v>0</v>
      </c>
      <c r="FB48" s="124">
        <v>0</v>
      </c>
      <c r="FC48" s="124">
        <v>0</v>
      </c>
      <c r="FD48" s="124">
        <v>0</v>
      </c>
      <c r="FE48" s="124">
        <v>0</v>
      </c>
      <c r="FF48" s="124">
        <v>0</v>
      </c>
      <c r="FG48" s="124">
        <v>0</v>
      </c>
      <c r="FH48" s="124">
        <v>0</v>
      </c>
      <c r="FI48" s="124">
        <v>0</v>
      </c>
      <c r="FJ48" s="124">
        <v>0</v>
      </c>
      <c r="FK48" s="124">
        <v>0</v>
      </c>
      <c r="FL48" s="124">
        <v>0</v>
      </c>
      <c r="FM48" s="124">
        <v>0</v>
      </c>
      <c r="FN48" s="124">
        <v>0</v>
      </c>
      <c r="FO48" s="124">
        <v>0</v>
      </c>
      <c r="FP48" s="124">
        <v>0</v>
      </c>
      <c r="FQ48" s="124">
        <v>0</v>
      </c>
      <c r="FR48" s="124">
        <v>0</v>
      </c>
      <c r="FS48" s="124">
        <v>0</v>
      </c>
      <c r="FT48" s="124">
        <v>0</v>
      </c>
      <c r="FU48" s="124">
        <v>0</v>
      </c>
      <c r="FV48" s="124">
        <v>0</v>
      </c>
      <c r="FW48" s="124">
        <v>0</v>
      </c>
      <c r="FX48" s="124">
        <v>0</v>
      </c>
      <c r="FY48" s="124">
        <v>0</v>
      </c>
      <c r="FZ48" s="124">
        <v>0</v>
      </c>
      <c r="GA48" s="124">
        <v>0</v>
      </c>
      <c r="GB48" s="124">
        <v>0</v>
      </c>
      <c r="GC48" s="124">
        <v>0</v>
      </c>
      <c r="GD48" s="124">
        <v>0</v>
      </c>
      <c r="GE48" s="124">
        <v>0</v>
      </c>
      <c r="GF48" s="124"/>
      <c r="GG48" s="124">
        <v>22.5</v>
      </c>
      <c r="GH48" s="124">
        <v>0</v>
      </c>
      <c r="GI48" s="124">
        <v>0</v>
      </c>
      <c r="GJ48" s="124">
        <v>0</v>
      </c>
      <c r="GK48" s="124">
        <v>0</v>
      </c>
      <c r="GL48" s="124">
        <v>0</v>
      </c>
      <c r="GM48" s="124">
        <v>1177.8</v>
      </c>
      <c r="GN48" s="93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</row>
    <row r="49" spans="1:214" ht="17.7" customHeight="1" x14ac:dyDescent="0.25">
      <c r="B49" s="126" t="s">
        <v>63</v>
      </c>
      <c r="C49" s="124">
        <v>0</v>
      </c>
      <c r="D49" s="124">
        <v>396</v>
      </c>
      <c r="E49" s="124">
        <v>0</v>
      </c>
      <c r="F49" s="124">
        <v>927</v>
      </c>
      <c r="G49" s="124">
        <v>738</v>
      </c>
      <c r="H49" s="124">
        <v>765</v>
      </c>
      <c r="I49" s="124">
        <v>0</v>
      </c>
      <c r="J49" s="124">
        <v>4080</v>
      </c>
      <c r="K49" s="124">
        <v>0</v>
      </c>
      <c r="L49" s="124">
        <v>18703.199999999997</v>
      </c>
      <c r="M49" s="124">
        <v>11665.800000000001</v>
      </c>
      <c r="N49" s="124">
        <v>15090</v>
      </c>
      <c r="O49" s="124">
        <v>0</v>
      </c>
      <c r="P49" s="124">
        <v>0</v>
      </c>
      <c r="Q49" s="124">
        <v>0</v>
      </c>
      <c r="R49" s="124">
        <v>270</v>
      </c>
      <c r="S49" s="124">
        <v>450</v>
      </c>
      <c r="T49" s="124">
        <v>45</v>
      </c>
      <c r="U49" s="124">
        <v>0</v>
      </c>
      <c r="V49" s="124">
        <v>0</v>
      </c>
      <c r="W49" s="124">
        <v>0</v>
      </c>
      <c r="X49" s="124">
        <v>4500</v>
      </c>
      <c r="Y49" s="124">
        <v>7500</v>
      </c>
      <c r="Z49" s="124">
        <v>1845</v>
      </c>
      <c r="AA49" s="124">
        <v>0</v>
      </c>
      <c r="AB49" s="124">
        <v>1368</v>
      </c>
      <c r="AC49" s="124">
        <v>2272.5</v>
      </c>
      <c r="AD49" s="124">
        <v>6750</v>
      </c>
      <c r="AE49" s="124">
        <v>8437.5</v>
      </c>
      <c r="AF49" s="124">
        <v>450</v>
      </c>
      <c r="AG49" s="124">
        <v>0</v>
      </c>
      <c r="AH49" s="124">
        <v>10305.6</v>
      </c>
      <c r="AI49" s="124">
        <v>15507</v>
      </c>
      <c r="AJ49" s="124">
        <v>33750</v>
      </c>
      <c r="AK49" s="124">
        <v>42187.5</v>
      </c>
      <c r="AL49" s="124">
        <v>4620</v>
      </c>
      <c r="AM49" s="124">
        <v>0</v>
      </c>
      <c r="AN49" s="124">
        <v>1764</v>
      </c>
      <c r="AO49" s="124">
        <v>2272.5</v>
      </c>
      <c r="AP49" s="124">
        <v>7947</v>
      </c>
      <c r="AQ49" s="124">
        <v>9625.5</v>
      </c>
      <c r="AR49" s="124">
        <v>1260</v>
      </c>
      <c r="AS49" s="124">
        <v>0</v>
      </c>
      <c r="AT49" s="124">
        <v>14385.6</v>
      </c>
      <c r="AU49" s="124">
        <v>15507</v>
      </c>
      <c r="AV49" s="124">
        <v>56953.2</v>
      </c>
      <c r="AW49" s="124">
        <v>61353.3</v>
      </c>
      <c r="AX49" s="124">
        <v>21555</v>
      </c>
      <c r="AY49" s="124">
        <v>0</v>
      </c>
      <c r="AZ49" s="124">
        <v>0</v>
      </c>
      <c r="BA49" s="124">
        <v>0</v>
      </c>
      <c r="BB49" s="124">
        <v>0</v>
      </c>
      <c r="BC49" s="124">
        <v>0</v>
      </c>
      <c r="BD49" s="124">
        <v>0</v>
      </c>
      <c r="BE49" s="124">
        <v>0</v>
      </c>
      <c r="BF49" s="124">
        <v>0</v>
      </c>
      <c r="BG49" s="124">
        <v>0</v>
      </c>
      <c r="BH49" s="124">
        <v>0</v>
      </c>
      <c r="BI49" s="124">
        <v>0</v>
      </c>
      <c r="BJ49" s="124">
        <v>0</v>
      </c>
      <c r="BK49" s="124">
        <v>0</v>
      </c>
      <c r="BL49" s="124">
        <v>0</v>
      </c>
      <c r="BM49" s="124">
        <v>0</v>
      </c>
      <c r="BN49" s="124">
        <v>0</v>
      </c>
      <c r="BO49" s="124">
        <v>0</v>
      </c>
      <c r="BP49" s="124">
        <v>0</v>
      </c>
      <c r="BQ49" s="124">
        <v>0</v>
      </c>
      <c r="BR49" s="124">
        <v>0</v>
      </c>
      <c r="BS49" s="124">
        <v>0</v>
      </c>
      <c r="BT49" s="124">
        <v>0</v>
      </c>
      <c r="BU49" s="124">
        <v>0</v>
      </c>
      <c r="BV49" s="124">
        <v>0</v>
      </c>
      <c r="BW49" s="124">
        <v>0</v>
      </c>
      <c r="BX49" s="124">
        <v>0</v>
      </c>
      <c r="BY49" s="124">
        <v>0</v>
      </c>
      <c r="BZ49" s="124">
        <v>0</v>
      </c>
      <c r="CA49" s="124">
        <v>0</v>
      </c>
      <c r="CB49" s="124">
        <v>0</v>
      </c>
      <c r="CC49" s="124">
        <v>0</v>
      </c>
      <c r="CD49" s="124">
        <v>0</v>
      </c>
      <c r="CE49" s="124">
        <v>0</v>
      </c>
      <c r="CF49" s="124">
        <v>0</v>
      </c>
      <c r="CG49" s="124">
        <v>0</v>
      </c>
      <c r="CH49" s="124">
        <v>0</v>
      </c>
      <c r="CI49" s="124">
        <v>0</v>
      </c>
      <c r="CJ49" s="124">
        <v>0</v>
      </c>
      <c r="CK49" s="124">
        <v>0</v>
      </c>
      <c r="CL49" s="124">
        <v>0</v>
      </c>
      <c r="CM49" s="124">
        <v>0</v>
      </c>
      <c r="CN49" s="124">
        <v>0</v>
      </c>
      <c r="CO49" s="124">
        <v>0</v>
      </c>
      <c r="CP49" s="124">
        <v>0</v>
      </c>
      <c r="CQ49" s="124">
        <v>0</v>
      </c>
      <c r="CR49" s="124">
        <v>0</v>
      </c>
      <c r="CS49" s="124">
        <v>0</v>
      </c>
      <c r="CT49" s="124">
        <v>0</v>
      </c>
      <c r="CU49" s="124">
        <v>0</v>
      </c>
      <c r="CV49" s="124">
        <v>0</v>
      </c>
      <c r="CW49" s="124">
        <v>0</v>
      </c>
      <c r="CX49" s="124">
        <v>0</v>
      </c>
      <c r="CY49" s="124">
        <v>0</v>
      </c>
      <c r="CZ49" s="124">
        <v>900</v>
      </c>
      <c r="DA49" s="124">
        <v>0</v>
      </c>
      <c r="DB49" s="124">
        <v>0</v>
      </c>
      <c r="DC49" s="124">
        <v>0</v>
      </c>
      <c r="DD49" s="124">
        <v>0</v>
      </c>
      <c r="DE49" s="124">
        <v>0</v>
      </c>
      <c r="DF49" s="124">
        <v>15420</v>
      </c>
      <c r="DG49" s="124">
        <v>0</v>
      </c>
      <c r="DH49" s="124">
        <v>0</v>
      </c>
      <c r="DI49" s="124">
        <v>0</v>
      </c>
      <c r="DJ49" s="124">
        <v>0</v>
      </c>
      <c r="DK49" s="124">
        <v>0</v>
      </c>
      <c r="DL49" s="124">
        <v>0</v>
      </c>
      <c r="DM49" s="124">
        <v>0</v>
      </c>
      <c r="DN49" s="124">
        <v>0</v>
      </c>
      <c r="DO49" s="124">
        <v>0</v>
      </c>
      <c r="DP49" s="124">
        <v>0</v>
      </c>
      <c r="DQ49" s="124">
        <v>0</v>
      </c>
      <c r="DR49" s="124">
        <v>0</v>
      </c>
      <c r="DS49" s="124">
        <v>0</v>
      </c>
      <c r="DT49" s="124">
        <v>0</v>
      </c>
      <c r="DU49" s="124">
        <v>0</v>
      </c>
      <c r="DV49" s="124">
        <v>0</v>
      </c>
      <c r="DW49" s="124">
        <v>0</v>
      </c>
      <c r="DX49" s="124">
        <v>0</v>
      </c>
      <c r="DY49" s="124">
        <v>900</v>
      </c>
      <c r="DZ49" s="124">
        <v>0</v>
      </c>
      <c r="EA49" s="124">
        <v>0</v>
      </c>
      <c r="EB49" s="124">
        <v>0</v>
      </c>
      <c r="EC49" s="124">
        <v>0</v>
      </c>
      <c r="ED49" s="124">
        <v>0</v>
      </c>
      <c r="EE49" s="124">
        <v>15420</v>
      </c>
      <c r="EF49" s="124">
        <v>0</v>
      </c>
      <c r="EG49" s="124">
        <v>0</v>
      </c>
      <c r="EH49" s="124">
        <v>0</v>
      </c>
      <c r="EI49" s="124">
        <v>0</v>
      </c>
      <c r="EJ49" s="124">
        <v>0</v>
      </c>
      <c r="EK49" s="124">
        <v>0</v>
      </c>
      <c r="EL49" s="124">
        <v>0</v>
      </c>
      <c r="EM49" s="124">
        <v>0</v>
      </c>
      <c r="EN49" s="124">
        <v>0</v>
      </c>
      <c r="EO49" s="124">
        <v>0</v>
      </c>
      <c r="EP49" s="124">
        <v>0</v>
      </c>
      <c r="EQ49" s="124">
        <v>0</v>
      </c>
      <c r="ER49" s="124">
        <v>0</v>
      </c>
      <c r="ES49" s="124">
        <v>0</v>
      </c>
      <c r="ET49" s="124">
        <v>0</v>
      </c>
      <c r="EU49" s="124">
        <v>0</v>
      </c>
      <c r="EV49" s="124">
        <v>0</v>
      </c>
      <c r="EW49" s="124">
        <v>0</v>
      </c>
      <c r="EX49" s="124">
        <v>0</v>
      </c>
      <c r="EY49" s="124">
        <v>0</v>
      </c>
      <c r="EZ49" s="124">
        <v>0</v>
      </c>
      <c r="FA49" s="124">
        <v>0</v>
      </c>
      <c r="FB49" s="124">
        <v>0</v>
      </c>
      <c r="FC49" s="124">
        <v>0</v>
      </c>
      <c r="FD49" s="124">
        <v>0</v>
      </c>
      <c r="FE49" s="124">
        <v>0</v>
      </c>
      <c r="FF49" s="124">
        <v>0</v>
      </c>
      <c r="FG49" s="124">
        <v>0</v>
      </c>
      <c r="FH49" s="124">
        <v>0</v>
      </c>
      <c r="FI49" s="124">
        <v>0</v>
      </c>
      <c r="FJ49" s="124">
        <v>0</v>
      </c>
      <c r="FK49" s="124">
        <v>0</v>
      </c>
      <c r="FL49" s="124">
        <v>0</v>
      </c>
      <c r="FM49" s="124">
        <v>0</v>
      </c>
      <c r="FN49" s="124">
        <v>0</v>
      </c>
      <c r="FO49" s="124">
        <v>0</v>
      </c>
      <c r="FP49" s="124">
        <v>0</v>
      </c>
      <c r="FQ49" s="124">
        <v>0</v>
      </c>
      <c r="FR49" s="124">
        <v>0</v>
      </c>
      <c r="FS49" s="124">
        <v>0</v>
      </c>
      <c r="FT49" s="124">
        <v>0</v>
      </c>
      <c r="FU49" s="124">
        <v>0</v>
      </c>
      <c r="FV49" s="124">
        <v>0</v>
      </c>
      <c r="FW49" s="124">
        <v>0</v>
      </c>
      <c r="FX49" s="124">
        <v>0</v>
      </c>
      <c r="FY49" s="124">
        <v>0</v>
      </c>
      <c r="FZ49" s="124">
        <v>0</v>
      </c>
      <c r="GA49" s="124">
        <v>0</v>
      </c>
      <c r="GB49" s="124">
        <v>0</v>
      </c>
      <c r="GC49" s="124">
        <v>1764</v>
      </c>
      <c r="GD49" s="124">
        <v>2272.5</v>
      </c>
      <c r="GE49" s="124">
        <v>7947</v>
      </c>
      <c r="GF49" s="124">
        <v>9625.5</v>
      </c>
      <c r="GG49" s="124">
        <v>2160</v>
      </c>
      <c r="GH49" s="124">
        <v>0</v>
      </c>
      <c r="GI49" s="124">
        <v>14385.6</v>
      </c>
      <c r="GJ49" s="124">
        <v>15507</v>
      </c>
      <c r="GK49" s="124">
        <v>56953.2</v>
      </c>
      <c r="GL49" s="124">
        <v>61353.3</v>
      </c>
      <c r="GM49" s="124">
        <v>36975</v>
      </c>
      <c r="GN49" s="93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</row>
    <row r="50" spans="1:214" ht="18" customHeight="1" x14ac:dyDescent="0.25">
      <c r="B50" s="126" t="s">
        <v>186</v>
      </c>
      <c r="C50" s="125">
        <v>90</v>
      </c>
      <c r="D50" s="125">
        <v>103.5</v>
      </c>
      <c r="E50" s="125">
        <v>882</v>
      </c>
      <c r="F50" s="125">
        <v>596.25</v>
      </c>
      <c r="G50" s="125">
        <v>306</v>
      </c>
      <c r="H50" s="125">
        <v>315</v>
      </c>
      <c r="I50" s="125">
        <v>1128</v>
      </c>
      <c r="J50" s="125">
        <v>1734</v>
      </c>
      <c r="K50" s="125">
        <v>12220.77</v>
      </c>
      <c r="L50" s="125">
        <v>9511.41</v>
      </c>
      <c r="M50" s="125">
        <v>6996.25</v>
      </c>
      <c r="N50" s="125">
        <v>6117</v>
      </c>
      <c r="O50" s="125">
        <v>0</v>
      </c>
      <c r="P50" s="125">
        <v>0</v>
      </c>
      <c r="Q50" s="125">
        <v>405</v>
      </c>
      <c r="R50" s="125">
        <v>166.5</v>
      </c>
      <c r="S50" s="125">
        <v>112.5</v>
      </c>
      <c r="T50" s="125">
        <v>45</v>
      </c>
      <c r="U50" s="125">
        <v>0</v>
      </c>
      <c r="V50" s="125">
        <v>0</v>
      </c>
      <c r="W50" s="125">
        <v>4765.8</v>
      </c>
      <c r="X50" s="125">
        <v>2719.5</v>
      </c>
      <c r="Y50" s="125">
        <v>665.37</v>
      </c>
      <c r="Z50" s="125">
        <v>771</v>
      </c>
      <c r="AA50" s="125">
        <v>2250</v>
      </c>
      <c r="AB50" s="125">
        <v>0</v>
      </c>
      <c r="AC50" s="125">
        <v>1350</v>
      </c>
      <c r="AD50" s="125">
        <v>1350</v>
      </c>
      <c r="AE50" s="125">
        <v>360</v>
      </c>
      <c r="AF50" s="125">
        <v>270</v>
      </c>
      <c r="AG50" s="125">
        <v>8269.65</v>
      </c>
      <c r="AH50" s="125">
        <v>0</v>
      </c>
      <c r="AI50" s="125">
        <v>4949.08</v>
      </c>
      <c r="AJ50" s="125">
        <v>6800.07</v>
      </c>
      <c r="AK50" s="125">
        <v>2106.3000000000002</v>
      </c>
      <c r="AL50" s="125">
        <v>2772</v>
      </c>
      <c r="AM50" s="125">
        <v>2340</v>
      </c>
      <c r="AN50" s="125">
        <v>103.5</v>
      </c>
      <c r="AO50" s="125">
        <v>2637</v>
      </c>
      <c r="AP50" s="125">
        <v>2112.75</v>
      </c>
      <c r="AQ50" s="125">
        <v>778.5</v>
      </c>
      <c r="AR50" s="125">
        <v>630</v>
      </c>
      <c r="AS50" s="125">
        <v>9397.65</v>
      </c>
      <c r="AT50" s="125">
        <v>1734</v>
      </c>
      <c r="AU50" s="125">
        <v>21935.65</v>
      </c>
      <c r="AV50" s="125">
        <v>19030.98</v>
      </c>
      <c r="AW50" s="125">
        <v>9767.92</v>
      </c>
      <c r="AX50" s="125">
        <v>9660</v>
      </c>
      <c r="AY50" s="125">
        <v>0</v>
      </c>
      <c r="AZ50" s="125">
        <v>0</v>
      </c>
      <c r="BA50" s="125">
        <v>0</v>
      </c>
      <c r="BB50" s="125">
        <v>0</v>
      </c>
      <c r="BC50" s="125">
        <v>0</v>
      </c>
      <c r="BD50" s="125">
        <v>0</v>
      </c>
      <c r="BE50" s="125">
        <v>0</v>
      </c>
      <c r="BF50" s="125">
        <v>0</v>
      </c>
      <c r="BG50" s="125">
        <v>0</v>
      </c>
      <c r="BH50" s="125">
        <v>0</v>
      </c>
      <c r="BI50" s="125">
        <v>0</v>
      </c>
      <c r="BJ50" s="125">
        <v>0</v>
      </c>
      <c r="BK50" s="125">
        <v>0</v>
      </c>
      <c r="BL50" s="125">
        <v>0</v>
      </c>
      <c r="BM50" s="125">
        <v>0</v>
      </c>
      <c r="BN50" s="125">
        <v>0</v>
      </c>
      <c r="BO50" s="125">
        <v>0</v>
      </c>
      <c r="BP50" s="125">
        <v>0</v>
      </c>
      <c r="BQ50" s="125">
        <v>0</v>
      </c>
      <c r="BR50" s="125">
        <v>0</v>
      </c>
      <c r="BS50" s="125">
        <v>0</v>
      </c>
      <c r="BT50" s="125">
        <v>0</v>
      </c>
      <c r="BU50" s="125">
        <v>0</v>
      </c>
      <c r="BV50" s="125">
        <v>0</v>
      </c>
      <c r="BW50" s="125">
        <v>0</v>
      </c>
      <c r="BX50" s="125">
        <v>0</v>
      </c>
      <c r="BY50" s="125">
        <v>0</v>
      </c>
      <c r="BZ50" s="125">
        <v>0</v>
      </c>
      <c r="CA50" s="125">
        <v>0</v>
      </c>
      <c r="CB50" s="125">
        <v>0</v>
      </c>
      <c r="CC50" s="125">
        <v>0</v>
      </c>
      <c r="CD50" s="125">
        <v>0</v>
      </c>
      <c r="CE50" s="125">
        <v>0</v>
      </c>
      <c r="CF50" s="125">
        <v>0</v>
      </c>
      <c r="CG50" s="125">
        <v>0</v>
      </c>
      <c r="CH50" s="125">
        <v>0</v>
      </c>
      <c r="CI50" s="125">
        <v>0</v>
      </c>
      <c r="CJ50" s="125">
        <v>0</v>
      </c>
      <c r="CK50" s="125">
        <v>0</v>
      </c>
      <c r="CL50" s="125">
        <v>0</v>
      </c>
      <c r="CM50" s="125">
        <v>0</v>
      </c>
      <c r="CN50" s="125">
        <v>0</v>
      </c>
      <c r="CO50" s="125">
        <v>0</v>
      </c>
      <c r="CP50" s="125">
        <v>0</v>
      </c>
      <c r="CQ50" s="125">
        <v>0</v>
      </c>
      <c r="CR50" s="125">
        <v>0</v>
      </c>
      <c r="CS50" s="125">
        <v>0</v>
      </c>
      <c r="CT50" s="125">
        <v>0</v>
      </c>
      <c r="CU50" s="125">
        <v>0</v>
      </c>
      <c r="CV50" s="125">
        <v>0</v>
      </c>
      <c r="CW50" s="125">
        <v>0</v>
      </c>
      <c r="CX50" s="125">
        <v>0</v>
      </c>
      <c r="CY50" s="125">
        <v>0</v>
      </c>
      <c r="CZ50" s="125">
        <v>207</v>
      </c>
      <c r="DA50" s="125">
        <v>0</v>
      </c>
      <c r="DB50" s="125">
        <v>0</v>
      </c>
      <c r="DC50" s="125">
        <v>0</v>
      </c>
      <c r="DD50" s="125">
        <v>0</v>
      </c>
      <c r="DE50" s="125">
        <v>0</v>
      </c>
      <c r="DF50" s="125">
        <v>3546.6</v>
      </c>
      <c r="DG50" s="125">
        <v>0</v>
      </c>
      <c r="DH50" s="125">
        <v>0</v>
      </c>
      <c r="DI50" s="125">
        <v>0</v>
      </c>
      <c r="DJ50" s="125">
        <v>0</v>
      </c>
      <c r="DK50" s="125">
        <v>0</v>
      </c>
      <c r="DL50" s="125">
        <v>0</v>
      </c>
      <c r="DM50" s="125">
        <v>0</v>
      </c>
      <c r="DN50" s="125">
        <v>0</v>
      </c>
      <c r="DO50" s="125">
        <v>0</v>
      </c>
      <c r="DP50" s="125">
        <v>0</v>
      </c>
      <c r="DQ50" s="125">
        <v>0</v>
      </c>
      <c r="DR50" s="125">
        <v>0</v>
      </c>
      <c r="DS50" s="125">
        <v>0</v>
      </c>
      <c r="DT50" s="125">
        <v>0</v>
      </c>
      <c r="DU50" s="125">
        <v>0</v>
      </c>
      <c r="DV50" s="125">
        <v>0</v>
      </c>
      <c r="DW50" s="125">
        <v>0</v>
      </c>
      <c r="DX50" s="125">
        <v>0</v>
      </c>
      <c r="DY50" s="125">
        <v>207</v>
      </c>
      <c r="DZ50" s="125">
        <v>0</v>
      </c>
      <c r="EA50" s="125">
        <v>0</v>
      </c>
      <c r="EB50" s="125">
        <v>0</v>
      </c>
      <c r="EC50" s="125">
        <v>0</v>
      </c>
      <c r="ED50" s="125">
        <v>0</v>
      </c>
      <c r="EE50" s="125">
        <v>3546.6</v>
      </c>
      <c r="EF50" s="125">
        <v>0</v>
      </c>
      <c r="EG50" s="125">
        <v>0</v>
      </c>
      <c r="EH50" s="125">
        <v>0</v>
      </c>
      <c r="EI50" s="125">
        <v>0</v>
      </c>
      <c r="EJ50" s="125">
        <v>0</v>
      </c>
      <c r="EK50" s="125">
        <v>0</v>
      </c>
      <c r="EL50" s="125">
        <v>0</v>
      </c>
      <c r="EM50" s="125">
        <v>0</v>
      </c>
      <c r="EN50" s="125">
        <v>0</v>
      </c>
      <c r="EO50" s="125">
        <v>0</v>
      </c>
      <c r="EP50" s="125">
        <v>0</v>
      </c>
      <c r="EQ50" s="125">
        <v>0</v>
      </c>
      <c r="ER50" s="125">
        <v>0</v>
      </c>
      <c r="ES50" s="125">
        <v>0</v>
      </c>
      <c r="ET50" s="125">
        <v>0</v>
      </c>
      <c r="EU50" s="125">
        <v>0</v>
      </c>
      <c r="EV50" s="125">
        <v>0</v>
      </c>
      <c r="EW50" s="125">
        <v>13.5</v>
      </c>
      <c r="EX50" s="125">
        <v>0</v>
      </c>
      <c r="EY50" s="125">
        <v>0</v>
      </c>
      <c r="EZ50" s="125">
        <v>0</v>
      </c>
      <c r="FA50" s="125">
        <v>0</v>
      </c>
      <c r="FB50" s="125">
        <v>0</v>
      </c>
      <c r="FC50" s="125">
        <v>270</v>
      </c>
      <c r="FD50" s="125">
        <v>0</v>
      </c>
      <c r="FE50" s="125">
        <v>0</v>
      </c>
      <c r="FF50" s="125">
        <v>0</v>
      </c>
      <c r="FG50" s="125">
        <v>0</v>
      </c>
      <c r="FH50" s="125">
        <v>0</v>
      </c>
      <c r="FI50" s="125">
        <v>0</v>
      </c>
      <c r="FJ50" s="125">
        <v>0</v>
      </c>
      <c r="FK50" s="125">
        <v>0</v>
      </c>
      <c r="FL50" s="125">
        <v>0</v>
      </c>
      <c r="FM50" s="125">
        <v>0</v>
      </c>
      <c r="FN50" s="125">
        <v>0</v>
      </c>
      <c r="FO50" s="125">
        <v>0</v>
      </c>
      <c r="FP50" s="125">
        <v>0</v>
      </c>
      <c r="FQ50" s="125">
        <v>0</v>
      </c>
      <c r="FR50" s="125">
        <v>0</v>
      </c>
      <c r="FS50" s="125">
        <v>0</v>
      </c>
      <c r="FT50" s="125">
        <v>0</v>
      </c>
      <c r="FU50" s="125">
        <v>13.5</v>
      </c>
      <c r="FV50" s="125">
        <v>0</v>
      </c>
      <c r="FW50" s="125">
        <v>0</v>
      </c>
      <c r="FX50" s="125">
        <v>0</v>
      </c>
      <c r="FY50" s="125">
        <v>0</v>
      </c>
      <c r="FZ50" s="125">
        <v>0</v>
      </c>
      <c r="GA50" s="125">
        <v>270</v>
      </c>
      <c r="GB50" s="125">
        <v>2340</v>
      </c>
      <c r="GC50" s="125">
        <v>103.5</v>
      </c>
      <c r="GD50" s="125">
        <v>2637</v>
      </c>
      <c r="GE50" s="125">
        <v>2112.75</v>
      </c>
      <c r="GF50" s="125">
        <v>778.5</v>
      </c>
      <c r="GG50" s="125">
        <v>850.5</v>
      </c>
      <c r="GH50" s="125">
        <v>9397.65</v>
      </c>
      <c r="GI50" s="125">
        <v>1734</v>
      </c>
      <c r="GJ50" s="125">
        <v>21935.65</v>
      </c>
      <c r="GK50" s="125">
        <v>19030.98</v>
      </c>
      <c r="GL50" s="125">
        <v>9767.92</v>
      </c>
      <c r="GM50" s="125">
        <v>13476.6</v>
      </c>
      <c r="GN50" s="93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</row>
    <row r="51" spans="1:214" ht="18" customHeight="1" x14ac:dyDescent="0.25">
      <c r="B51" s="126" t="s">
        <v>69</v>
      </c>
      <c r="C51" s="125">
        <v>162</v>
      </c>
      <c r="D51" s="125">
        <v>0</v>
      </c>
      <c r="E51" s="125">
        <v>108</v>
      </c>
      <c r="F51" s="125">
        <v>0</v>
      </c>
      <c r="G51" s="125">
        <v>0</v>
      </c>
      <c r="H51" s="125">
        <v>0</v>
      </c>
      <c r="I51" s="125">
        <v>2106</v>
      </c>
      <c r="J51" s="125">
        <v>0</v>
      </c>
      <c r="K51" s="125">
        <v>1788</v>
      </c>
      <c r="L51" s="125">
        <v>0</v>
      </c>
      <c r="M51" s="125">
        <v>0</v>
      </c>
      <c r="N51" s="125">
        <v>0</v>
      </c>
      <c r="O51" s="125">
        <v>90</v>
      </c>
      <c r="P51" s="125">
        <v>0</v>
      </c>
      <c r="Q51" s="125">
        <v>0</v>
      </c>
      <c r="R51" s="125">
        <v>0</v>
      </c>
      <c r="S51" s="125">
        <v>0</v>
      </c>
      <c r="T51" s="125">
        <v>0</v>
      </c>
      <c r="U51" s="125">
        <v>1260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36</v>
      </c>
      <c r="AB51" s="125">
        <v>0</v>
      </c>
      <c r="AC51" s="125">
        <v>0</v>
      </c>
      <c r="AD51" s="125">
        <v>0</v>
      </c>
      <c r="AE51" s="125">
        <v>0</v>
      </c>
      <c r="AF51" s="125">
        <v>0</v>
      </c>
      <c r="AG51" s="125">
        <v>384</v>
      </c>
      <c r="AH51" s="125">
        <v>0</v>
      </c>
      <c r="AI51" s="125">
        <v>0</v>
      </c>
      <c r="AJ51" s="125">
        <v>0</v>
      </c>
      <c r="AK51" s="125">
        <v>0</v>
      </c>
      <c r="AL51" s="125">
        <v>0</v>
      </c>
      <c r="AM51" s="125">
        <v>288</v>
      </c>
      <c r="AN51" s="125">
        <v>0</v>
      </c>
      <c r="AO51" s="125">
        <v>108</v>
      </c>
      <c r="AP51" s="125">
        <v>0</v>
      </c>
      <c r="AQ51" s="125">
        <v>0</v>
      </c>
      <c r="AR51" s="125">
        <v>0</v>
      </c>
      <c r="AS51" s="125">
        <v>3750</v>
      </c>
      <c r="AT51" s="125">
        <v>0</v>
      </c>
      <c r="AU51" s="125">
        <v>1788</v>
      </c>
      <c r="AV51" s="125">
        <v>0</v>
      </c>
      <c r="AW51" s="125">
        <v>0</v>
      </c>
      <c r="AX51" s="125">
        <v>0</v>
      </c>
      <c r="AY51" s="125">
        <v>0</v>
      </c>
      <c r="AZ51" s="125">
        <v>0</v>
      </c>
      <c r="BA51" s="125">
        <v>0</v>
      </c>
      <c r="BB51" s="125">
        <v>0</v>
      </c>
      <c r="BC51" s="125">
        <v>0</v>
      </c>
      <c r="BD51" s="125">
        <v>0</v>
      </c>
      <c r="BE51" s="125">
        <v>0</v>
      </c>
      <c r="BF51" s="125">
        <v>0</v>
      </c>
      <c r="BG51" s="125">
        <v>0</v>
      </c>
      <c r="BH51" s="125">
        <v>0</v>
      </c>
      <c r="BI51" s="125">
        <v>0</v>
      </c>
      <c r="BJ51" s="125">
        <v>0</v>
      </c>
      <c r="BK51" s="125">
        <v>0</v>
      </c>
      <c r="BL51" s="125">
        <v>0</v>
      </c>
      <c r="BM51" s="125">
        <v>0</v>
      </c>
      <c r="BN51" s="125">
        <v>0</v>
      </c>
      <c r="BO51" s="125">
        <v>0</v>
      </c>
      <c r="BP51" s="125">
        <v>0</v>
      </c>
      <c r="BQ51" s="125">
        <v>0</v>
      </c>
      <c r="BR51" s="125">
        <v>0</v>
      </c>
      <c r="BS51" s="125">
        <v>0</v>
      </c>
      <c r="BT51" s="125">
        <v>0</v>
      </c>
      <c r="BU51" s="125">
        <v>0</v>
      </c>
      <c r="BV51" s="125">
        <v>0</v>
      </c>
      <c r="BW51" s="125">
        <v>0</v>
      </c>
      <c r="BX51" s="125">
        <v>0</v>
      </c>
      <c r="BY51" s="125">
        <v>0</v>
      </c>
      <c r="BZ51" s="125">
        <v>0</v>
      </c>
      <c r="CA51" s="125">
        <v>0</v>
      </c>
      <c r="CB51" s="125">
        <v>0</v>
      </c>
      <c r="CC51" s="125">
        <v>0</v>
      </c>
      <c r="CD51" s="125">
        <v>0</v>
      </c>
      <c r="CE51" s="125">
        <v>0</v>
      </c>
      <c r="CF51" s="125">
        <v>0</v>
      </c>
      <c r="CG51" s="125">
        <v>0</v>
      </c>
      <c r="CH51" s="125">
        <v>0</v>
      </c>
      <c r="CI51" s="125">
        <v>0</v>
      </c>
      <c r="CJ51" s="125">
        <v>0</v>
      </c>
      <c r="CK51" s="125">
        <v>0</v>
      </c>
      <c r="CL51" s="125">
        <v>0</v>
      </c>
      <c r="CM51" s="125">
        <v>0</v>
      </c>
      <c r="CN51" s="125">
        <v>0</v>
      </c>
      <c r="CO51" s="125">
        <v>0</v>
      </c>
      <c r="CP51" s="125">
        <v>0</v>
      </c>
      <c r="CQ51" s="125">
        <v>0</v>
      </c>
      <c r="CR51" s="125">
        <v>0</v>
      </c>
      <c r="CS51" s="125">
        <v>0</v>
      </c>
      <c r="CT51" s="125">
        <v>0</v>
      </c>
      <c r="CU51" s="125">
        <v>0</v>
      </c>
      <c r="CV51" s="125">
        <v>0</v>
      </c>
      <c r="CW51" s="125">
        <v>0</v>
      </c>
      <c r="CX51" s="125">
        <v>0</v>
      </c>
      <c r="CY51" s="125">
        <v>0</v>
      </c>
      <c r="CZ51" s="125">
        <v>0</v>
      </c>
      <c r="DA51" s="125">
        <v>0</v>
      </c>
      <c r="DB51" s="125">
        <v>0</v>
      </c>
      <c r="DC51" s="125">
        <v>0</v>
      </c>
      <c r="DD51" s="125">
        <v>0</v>
      </c>
      <c r="DE51" s="125">
        <v>0</v>
      </c>
      <c r="DF51" s="125">
        <v>0</v>
      </c>
      <c r="DG51" s="125">
        <v>0</v>
      </c>
      <c r="DH51" s="125">
        <v>0</v>
      </c>
      <c r="DI51" s="125">
        <v>0</v>
      </c>
      <c r="DJ51" s="125">
        <v>0</v>
      </c>
      <c r="DK51" s="125">
        <v>0</v>
      </c>
      <c r="DL51" s="125">
        <v>0</v>
      </c>
      <c r="DM51" s="125">
        <v>0</v>
      </c>
      <c r="DN51" s="125">
        <v>0</v>
      </c>
      <c r="DO51" s="125">
        <v>0</v>
      </c>
      <c r="DP51" s="125">
        <v>0</v>
      </c>
      <c r="DQ51" s="125">
        <v>0</v>
      </c>
      <c r="DR51" s="125">
        <v>0</v>
      </c>
      <c r="DS51" s="125">
        <v>0</v>
      </c>
      <c r="DT51" s="125">
        <v>0</v>
      </c>
      <c r="DU51" s="125">
        <v>0</v>
      </c>
      <c r="DV51" s="125">
        <v>0</v>
      </c>
      <c r="DW51" s="125">
        <v>0</v>
      </c>
      <c r="DX51" s="125">
        <v>0</v>
      </c>
      <c r="DY51" s="125">
        <v>0</v>
      </c>
      <c r="DZ51" s="125">
        <v>0</v>
      </c>
      <c r="EA51" s="125">
        <v>0</v>
      </c>
      <c r="EB51" s="125">
        <v>0</v>
      </c>
      <c r="EC51" s="125">
        <v>0</v>
      </c>
      <c r="ED51" s="125">
        <v>0</v>
      </c>
      <c r="EE51" s="125">
        <v>0</v>
      </c>
      <c r="EF51" s="125">
        <v>0</v>
      </c>
      <c r="EG51" s="125">
        <v>0</v>
      </c>
      <c r="EH51" s="125">
        <v>0</v>
      </c>
      <c r="EI51" s="125">
        <v>0</v>
      </c>
      <c r="EJ51" s="125">
        <v>0</v>
      </c>
      <c r="EK51" s="125">
        <v>0</v>
      </c>
      <c r="EL51" s="125">
        <v>0</v>
      </c>
      <c r="EM51" s="125">
        <v>0</v>
      </c>
      <c r="EN51" s="125">
        <v>0</v>
      </c>
      <c r="EO51" s="125">
        <v>0</v>
      </c>
      <c r="EP51" s="125">
        <v>0</v>
      </c>
      <c r="EQ51" s="125">
        <v>0</v>
      </c>
      <c r="ER51" s="125">
        <v>0</v>
      </c>
      <c r="ES51" s="125">
        <v>0</v>
      </c>
      <c r="ET51" s="125">
        <v>0</v>
      </c>
      <c r="EU51" s="125">
        <v>0</v>
      </c>
      <c r="EV51" s="125">
        <v>0</v>
      </c>
      <c r="EW51" s="125">
        <v>0</v>
      </c>
      <c r="EX51" s="125">
        <v>0</v>
      </c>
      <c r="EY51" s="125">
        <v>0</v>
      </c>
      <c r="EZ51" s="125">
        <v>0</v>
      </c>
      <c r="FA51" s="125">
        <v>0</v>
      </c>
      <c r="FB51" s="125">
        <v>0</v>
      </c>
      <c r="FC51" s="125">
        <v>0</v>
      </c>
      <c r="FD51" s="125">
        <v>0</v>
      </c>
      <c r="FE51" s="125">
        <v>0</v>
      </c>
      <c r="FF51" s="125">
        <v>0</v>
      </c>
      <c r="FG51" s="125">
        <v>0</v>
      </c>
      <c r="FH51" s="125">
        <v>0</v>
      </c>
      <c r="FI51" s="125">
        <v>0</v>
      </c>
      <c r="FJ51" s="125">
        <v>0</v>
      </c>
      <c r="FK51" s="125">
        <v>0</v>
      </c>
      <c r="FL51" s="125">
        <v>0</v>
      </c>
      <c r="FM51" s="125">
        <v>0</v>
      </c>
      <c r="FN51" s="125">
        <v>0</v>
      </c>
      <c r="FO51" s="125">
        <v>0</v>
      </c>
      <c r="FP51" s="125">
        <v>0</v>
      </c>
      <c r="FQ51" s="125">
        <v>0</v>
      </c>
      <c r="FR51" s="125">
        <v>0</v>
      </c>
      <c r="FS51" s="125">
        <v>0</v>
      </c>
      <c r="FT51" s="125">
        <v>0</v>
      </c>
      <c r="FU51" s="125">
        <v>0</v>
      </c>
      <c r="FV51" s="125">
        <v>0</v>
      </c>
      <c r="FW51" s="125">
        <v>0</v>
      </c>
      <c r="FX51" s="125">
        <v>0</v>
      </c>
      <c r="FY51" s="125">
        <v>0</v>
      </c>
      <c r="FZ51" s="125">
        <v>0</v>
      </c>
      <c r="GA51" s="125">
        <v>0</v>
      </c>
      <c r="GB51" s="125">
        <v>288</v>
      </c>
      <c r="GC51" s="125">
        <v>0</v>
      </c>
      <c r="GD51" s="125">
        <v>108</v>
      </c>
      <c r="GE51" s="125">
        <v>0</v>
      </c>
      <c r="GF51" s="125">
        <v>0</v>
      </c>
      <c r="GG51" s="125">
        <v>0</v>
      </c>
      <c r="GH51" s="125">
        <v>3750</v>
      </c>
      <c r="GI51" s="125">
        <v>0</v>
      </c>
      <c r="GJ51" s="125">
        <v>1788</v>
      </c>
      <c r="GK51" s="125">
        <v>0</v>
      </c>
      <c r="GL51" s="125">
        <v>0</v>
      </c>
      <c r="GM51" s="125">
        <v>0</v>
      </c>
      <c r="GN51" s="93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</row>
    <row r="52" spans="1:214" ht="18" customHeight="1" x14ac:dyDescent="0.25">
      <c r="B52" s="126" t="s">
        <v>185</v>
      </c>
      <c r="C52" s="124">
        <v>0</v>
      </c>
      <c r="D52" s="124">
        <v>0</v>
      </c>
      <c r="E52" s="124">
        <v>96</v>
      </c>
      <c r="F52" s="124">
        <v>702</v>
      </c>
      <c r="G52" s="124">
        <v>549</v>
      </c>
      <c r="H52" s="124">
        <v>639</v>
      </c>
      <c r="I52" s="124">
        <v>0</v>
      </c>
      <c r="J52" s="124">
        <v>0</v>
      </c>
      <c r="K52" s="124">
        <v>2086.4</v>
      </c>
      <c r="L52" s="124">
        <v>20722.810000000001</v>
      </c>
      <c r="M52" s="124">
        <v>15695.64</v>
      </c>
      <c r="N52" s="124">
        <v>19704.12</v>
      </c>
      <c r="O52" s="124">
        <v>0</v>
      </c>
      <c r="P52" s="124">
        <v>0</v>
      </c>
      <c r="Q52" s="124">
        <v>4.5</v>
      </c>
      <c r="R52" s="124">
        <v>531</v>
      </c>
      <c r="S52" s="124">
        <v>153</v>
      </c>
      <c r="T52" s="124">
        <v>0</v>
      </c>
      <c r="U52" s="124">
        <v>0</v>
      </c>
      <c r="V52" s="124">
        <v>0</v>
      </c>
      <c r="W52" s="124">
        <v>75</v>
      </c>
      <c r="X52" s="124">
        <v>8491.32</v>
      </c>
      <c r="Y52" s="124">
        <v>3098.4</v>
      </c>
      <c r="Z52" s="124">
        <v>0</v>
      </c>
      <c r="AA52" s="124">
        <v>0</v>
      </c>
      <c r="AB52" s="124">
        <v>0</v>
      </c>
      <c r="AC52" s="124">
        <v>0</v>
      </c>
      <c r="AD52" s="124">
        <v>405</v>
      </c>
      <c r="AE52" s="124">
        <v>400.5</v>
      </c>
      <c r="AF52" s="124">
        <v>540</v>
      </c>
      <c r="AG52" s="124">
        <v>0</v>
      </c>
      <c r="AH52" s="124">
        <v>0</v>
      </c>
      <c r="AI52" s="124">
        <v>0</v>
      </c>
      <c r="AJ52" s="124">
        <v>4163.3999999999996</v>
      </c>
      <c r="AK52" s="124">
        <v>4168.8</v>
      </c>
      <c r="AL52" s="124">
        <v>5717.88</v>
      </c>
      <c r="AM52" s="124">
        <v>0</v>
      </c>
      <c r="AN52" s="124">
        <v>0</v>
      </c>
      <c r="AO52" s="124">
        <v>100.5</v>
      </c>
      <c r="AP52" s="124">
        <v>1638</v>
      </c>
      <c r="AQ52" s="124">
        <v>1102.5</v>
      </c>
      <c r="AR52" s="124">
        <v>1179</v>
      </c>
      <c r="AS52" s="124">
        <v>0</v>
      </c>
      <c r="AT52" s="124">
        <v>0</v>
      </c>
      <c r="AU52" s="124">
        <v>2161.4</v>
      </c>
      <c r="AV52" s="124">
        <v>33377.53</v>
      </c>
      <c r="AW52" s="124">
        <v>22962.84</v>
      </c>
      <c r="AX52" s="124">
        <v>25422</v>
      </c>
      <c r="AY52" s="124">
        <v>0</v>
      </c>
      <c r="AZ52" s="124">
        <v>0</v>
      </c>
      <c r="BA52" s="124">
        <v>0</v>
      </c>
      <c r="BB52" s="124">
        <v>0</v>
      </c>
      <c r="BC52" s="124">
        <v>0</v>
      </c>
      <c r="BD52" s="124">
        <v>0</v>
      </c>
      <c r="BE52" s="124">
        <v>0</v>
      </c>
      <c r="BF52" s="124">
        <v>0</v>
      </c>
      <c r="BG52" s="124">
        <v>0</v>
      </c>
      <c r="BH52" s="124">
        <v>0</v>
      </c>
      <c r="BI52" s="124">
        <v>0</v>
      </c>
      <c r="BJ52" s="124">
        <v>0</v>
      </c>
      <c r="BK52" s="124">
        <v>0</v>
      </c>
      <c r="BL52" s="124">
        <v>0</v>
      </c>
      <c r="BM52" s="124">
        <v>0</v>
      </c>
      <c r="BN52" s="124">
        <v>0</v>
      </c>
      <c r="BO52" s="124">
        <v>0</v>
      </c>
      <c r="BP52" s="124">
        <v>0</v>
      </c>
      <c r="BQ52" s="124">
        <v>0</v>
      </c>
      <c r="BR52" s="124">
        <v>0</v>
      </c>
      <c r="BS52" s="124">
        <v>0</v>
      </c>
      <c r="BT52" s="124">
        <v>0</v>
      </c>
      <c r="BU52" s="124">
        <v>0</v>
      </c>
      <c r="BV52" s="124">
        <v>0</v>
      </c>
      <c r="BW52" s="124">
        <v>0</v>
      </c>
      <c r="BX52" s="124">
        <v>0</v>
      </c>
      <c r="BY52" s="124">
        <v>0</v>
      </c>
      <c r="BZ52" s="124">
        <v>0</v>
      </c>
      <c r="CA52" s="124">
        <v>0</v>
      </c>
      <c r="CB52" s="124">
        <v>0</v>
      </c>
      <c r="CC52" s="124">
        <v>0</v>
      </c>
      <c r="CD52" s="124">
        <v>0</v>
      </c>
      <c r="CE52" s="124">
        <v>0</v>
      </c>
      <c r="CF52" s="124">
        <v>0</v>
      </c>
      <c r="CG52" s="124">
        <v>0</v>
      </c>
      <c r="CH52" s="124">
        <v>0</v>
      </c>
      <c r="CI52" s="124">
        <v>0</v>
      </c>
      <c r="CJ52" s="124">
        <v>0</v>
      </c>
      <c r="CK52" s="124">
        <v>0</v>
      </c>
      <c r="CL52" s="124">
        <v>0</v>
      </c>
      <c r="CM52" s="124">
        <v>0</v>
      </c>
      <c r="CN52" s="124">
        <v>0</v>
      </c>
      <c r="CO52" s="124">
        <v>0</v>
      </c>
      <c r="CP52" s="124">
        <v>0</v>
      </c>
      <c r="CQ52" s="124">
        <v>0</v>
      </c>
      <c r="CR52" s="124">
        <v>0</v>
      </c>
      <c r="CS52" s="124">
        <v>0</v>
      </c>
      <c r="CT52" s="124">
        <v>0</v>
      </c>
      <c r="CU52" s="124">
        <v>0</v>
      </c>
      <c r="CV52" s="124">
        <v>0</v>
      </c>
      <c r="CW52" s="124">
        <v>0</v>
      </c>
      <c r="CX52" s="124">
        <v>0</v>
      </c>
      <c r="CY52" s="124">
        <v>0</v>
      </c>
      <c r="CZ52" s="124">
        <v>360</v>
      </c>
      <c r="DA52" s="124">
        <v>0</v>
      </c>
      <c r="DB52" s="124">
        <v>0</v>
      </c>
      <c r="DC52" s="124">
        <v>0</v>
      </c>
      <c r="DD52" s="124">
        <v>0</v>
      </c>
      <c r="DE52" s="124">
        <v>0</v>
      </c>
      <c r="DF52" s="124">
        <v>6168</v>
      </c>
      <c r="DG52" s="124">
        <v>0</v>
      </c>
      <c r="DH52" s="124">
        <v>0</v>
      </c>
      <c r="DI52" s="124">
        <v>0</v>
      </c>
      <c r="DJ52" s="124">
        <v>0</v>
      </c>
      <c r="DK52" s="124">
        <v>0</v>
      </c>
      <c r="DL52" s="124">
        <v>0</v>
      </c>
      <c r="DM52" s="124">
        <v>0</v>
      </c>
      <c r="DN52" s="124">
        <v>0</v>
      </c>
      <c r="DO52" s="124">
        <v>0</v>
      </c>
      <c r="DP52" s="124">
        <v>0</v>
      </c>
      <c r="DQ52" s="124">
        <v>0</v>
      </c>
      <c r="DR52" s="124">
        <v>0</v>
      </c>
      <c r="DS52" s="124">
        <v>0</v>
      </c>
      <c r="DT52" s="124">
        <v>0</v>
      </c>
      <c r="DU52" s="124">
        <v>0</v>
      </c>
      <c r="DV52" s="124">
        <v>0</v>
      </c>
      <c r="DW52" s="124">
        <v>0</v>
      </c>
      <c r="DX52" s="124">
        <v>0</v>
      </c>
      <c r="DY52" s="124">
        <v>360</v>
      </c>
      <c r="DZ52" s="124">
        <v>0</v>
      </c>
      <c r="EA52" s="124">
        <v>0</v>
      </c>
      <c r="EB52" s="124">
        <v>0</v>
      </c>
      <c r="EC52" s="124">
        <v>0</v>
      </c>
      <c r="ED52" s="124">
        <v>0</v>
      </c>
      <c r="EE52" s="124">
        <v>6168</v>
      </c>
      <c r="EF52" s="124">
        <v>0</v>
      </c>
      <c r="EG52" s="124">
        <v>0</v>
      </c>
      <c r="EH52" s="124">
        <v>0</v>
      </c>
      <c r="EI52" s="124">
        <v>0</v>
      </c>
      <c r="EJ52" s="124">
        <v>0</v>
      </c>
      <c r="EK52" s="124">
        <v>13.5</v>
      </c>
      <c r="EL52" s="124">
        <v>0</v>
      </c>
      <c r="EM52" s="124">
        <v>0</v>
      </c>
      <c r="EN52" s="124">
        <v>0</v>
      </c>
      <c r="EO52" s="124">
        <v>0</v>
      </c>
      <c r="EP52" s="124">
        <v>0</v>
      </c>
      <c r="EQ52" s="124">
        <v>1314</v>
      </c>
      <c r="ER52" s="124">
        <v>0</v>
      </c>
      <c r="ES52" s="124">
        <v>0</v>
      </c>
      <c r="ET52" s="124">
        <v>0</v>
      </c>
      <c r="EU52" s="124">
        <v>0</v>
      </c>
      <c r="EV52" s="124">
        <v>0</v>
      </c>
      <c r="EW52" s="124">
        <v>0</v>
      </c>
      <c r="EX52" s="124">
        <v>0</v>
      </c>
      <c r="EY52" s="124">
        <v>0</v>
      </c>
      <c r="EZ52" s="124">
        <v>0</v>
      </c>
      <c r="FA52" s="124">
        <v>0</v>
      </c>
      <c r="FB52" s="124">
        <v>0</v>
      </c>
      <c r="FC52" s="124">
        <v>0</v>
      </c>
      <c r="FD52" s="124">
        <v>0</v>
      </c>
      <c r="FE52" s="124">
        <v>0</v>
      </c>
      <c r="FF52" s="124">
        <v>0</v>
      </c>
      <c r="FG52" s="124">
        <v>0</v>
      </c>
      <c r="FH52" s="124">
        <v>0</v>
      </c>
      <c r="FI52" s="124">
        <v>0</v>
      </c>
      <c r="FJ52" s="124">
        <v>0</v>
      </c>
      <c r="FK52" s="124">
        <v>0</v>
      </c>
      <c r="FL52" s="124">
        <v>0</v>
      </c>
      <c r="FM52" s="124">
        <v>0</v>
      </c>
      <c r="FN52" s="124">
        <v>0</v>
      </c>
      <c r="FO52" s="124">
        <v>0</v>
      </c>
      <c r="FP52" s="124">
        <v>0</v>
      </c>
      <c r="FQ52" s="124">
        <v>0</v>
      </c>
      <c r="FR52" s="124">
        <v>0</v>
      </c>
      <c r="FS52" s="124">
        <v>0</v>
      </c>
      <c r="FT52" s="124">
        <v>0</v>
      </c>
      <c r="FU52" s="124">
        <v>13.5</v>
      </c>
      <c r="FV52" s="124">
        <v>0</v>
      </c>
      <c r="FW52" s="124">
        <v>0</v>
      </c>
      <c r="FX52" s="124">
        <v>0</v>
      </c>
      <c r="FY52" s="124">
        <v>0</v>
      </c>
      <c r="FZ52" s="124">
        <v>0</v>
      </c>
      <c r="GA52" s="124">
        <v>1314</v>
      </c>
      <c r="GB52" s="124">
        <v>0</v>
      </c>
      <c r="GC52" s="124">
        <v>0</v>
      </c>
      <c r="GD52" s="124">
        <v>100.5</v>
      </c>
      <c r="GE52" s="124">
        <v>1638</v>
      </c>
      <c r="GF52" s="124">
        <v>1102.5</v>
      </c>
      <c r="GG52" s="124">
        <v>1552.5</v>
      </c>
      <c r="GH52" s="124">
        <v>0</v>
      </c>
      <c r="GI52" s="124">
        <v>0</v>
      </c>
      <c r="GJ52" s="124">
        <v>2161.4</v>
      </c>
      <c r="GK52" s="124">
        <v>33377.53</v>
      </c>
      <c r="GL52" s="124">
        <v>22962.84</v>
      </c>
      <c r="GM52" s="124">
        <v>32904</v>
      </c>
      <c r="GN52" s="93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</row>
    <row r="53" spans="1:214" ht="18" customHeight="1" x14ac:dyDescent="0.25">
      <c r="B53" s="126" t="s">
        <v>184</v>
      </c>
      <c r="C53" s="124">
        <v>0</v>
      </c>
      <c r="D53" s="124">
        <v>0</v>
      </c>
      <c r="E53" s="124">
        <v>0</v>
      </c>
      <c r="F53" s="124">
        <v>99</v>
      </c>
      <c r="G53" s="124">
        <v>0</v>
      </c>
      <c r="H53" s="124">
        <v>0</v>
      </c>
      <c r="I53" s="124">
        <v>0</v>
      </c>
      <c r="J53" s="124">
        <v>0</v>
      </c>
      <c r="K53" s="124">
        <v>0</v>
      </c>
      <c r="L53" s="124">
        <v>3052.0099999999998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135</v>
      </c>
      <c r="S53" s="124">
        <v>0</v>
      </c>
      <c r="T53" s="124">
        <v>0</v>
      </c>
      <c r="U53" s="124">
        <v>0</v>
      </c>
      <c r="V53" s="124">
        <v>0</v>
      </c>
      <c r="W53" s="124">
        <v>0</v>
      </c>
      <c r="X53" s="124">
        <v>2182.5</v>
      </c>
      <c r="Y53" s="124">
        <v>0</v>
      </c>
      <c r="Z53" s="124">
        <v>0</v>
      </c>
      <c r="AA53" s="124">
        <v>0</v>
      </c>
      <c r="AB53" s="124">
        <v>0</v>
      </c>
      <c r="AC53" s="124">
        <v>0</v>
      </c>
      <c r="AD53" s="124">
        <v>0</v>
      </c>
      <c r="AE53" s="124">
        <v>0</v>
      </c>
      <c r="AF53" s="124">
        <v>0</v>
      </c>
      <c r="AG53" s="124">
        <v>0</v>
      </c>
      <c r="AH53" s="124">
        <v>0</v>
      </c>
      <c r="AI53" s="124">
        <v>0</v>
      </c>
      <c r="AJ53" s="124">
        <v>0</v>
      </c>
      <c r="AK53" s="124">
        <v>0</v>
      </c>
      <c r="AL53" s="124">
        <v>0</v>
      </c>
      <c r="AM53" s="124">
        <v>0</v>
      </c>
      <c r="AN53" s="124">
        <v>0</v>
      </c>
      <c r="AO53" s="124">
        <v>0</v>
      </c>
      <c r="AP53" s="124">
        <v>234</v>
      </c>
      <c r="AQ53" s="124">
        <v>0</v>
      </c>
      <c r="AR53" s="124">
        <v>0</v>
      </c>
      <c r="AS53" s="124">
        <v>0</v>
      </c>
      <c r="AT53" s="124">
        <v>0</v>
      </c>
      <c r="AU53" s="124">
        <v>0</v>
      </c>
      <c r="AV53" s="124">
        <v>5234.51</v>
      </c>
      <c r="AW53" s="124">
        <v>0</v>
      </c>
      <c r="AX53" s="124">
        <v>0</v>
      </c>
      <c r="AY53" s="124">
        <v>0</v>
      </c>
      <c r="AZ53" s="124">
        <v>0</v>
      </c>
      <c r="BA53" s="124">
        <v>0</v>
      </c>
      <c r="BB53" s="124">
        <v>0</v>
      </c>
      <c r="BC53" s="124">
        <v>0</v>
      </c>
      <c r="BD53" s="124">
        <v>0</v>
      </c>
      <c r="BE53" s="124">
        <v>0</v>
      </c>
      <c r="BF53" s="124">
        <v>0</v>
      </c>
      <c r="BG53" s="124">
        <v>0</v>
      </c>
      <c r="BH53" s="124">
        <v>0</v>
      </c>
      <c r="BI53" s="124">
        <v>0</v>
      </c>
      <c r="BJ53" s="124">
        <v>0</v>
      </c>
      <c r="BK53" s="124">
        <v>0</v>
      </c>
      <c r="BL53" s="124">
        <v>0</v>
      </c>
      <c r="BM53" s="124">
        <v>0</v>
      </c>
      <c r="BN53" s="124">
        <v>0</v>
      </c>
      <c r="BO53" s="124">
        <v>0</v>
      </c>
      <c r="BP53" s="124">
        <v>0</v>
      </c>
      <c r="BQ53" s="124">
        <v>0</v>
      </c>
      <c r="BR53" s="124">
        <v>0</v>
      </c>
      <c r="BS53" s="124">
        <v>0</v>
      </c>
      <c r="BT53" s="124">
        <v>0</v>
      </c>
      <c r="BU53" s="124">
        <v>0</v>
      </c>
      <c r="BV53" s="124">
        <v>0</v>
      </c>
      <c r="BW53" s="124">
        <v>0</v>
      </c>
      <c r="BX53" s="124">
        <v>0</v>
      </c>
      <c r="BY53" s="124">
        <v>0</v>
      </c>
      <c r="BZ53" s="124">
        <v>0</v>
      </c>
      <c r="CA53" s="124">
        <v>0</v>
      </c>
      <c r="CB53" s="124">
        <v>0</v>
      </c>
      <c r="CC53" s="124">
        <v>0</v>
      </c>
      <c r="CD53" s="124">
        <v>0</v>
      </c>
      <c r="CE53" s="124">
        <v>0</v>
      </c>
      <c r="CF53" s="124">
        <v>0</v>
      </c>
      <c r="CG53" s="124">
        <v>0</v>
      </c>
      <c r="CH53" s="124">
        <v>0</v>
      </c>
      <c r="CI53" s="124">
        <v>0</v>
      </c>
      <c r="CJ53" s="124">
        <v>0</v>
      </c>
      <c r="CK53" s="124">
        <v>0</v>
      </c>
      <c r="CL53" s="124">
        <v>0</v>
      </c>
      <c r="CM53" s="124">
        <v>0</v>
      </c>
      <c r="CN53" s="124">
        <v>0</v>
      </c>
      <c r="CO53" s="124">
        <v>0</v>
      </c>
      <c r="CP53" s="124">
        <v>0</v>
      </c>
      <c r="CQ53" s="124">
        <v>0</v>
      </c>
      <c r="CR53" s="124">
        <v>0</v>
      </c>
      <c r="CS53" s="124">
        <v>0</v>
      </c>
      <c r="CT53" s="124">
        <v>0</v>
      </c>
      <c r="CU53" s="124">
        <v>0</v>
      </c>
      <c r="CV53" s="124">
        <v>0</v>
      </c>
      <c r="CW53" s="124">
        <v>0</v>
      </c>
      <c r="CX53" s="124">
        <v>0</v>
      </c>
      <c r="CY53" s="124">
        <v>0</v>
      </c>
      <c r="CZ53" s="124">
        <v>0</v>
      </c>
      <c r="DA53" s="124">
        <v>0</v>
      </c>
      <c r="DB53" s="124">
        <v>0</v>
      </c>
      <c r="DC53" s="124">
        <v>0</v>
      </c>
      <c r="DD53" s="124">
        <v>0</v>
      </c>
      <c r="DE53" s="124">
        <v>0</v>
      </c>
      <c r="DF53" s="124">
        <v>0</v>
      </c>
      <c r="DG53" s="124">
        <v>0</v>
      </c>
      <c r="DH53" s="124">
        <v>0</v>
      </c>
      <c r="DI53" s="124">
        <v>0</v>
      </c>
      <c r="DJ53" s="124">
        <v>0</v>
      </c>
      <c r="DK53" s="124">
        <v>0</v>
      </c>
      <c r="DL53" s="124">
        <v>0</v>
      </c>
      <c r="DM53" s="124">
        <v>0</v>
      </c>
      <c r="DN53" s="124">
        <v>0</v>
      </c>
      <c r="DO53" s="124">
        <v>0</v>
      </c>
      <c r="DP53" s="124">
        <v>0</v>
      </c>
      <c r="DQ53" s="124">
        <v>0</v>
      </c>
      <c r="DR53" s="124">
        <v>0</v>
      </c>
      <c r="DS53" s="124">
        <v>0</v>
      </c>
      <c r="DT53" s="124">
        <v>0</v>
      </c>
      <c r="DU53" s="124">
        <v>0</v>
      </c>
      <c r="DV53" s="124">
        <v>0</v>
      </c>
      <c r="DW53" s="124">
        <v>0</v>
      </c>
      <c r="DX53" s="124">
        <v>0</v>
      </c>
      <c r="DY53" s="124">
        <v>0</v>
      </c>
      <c r="DZ53" s="124">
        <v>0</v>
      </c>
      <c r="EA53" s="124">
        <v>0</v>
      </c>
      <c r="EB53" s="124">
        <v>0</v>
      </c>
      <c r="EC53" s="124">
        <v>0</v>
      </c>
      <c r="ED53" s="124">
        <v>0</v>
      </c>
      <c r="EE53" s="124">
        <v>0</v>
      </c>
      <c r="EF53" s="124">
        <v>0</v>
      </c>
      <c r="EG53" s="124">
        <v>0</v>
      </c>
      <c r="EH53" s="124">
        <v>0</v>
      </c>
      <c r="EI53" s="124">
        <v>0</v>
      </c>
      <c r="EJ53" s="124">
        <v>0</v>
      </c>
      <c r="EK53" s="124">
        <v>0</v>
      </c>
      <c r="EL53" s="124">
        <v>0</v>
      </c>
      <c r="EM53" s="124">
        <v>0</v>
      </c>
      <c r="EN53" s="124">
        <v>0</v>
      </c>
      <c r="EO53" s="124">
        <v>0</v>
      </c>
      <c r="EP53" s="124">
        <v>0</v>
      </c>
      <c r="EQ53" s="124">
        <v>0</v>
      </c>
      <c r="ER53" s="124">
        <v>0</v>
      </c>
      <c r="ES53" s="124">
        <v>0</v>
      </c>
      <c r="ET53" s="124">
        <v>0</v>
      </c>
      <c r="EU53" s="124">
        <v>0</v>
      </c>
      <c r="EV53" s="124">
        <v>0</v>
      </c>
      <c r="EW53" s="124">
        <v>0</v>
      </c>
      <c r="EX53" s="124">
        <v>0</v>
      </c>
      <c r="EY53" s="124">
        <v>0</v>
      </c>
      <c r="EZ53" s="124">
        <v>0</v>
      </c>
      <c r="FA53" s="124">
        <v>0</v>
      </c>
      <c r="FB53" s="124">
        <v>0</v>
      </c>
      <c r="FC53" s="124">
        <v>0</v>
      </c>
      <c r="FD53" s="124">
        <v>0</v>
      </c>
      <c r="FE53" s="124">
        <v>0</v>
      </c>
      <c r="FF53" s="124">
        <v>0</v>
      </c>
      <c r="FG53" s="124">
        <v>0</v>
      </c>
      <c r="FH53" s="124">
        <v>0</v>
      </c>
      <c r="FI53" s="124">
        <v>0</v>
      </c>
      <c r="FJ53" s="124">
        <v>0</v>
      </c>
      <c r="FK53" s="124">
        <v>0</v>
      </c>
      <c r="FL53" s="124">
        <v>0</v>
      </c>
      <c r="FM53" s="124">
        <v>0</v>
      </c>
      <c r="FN53" s="124">
        <v>0</v>
      </c>
      <c r="FO53" s="124">
        <v>0</v>
      </c>
      <c r="FP53" s="124">
        <v>0</v>
      </c>
      <c r="FQ53" s="124">
        <v>0</v>
      </c>
      <c r="FR53" s="124">
        <v>0</v>
      </c>
      <c r="FS53" s="124">
        <v>0</v>
      </c>
      <c r="FT53" s="124">
        <v>0</v>
      </c>
      <c r="FU53" s="124">
        <v>0</v>
      </c>
      <c r="FV53" s="124">
        <v>0</v>
      </c>
      <c r="FW53" s="124">
        <v>0</v>
      </c>
      <c r="FX53" s="124">
        <v>0</v>
      </c>
      <c r="FY53" s="124">
        <v>0</v>
      </c>
      <c r="FZ53" s="124">
        <v>0</v>
      </c>
      <c r="GA53" s="124">
        <v>0</v>
      </c>
      <c r="GB53" s="124">
        <v>0</v>
      </c>
      <c r="GC53" s="124">
        <v>0</v>
      </c>
      <c r="GD53" s="124">
        <v>0</v>
      </c>
      <c r="GE53" s="124">
        <v>234</v>
      </c>
      <c r="GF53" s="124">
        <v>0</v>
      </c>
      <c r="GG53" s="124">
        <v>0</v>
      </c>
      <c r="GH53" s="124">
        <v>0</v>
      </c>
      <c r="GI53" s="124">
        <v>0</v>
      </c>
      <c r="GJ53" s="124">
        <v>0</v>
      </c>
      <c r="GK53" s="124">
        <v>5234.51</v>
      </c>
      <c r="GL53" s="124">
        <v>0</v>
      </c>
      <c r="GM53" s="124">
        <v>0</v>
      </c>
      <c r="GN53" s="93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</row>
    <row r="54" spans="1:214" ht="18" customHeight="1" x14ac:dyDescent="0.25">
      <c r="B54" s="122" t="s">
        <v>17</v>
      </c>
      <c r="C54" s="120">
        <v>11468.25</v>
      </c>
      <c r="D54" s="120">
        <v>37303.75</v>
      </c>
      <c r="E54" s="120">
        <v>60372.25</v>
      </c>
      <c r="F54" s="120">
        <v>57175</v>
      </c>
      <c r="G54" s="120">
        <v>57289</v>
      </c>
      <c r="H54" s="120">
        <v>68916.920000000013</v>
      </c>
      <c r="I54" s="120">
        <v>120095.03</v>
      </c>
      <c r="J54" s="120">
        <v>373381.04</v>
      </c>
      <c r="K54" s="120">
        <v>655314.57999999996</v>
      </c>
      <c r="L54" s="120">
        <v>738205.47999999986</v>
      </c>
      <c r="M54" s="120">
        <v>679356.19000000006</v>
      </c>
      <c r="N54" s="120">
        <v>909121.81000000017</v>
      </c>
      <c r="O54" s="120">
        <v>6811.25</v>
      </c>
      <c r="P54" s="120">
        <v>15913.25</v>
      </c>
      <c r="Q54" s="120">
        <v>27391.75</v>
      </c>
      <c r="R54" s="120">
        <v>31602.5</v>
      </c>
      <c r="S54" s="120">
        <v>26039.1</v>
      </c>
      <c r="T54" s="120">
        <v>28686.27</v>
      </c>
      <c r="U54" s="120">
        <v>69414.010000000009</v>
      </c>
      <c r="V54" s="120">
        <v>156190.25999999995</v>
      </c>
      <c r="W54" s="120">
        <v>331553.60999999993</v>
      </c>
      <c r="X54" s="120">
        <v>392332.66600000003</v>
      </c>
      <c r="Y54" s="120">
        <v>305823.42000000004</v>
      </c>
      <c r="Z54" s="120">
        <v>334609.45999999996</v>
      </c>
      <c r="AA54" s="120">
        <v>16603.75</v>
      </c>
      <c r="AB54" s="120">
        <v>21638.75</v>
      </c>
      <c r="AC54" s="120">
        <v>44709.25</v>
      </c>
      <c r="AD54" s="120">
        <v>60164.25</v>
      </c>
      <c r="AE54" s="120">
        <v>48419</v>
      </c>
      <c r="AF54" s="120">
        <v>50390.75</v>
      </c>
      <c r="AG54" s="120">
        <v>76538.37</v>
      </c>
      <c r="AH54" s="120">
        <v>119265.12999999999</v>
      </c>
      <c r="AI54" s="120">
        <v>224497.94</v>
      </c>
      <c r="AJ54" s="120">
        <v>341589.61</v>
      </c>
      <c r="AK54" s="120">
        <v>279157.82000000007</v>
      </c>
      <c r="AL54" s="120">
        <v>320011.55</v>
      </c>
      <c r="AM54" s="120">
        <v>34883.25</v>
      </c>
      <c r="AN54" s="120">
        <v>74855.75</v>
      </c>
      <c r="AO54" s="120">
        <v>132473.25</v>
      </c>
      <c r="AP54" s="120">
        <v>148941.75</v>
      </c>
      <c r="AQ54" s="120">
        <v>131747.1</v>
      </c>
      <c r="AR54" s="120">
        <v>147993.94</v>
      </c>
      <c r="AS54" s="120">
        <v>266047.40999999997</v>
      </c>
      <c r="AT54" s="120">
        <v>648836.42999999993</v>
      </c>
      <c r="AU54" s="120">
        <v>1211366.1299999999</v>
      </c>
      <c r="AV54" s="120">
        <v>1472127.7560000001</v>
      </c>
      <c r="AW54" s="120">
        <v>1264337.4300000002</v>
      </c>
      <c r="AX54" s="120">
        <v>1563742.8200000003</v>
      </c>
      <c r="AY54" s="120">
        <v>528</v>
      </c>
      <c r="AZ54" s="120">
        <v>814</v>
      </c>
      <c r="BA54" s="120">
        <v>776.25</v>
      </c>
      <c r="BB54" s="120">
        <v>630</v>
      </c>
      <c r="BC54" s="120">
        <v>387.75</v>
      </c>
      <c r="BD54" s="120">
        <v>618</v>
      </c>
      <c r="BE54" s="120">
        <v>11613.28</v>
      </c>
      <c r="BF54" s="120">
        <v>19092.229999999996</v>
      </c>
      <c r="BG54" s="120">
        <v>22125.4</v>
      </c>
      <c r="BH54" s="120">
        <v>18284.82</v>
      </c>
      <c r="BI54" s="120">
        <v>11227.2</v>
      </c>
      <c r="BJ54" s="120">
        <v>18190.14</v>
      </c>
      <c r="BK54" s="120">
        <v>0</v>
      </c>
      <c r="BL54" s="120">
        <v>0</v>
      </c>
      <c r="BM54" s="120">
        <v>0</v>
      </c>
      <c r="BN54" s="120">
        <v>0</v>
      </c>
      <c r="BO54" s="120">
        <v>0</v>
      </c>
      <c r="BP54" s="120">
        <v>161.25</v>
      </c>
      <c r="BQ54" s="120">
        <v>0</v>
      </c>
      <c r="BR54" s="120">
        <v>0</v>
      </c>
      <c r="BS54" s="120">
        <v>0</v>
      </c>
      <c r="BT54" s="120">
        <v>0</v>
      </c>
      <c r="BU54" s="120">
        <v>0</v>
      </c>
      <c r="BV54" s="120">
        <v>2997.8700000000003</v>
      </c>
      <c r="BW54" s="120">
        <v>0</v>
      </c>
      <c r="BX54" s="120">
        <v>0</v>
      </c>
      <c r="BY54" s="120">
        <v>0</v>
      </c>
      <c r="BZ54" s="120">
        <v>0</v>
      </c>
      <c r="CA54" s="120">
        <v>0</v>
      </c>
      <c r="CB54" s="120">
        <v>779.25</v>
      </c>
      <c r="CC54" s="120">
        <v>0</v>
      </c>
      <c r="CD54" s="120">
        <v>0</v>
      </c>
      <c r="CE54" s="120">
        <v>0</v>
      </c>
      <c r="CF54" s="120">
        <v>0</v>
      </c>
      <c r="CG54" s="120">
        <v>0</v>
      </c>
      <c r="CH54" s="120">
        <v>21188.01</v>
      </c>
      <c r="CI54" s="120">
        <v>2445</v>
      </c>
      <c r="CJ54" s="120">
        <v>5879.25</v>
      </c>
      <c r="CK54" s="120">
        <v>6575.25</v>
      </c>
      <c r="CL54" s="120">
        <v>6673.5</v>
      </c>
      <c r="CM54" s="120">
        <v>6217.5</v>
      </c>
      <c r="CN54" s="120">
        <v>6283.5</v>
      </c>
      <c r="CO54" s="120">
        <v>13880.919999999998</v>
      </c>
      <c r="CP54" s="120">
        <v>34524.230000000003</v>
      </c>
      <c r="CQ54" s="120">
        <v>40283.140000000007</v>
      </c>
      <c r="CR54" s="120">
        <v>44624.990000000005</v>
      </c>
      <c r="CS54" s="120">
        <v>42400.979999999996</v>
      </c>
      <c r="CT54" s="120">
        <v>43991.820000000014</v>
      </c>
      <c r="CU54" s="120">
        <v>2326.5</v>
      </c>
      <c r="CV54" s="120">
        <v>5665.25</v>
      </c>
      <c r="CW54" s="120">
        <v>6345.75</v>
      </c>
      <c r="CX54" s="120">
        <v>6729.75</v>
      </c>
      <c r="CY54" s="120">
        <v>6006.6</v>
      </c>
      <c r="CZ54" s="120">
        <v>9487.2000000000007</v>
      </c>
      <c r="DA54" s="120">
        <v>12534.2</v>
      </c>
      <c r="DB54" s="120">
        <v>36693.620000000003</v>
      </c>
      <c r="DC54" s="120">
        <v>40407.219999999994</v>
      </c>
      <c r="DD54" s="120">
        <v>45273.259999999995</v>
      </c>
      <c r="DE54" s="120">
        <v>40826.040000000008</v>
      </c>
      <c r="DF54" s="120">
        <v>101600.97</v>
      </c>
      <c r="DG54" s="120">
        <v>532.5</v>
      </c>
      <c r="DH54" s="120">
        <v>1233</v>
      </c>
      <c r="DI54" s="120">
        <v>162</v>
      </c>
      <c r="DJ54" s="120">
        <v>0</v>
      </c>
      <c r="DK54" s="120">
        <v>0</v>
      </c>
      <c r="DL54" s="120">
        <v>875.25</v>
      </c>
      <c r="DM54" s="120">
        <v>2655.7</v>
      </c>
      <c r="DN54" s="120">
        <v>2964.57</v>
      </c>
      <c r="DO54" s="120">
        <v>7098.13</v>
      </c>
      <c r="DP54" s="120">
        <v>957.21</v>
      </c>
      <c r="DQ54" s="120">
        <v>0</v>
      </c>
      <c r="DR54" s="120">
        <v>0</v>
      </c>
      <c r="DS54" s="120">
        <v>6280.04</v>
      </c>
      <c r="DT54" s="120">
        <v>5160</v>
      </c>
      <c r="DU54" s="120">
        <v>12710</v>
      </c>
      <c r="DV54" s="120">
        <v>13083</v>
      </c>
      <c r="DW54" s="120">
        <v>13403.25</v>
      </c>
      <c r="DX54" s="120">
        <v>12224.1</v>
      </c>
      <c r="DY54" s="120">
        <v>16645.95</v>
      </c>
      <c r="DZ54" s="120">
        <v>29079.69</v>
      </c>
      <c r="EA54" s="120">
        <v>77865.98000000001</v>
      </c>
      <c r="EB54" s="120">
        <v>81647.570000000007</v>
      </c>
      <c r="EC54" s="120">
        <v>89898.25</v>
      </c>
      <c r="ED54" s="120">
        <v>83227.02</v>
      </c>
      <c r="EE54" s="120">
        <v>151872.82999999999</v>
      </c>
      <c r="EF54" s="120">
        <v>0</v>
      </c>
      <c r="EG54" s="120">
        <v>0</v>
      </c>
      <c r="EH54" s="120">
        <v>0</v>
      </c>
      <c r="EI54" s="120">
        <v>675</v>
      </c>
      <c r="EJ54" s="120">
        <v>4149</v>
      </c>
      <c r="EK54" s="120">
        <v>4443</v>
      </c>
      <c r="EL54" s="120">
        <v>0</v>
      </c>
      <c r="EM54" s="120">
        <v>0</v>
      </c>
      <c r="EN54" s="120">
        <v>0</v>
      </c>
      <c r="EO54" s="120">
        <v>3391.04</v>
      </c>
      <c r="EP54" s="120">
        <v>25729.110000000004</v>
      </c>
      <c r="EQ54" s="120">
        <v>30390.280000000002</v>
      </c>
      <c r="ER54" s="120">
        <v>0</v>
      </c>
      <c r="ES54" s="120">
        <v>0</v>
      </c>
      <c r="ET54" s="120">
        <v>0</v>
      </c>
      <c r="EU54" s="120">
        <v>235.5</v>
      </c>
      <c r="EV54" s="120">
        <v>370</v>
      </c>
      <c r="EW54" s="120">
        <v>1050.25</v>
      </c>
      <c r="EX54" s="120">
        <v>0</v>
      </c>
      <c r="EY54" s="120">
        <v>0</v>
      </c>
      <c r="EZ54" s="120">
        <v>0</v>
      </c>
      <c r="FA54" s="120">
        <v>9420</v>
      </c>
      <c r="FB54" s="120">
        <v>11918</v>
      </c>
      <c r="FC54" s="120">
        <v>25635.25</v>
      </c>
      <c r="FD54" s="120">
        <v>0</v>
      </c>
      <c r="FE54" s="120">
        <v>0</v>
      </c>
      <c r="FF54" s="120">
        <v>0</v>
      </c>
      <c r="FG54" s="120">
        <v>0</v>
      </c>
      <c r="FH54" s="120">
        <v>131</v>
      </c>
      <c r="FI54" s="120">
        <v>142.5</v>
      </c>
      <c r="FJ54" s="120">
        <v>0</v>
      </c>
      <c r="FK54" s="120">
        <v>0</v>
      </c>
      <c r="FL54" s="120">
        <v>0</v>
      </c>
      <c r="FM54" s="120">
        <v>0</v>
      </c>
      <c r="FN54" s="120">
        <v>1827</v>
      </c>
      <c r="FO54" s="120">
        <v>2191.5</v>
      </c>
      <c r="FP54" s="120">
        <v>0</v>
      </c>
      <c r="FQ54" s="120">
        <v>0</v>
      </c>
      <c r="FR54" s="120">
        <v>0</v>
      </c>
      <c r="FS54" s="120">
        <v>910.5</v>
      </c>
      <c r="FT54" s="120">
        <v>4649.25</v>
      </c>
      <c r="FU54" s="120">
        <v>5635.75</v>
      </c>
      <c r="FV54" s="120">
        <v>0</v>
      </c>
      <c r="FW54" s="120">
        <v>0</v>
      </c>
      <c r="FX54" s="120">
        <v>0</v>
      </c>
      <c r="FY54" s="120">
        <v>12811.04</v>
      </c>
      <c r="FZ54" s="120">
        <v>39474.11</v>
      </c>
      <c r="GA54" s="120">
        <v>58217.030000000006</v>
      </c>
      <c r="GB54" s="120">
        <v>40571.25</v>
      </c>
      <c r="GC54" s="120">
        <v>88379.75</v>
      </c>
      <c r="GD54" s="120">
        <v>146332.5</v>
      </c>
      <c r="GE54" s="120">
        <v>163885.5</v>
      </c>
      <c r="GF54" s="120">
        <v>149008.20000000001</v>
      </c>
      <c r="GG54" s="120">
        <v>171054.89</v>
      </c>
      <c r="GH54" s="120">
        <v>306740.38</v>
      </c>
      <c r="GI54" s="120">
        <v>745794.6399999999</v>
      </c>
      <c r="GJ54" s="120">
        <v>1315139.0999999999</v>
      </c>
      <c r="GK54" s="120">
        <v>1593121.8659999999</v>
      </c>
      <c r="GL54" s="120">
        <v>1398265.7600000002</v>
      </c>
      <c r="GM54" s="120">
        <v>1795020.6900000002</v>
      </c>
      <c r="GN54" s="92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</row>
    <row r="55" spans="1:214" ht="7.5" customHeight="1" x14ac:dyDescent="0.25">
      <c r="A55" s="99"/>
      <c r="B55" s="98"/>
      <c r="C55" s="98"/>
      <c r="D55" s="98"/>
      <c r="E55" s="98"/>
      <c r="F55" s="97"/>
      <c r="G55" s="97"/>
      <c r="H55" s="97"/>
      <c r="I55" s="97"/>
      <c r="J55" s="97"/>
      <c r="K55" s="97"/>
      <c r="L55" s="96"/>
      <c r="M55" s="96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120"/>
      <c r="FP55" s="120"/>
      <c r="FQ55" s="120"/>
      <c r="FR55" s="120"/>
      <c r="FS55" s="120"/>
      <c r="FT55" s="120"/>
      <c r="FU55" s="120"/>
      <c r="FV55" s="120"/>
      <c r="FW55" s="120"/>
      <c r="FX55" s="120"/>
      <c r="FY55" s="120"/>
      <c r="FZ55" s="120"/>
      <c r="GA55" s="120"/>
      <c r="GB55" s="120"/>
      <c r="GC55" s="120"/>
      <c r="GD55" s="120"/>
      <c r="GE55" s="120"/>
      <c r="GF55" s="120"/>
      <c r="GG55" s="120"/>
      <c r="GH55" s="120"/>
      <c r="GI55" s="120"/>
      <c r="GJ55" s="120"/>
      <c r="GK55" s="120"/>
      <c r="GL55" s="120"/>
      <c r="GM55" s="120"/>
      <c r="GN55" s="92"/>
      <c r="GO55" s="93"/>
      <c r="GP55" s="93"/>
      <c r="GQ55" s="93"/>
      <c r="GR55" s="93"/>
      <c r="GS55" s="93"/>
      <c r="GT55" s="93"/>
      <c r="GU55" s="93"/>
      <c r="GV55" s="92"/>
      <c r="GW55" s="92"/>
    </row>
    <row r="56" spans="1:214" ht="3" customHeight="1" x14ac:dyDescent="0.25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5"/>
      <c r="DS56" s="95"/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5"/>
      <c r="EH56" s="95"/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5"/>
      <c r="EW56" s="95"/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5"/>
      <c r="FL56" s="95"/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5"/>
      <c r="GA56" s="95"/>
      <c r="GB56" s="95"/>
      <c r="GC56" s="95"/>
      <c r="GD56" s="95"/>
      <c r="GE56" s="95"/>
      <c r="GF56" s="95"/>
      <c r="GG56" s="95"/>
      <c r="GH56" s="95"/>
      <c r="GI56" s="95"/>
      <c r="GJ56" s="95"/>
      <c r="GK56" s="95"/>
      <c r="GL56" s="95"/>
      <c r="GM56" s="95"/>
      <c r="GN56" s="92"/>
      <c r="GO56" s="93"/>
      <c r="GP56" s="93"/>
      <c r="GQ56" s="93"/>
      <c r="GR56" s="93"/>
      <c r="GS56" s="93"/>
      <c r="GT56" s="93"/>
      <c r="GU56" s="93"/>
      <c r="GV56" s="92"/>
      <c r="GW56" s="92"/>
    </row>
    <row r="57" spans="1:214" ht="7.5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3"/>
      <c r="GP57" s="93"/>
      <c r="GQ57" s="93"/>
      <c r="GR57" s="93"/>
      <c r="GS57" s="93"/>
      <c r="GT57" s="93"/>
      <c r="GU57" s="93"/>
      <c r="GV57" s="92"/>
      <c r="GW57" s="92"/>
    </row>
    <row r="58" spans="1:214" s="91" customFormat="1" ht="12.75" customHeight="1" x14ac:dyDescent="0.25">
      <c r="B58" s="263" t="s">
        <v>158</v>
      </c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C58" s="263"/>
      <c r="BD58" s="263"/>
      <c r="BE58" s="263"/>
      <c r="BF58" s="263"/>
      <c r="BG58" s="263"/>
      <c r="BH58" s="263"/>
      <c r="BI58" s="263"/>
      <c r="BJ58" s="263"/>
      <c r="BK58" s="263"/>
      <c r="BL58" s="263"/>
      <c r="BM58" s="263"/>
      <c r="BN58" s="263"/>
      <c r="BO58" s="263"/>
      <c r="BP58" s="263"/>
      <c r="BQ58" s="263"/>
      <c r="BR58" s="263"/>
      <c r="BS58" s="263"/>
      <c r="BT58" s="263"/>
      <c r="BU58" s="263"/>
      <c r="BV58" s="263"/>
      <c r="BW58" s="263"/>
      <c r="BX58" s="263"/>
      <c r="BY58" s="263"/>
      <c r="BZ58" s="263"/>
      <c r="CA58" s="263"/>
      <c r="CB58" s="263"/>
      <c r="CC58" s="263"/>
      <c r="CD58" s="263"/>
      <c r="CE58" s="263"/>
      <c r="CF58" s="263"/>
      <c r="CG58" s="263"/>
      <c r="CH58" s="263"/>
      <c r="CI58" s="263"/>
      <c r="CJ58" s="263"/>
      <c r="CK58" s="263"/>
      <c r="CL58" s="263"/>
      <c r="CM58" s="263"/>
      <c r="CN58" s="263"/>
      <c r="CO58" s="263"/>
      <c r="CP58" s="263"/>
      <c r="CQ58" s="263"/>
      <c r="CR58" s="263"/>
      <c r="CS58" s="263"/>
      <c r="CT58" s="263"/>
      <c r="CU58" s="263"/>
      <c r="CV58" s="263"/>
      <c r="CW58" s="263"/>
      <c r="CX58" s="263"/>
      <c r="CY58" s="263"/>
      <c r="CZ58" s="263"/>
      <c r="DA58" s="263"/>
      <c r="DB58" s="263"/>
      <c r="DC58" s="263"/>
      <c r="DD58" s="263"/>
      <c r="DE58" s="263"/>
      <c r="DF58" s="263"/>
      <c r="DG58" s="263"/>
      <c r="DH58" s="263"/>
      <c r="DI58" s="263"/>
      <c r="DJ58" s="263"/>
      <c r="DK58" s="263"/>
      <c r="DL58" s="263"/>
      <c r="DM58" s="263"/>
      <c r="DN58" s="263"/>
      <c r="DO58" s="263"/>
      <c r="DP58" s="263"/>
      <c r="DQ58" s="263"/>
      <c r="DR58" s="263"/>
      <c r="DS58" s="263"/>
      <c r="DT58" s="263"/>
      <c r="DU58" s="263"/>
      <c r="DV58" s="263"/>
      <c r="DW58" s="263"/>
      <c r="DX58" s="263"/>
      <c r="DY58" s="263"/>
      <c r="DZ58" s="263"/>
      <c r="EA58" s="263"/>
      <c r="EB58" s="263"/>
      <c r="EC58" s="263"/>
      <c r="ED58" s="263"/>
      <c r="EE58" s="263"/>
      <c r="EF58" s="263"/>
      <c r="EG58" s="263"/>
      <c r="EH58" s="263"/>
      <c r="EI58" s="263"/>
      <c r="EJ58" s="263"/>
      <c r="EK58" s="263"/>
      <c r="EL58" s="263"/>
      <c r="EM58" s="263"/>
      <c r="EN58" s="263"/>
      <c r="EO58" s="263"/>
      <c r="EP58" s="263"/>
      <c r="EQ58" s="263"/>
      <c r="ER58" s="263"/>
      <c r="ES58" s="263"/>
      <c r="ET58" s="263"/>
      <c r="EU58" s="263"/>
      <c r="EV58" s="263"/>
      <c r="EW58" s="263"/>
      <c r="EX58" s="263"/>
      <c r="EY58" s="263"/>
      <c r="EZ58" s="263"/>
      <c r="FA58" s="263"/>
      <c r="FB58" s="263"/>
      <c r="FC58" s="263"/>
      <c r="FD58" s="263"/>
      <c r="FE58" s="263"/>
      <c r="FF58" s="263"/>
      <c r="FG58" s="263"/>
      <c r="FH58" s="263"/>
      <c r="FI58" s="263"/>
      <c r="FJ58" s="263"/>
      <c r="FK58" s="263"/>
      <c r="FL58" s="263"/>
      <c r="FM58" s="263"/>
      <c r="FN58" s="263"/>
      <c r="FO58" s="263"/>
      <c r="FP58" s="263"/>
      <c r="FQ58" s="263"/>
      <c r="FR58" s="263"/>
      <c r="FS58" s="263"/>
      <c r="FT58" s="263"/>
      <c r="FU58" s="263"/>
      <c r="FV58" s="263"/>
      <c r="FW58" s="263"/>
      <c r="FX58" s="263"/>
      <c r="FY58" s="263"/>
      <c r="FZ58" s="263"/>
      <c r="GA58" s="263"/>
      <c r="GB58" s="263"/>
      <c r="GC58" s="263"/>
      <c r="GD58" s="263"/>
      <c r="GE58" s="263"/>
      <c r="GF58" s="263"/>
      <c r="GG58" s="263"/>
      <c r="GH58" s="263"/>
      <c r="GI58" s="263"/>
      <c r="GJ58" s="263"/>
      <c r="GK58" s="263"/>
      <c r="GL58" s="263"/>
      <c r="GM58" s="90"/>
      <c r="GN58" s="92"/>
      <c r="GO58" s="93"/>
      <c r="GP58" s="93"/>
      <c r="GQ58" s="93"/>
      <c r="GR58" s="93"/>
      <c r="GS58" s="93"/>
      <c r="GT58" s="93"/>
      <c r="GU58" s="93"/>
      <c r="GV58" s="92"/>
      <c r="GW58" s="92"/>
    </row>
    <row r="59" spans="1:214" s="91" customFormat="1" ht="12.75" customHeight="1" x14ac:dyDescent="0.35">
      <c r="B59" s="265" t="s">
        <v>76</v>
      </c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211"/>
      <c r="AS59" s="94"/>
      <c r="AT59" s="94"/>
      <c r="AU59" s="94"/>
      <c r="AV59" s="94"/>
      <c r="AW59" s="94"/>
      <c r="AX59" s="211"/>
      <c r="AY59" s="94"/>
      <c r="AZ59" s="94"/>
      <c r="BA59" s="94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213"/>
      <c r="DZ59" s="90"/>
      <c r="EA59" s="90"/>
      <c r="EB59" s="90"/>
      <c r="EC59" s="90"/>
      <c r="ED59" s="90"/>
      <c r="EE59" s="213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90"/>
      <c r="FU59" s="90"/>
      <c r="FV59" s="90"/>
      <c r="FW59" s="90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90"/>
      <c r="GI59" s="90"/>
      <c r="GJ59" s="90"/>
      <c r="GK59" s="90"/>
      <c r="GL59" s="90"/>
      <c r="GM59" s="90"/>
      <c r="GN59" s="92"/>
      <c r="GO59" s="93"/>
      <c r="GP59" s="93"/>
      <c r="GQ59" s="93"/>
      <c r="GR59" s="93"/>
      <c r="GS59" s="93"/>
      <c r="GT59" s="93"/>
      <c r="GU59" s="93"/>
      <c r="GV59" s="92"/>
      <c r="GW59" s="92"/>
    </row>
    <row r="60" spans="1:214" s="91" customFormat="1" ht="3" customHeight="1" x14ac:dyDescent="0.2"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90"/>
      <c r="FU60" s="90"/>
      <c r="FV60" s="90"/>
      <c r="FW60" s="90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90"/>
      <c r="GI60" s="90"/>
      <c r="GJ60" s="90"/>
      <c r="GK60" s="90"/>
      <c r="GL60" s="90"/>
      <c r="GM60" s="90"/>
    </row>
    <row r="61" spans="1:214" s="91" customFormat="1" ht="12.75" customHeight="1" x14ac:dyDescent="0.25">
      <c r="B61" s="274" t="s">
        <v>157</v>
      </c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74"/>
      <c r="AS61" s="274"/>
      <c r="AT61" s="274"/>
      <c r="AU61" s="274"/>
      <c r="AV61" s="274"/>
      <c r="AW61" s="274"/>
      <c r="AX61" s="274"/>
      <c r="AY61" s="274"/>
      <c r="AZ61" s="274"/>
      <c r="BA61" s="274"/>
      <c r="BB61" s="274"/>
      <c r="BC61" s="274"/>
      <c r="BD61" s="274"/>
      <c r="BE61" s="274"/>
      <c r="BF61" s="274"/>
      <c r="BG61" s="274"/>
      <c r="BH61" s="274"/>
      <c r="BI61" s="274"/>
      <c r="BJ61" s="274"/>
      <c r="BK61" s="274"/>
      <c r="BL61" s="274"/>
      <c r="BM61" s="274"/>
      <c r="BN61" s="274"/>
      <c r="BO61" s="274"/>
      <c r="BP61" s="274"/>
      <c r="BQ61" s="274"/>
      <c r="BR61" s="274"/>
      <c r="BS61" s="274"/>
      <c r="BT61" s="274"/>
      <c r="BU61" s="274"/>
      <c r="BV61" s="274"/>
      <c r="BW61" s="274"/>
      <c r="BX61" s="274"/>
      <c r="BY61" s="274"/>
      <c r="BZ61" s="274"/>
      <c r="CA61" s="274"/>
      <c r="CB61" s="274"/>
      <c r="CC61" s="274"/>
      <c r="CD61" s="274"/>
      <c r="CE61" s="274"/>
      <c r="CF61" s="274"/>
      <c r="CG61" s="274"/>
      <c r="CH61" s="274"/>
      <c r="CI61" s="274"/>
      <c r="CJ61" s="274"/>
      <c r="CK61" s="274"/>
      <c r="CL61" s="274"/>
      <c r="CM61" s="274"/>
      <c r="CN61" s="274"/>
      <c r="CO61" s="274"/>
      <c r="CP61" s="274"/>
      <c r="CQ61" s="274"/>
      <c r="CR61" s="274"/>
      <c r="CS61" s="274"/>
      <c r="CT61" s="274"/>
      <c r="CU61" s="274"/>
      <c r="CV61" s="274"/>
      <c r="CW61" s="274"/>
      <c r="CX61" s="274"/>
      <c r="CY61" s="274"/>
      <c r="CZ61" s="274"/>
      <c r="DA61" s="274"/>
      <c r="DB61" s="274"/>
      <c r="DC61" s="274"/>
      <c r="DD61" s="274"/>
      <c r="DE61" s="274"/>
      <c r="DF61" s="274"/>
      <c r="DG61" s="274"/>
      <c r="DH61" s="274"/>
      <c r="DI61" s="274"/>
      <c r="DJ61" s="274"/>
      <c r="DK61" s="274"/>
      <c r="DL61" s="274"/>
      <c r="DM61" s="274"/>
      <c r="DN61" s="274"/>
      <c r="DO61" s="274"/>
      <c r="DP61" s="274"/>
      <c r="DQ61" s="274"/>
      <c r="DR61" s="274"/>
      <c r="DS61" s="274"/>
      <c r="DT61" s="274"/>
      <c r="DU61" s="274"/>
      <c r="DV61" s="274"/>
      <c r="DW61" s="274"/>
      <c r="DX61" s="274"/>
      <c r="DY61" s="274"/>
      <c r="DZ61" s="274"/>
      <c r="EA61" s="274"/>
      <c r="EB61" s="274"/>
      <c r="EC61" s="274"/>
      <c r="ED61" s="274"/>
      <c r="EE61" s="274"/>
      <c r="EF61" s="274"/>
      <c r="EG61" s="274"/>
      <c r="EH61" s="274"/>
      <c r="EI61" s="274"/>
      <c r="EJ61" s="274"/>
      <c r="EK61" s="274"/>
      <c r="EL61" s="274"/>
      <c r="EM61" s="274"/>
      <c r="EN61" s="274"/>
      <c r="EO61" s="274"/>
      <c r="EP61" s="274"/>
      <c r="EQ61" s="274"/>
      <c r="ER61" s="274"/>
      <c r="ES61" s="274"/>
      <c r="ET61" s="274"/>
      <c r="EU61" s="274"/>
      <c r="EV61" s="274"/>
      <c r="EW61" s="274"/>
      <c r="EX61" s="274"/>
      <c r="EY61" s="274"/>
      <c r="EZ61" s="274"/>
      <c r="FA61" s="274"/>
      <c r="FB61" s="274"/>
      <c r="FC61" s="274"/>
      <c r="FD61" s="274"/>
      <c r="FE61" s="274"/>
      <c r="FF61" s="274"/>
      <c r="FG61" s="274"/>
      <c r="FH61" s="274"/>
      <c r="FI61" s="274"/>
      <c r="FJ61" s="274"/>
      <c r="FK61" s="274"/>
      <c r="FL61" s="274"/>
      <c r="FM61" s="274"/>
      <c r="FN61" s="274"/>
      <c r="FO61" s="274"/>
      <c r="FP61" s="274"/>
      <c r="FQ61" s="274"/>
      <c r="FR61" s="274"/>
      <c r="FS61" s="274"/>
      <c r="FT61" s="274"/>
      <c r="FU61" s="274"/>
      <c r="FV61" s="274"/>
      <c r="FW61" s="274"/>
      <c r="FX61" s="274"/>
      <c r="FY61" s="274"/>
      <c r="FZ61" s="274"/>
      <c r="GA61" s="274"/>
      <c r="GB61" s="274"/>
      <c r="GC61" s="274"/>
      <c r="GD61" s="274"/>
      <c r="GE61" s="274"/>
      <c r="GF61" s="274"/>
      <c r="GG61" s="274"/>
      <c r="GH61" s="274"/>
      <c r="GI61" s="274"/>
      <c r="GJ61" s="274"/>
      <c r="GK61" s="274"/>
      <c r="GL61" s="274"/>
      <c r="GM61" s="187"/>
    </row>
    <row r="62" spans="1:214" s="91" customFormat="1" ht="12.75" customHeight="1" x14ac:dyDescent="0.25">
      <c r="B62" s="298" t="s">
        <v>80</v>
      </c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298"/>
      <c r="BA62" s="298"/>
      <c r="BB62" s="298"/>
      <c r="BC62" s="298"/>
      <c r="BD62" s="298"/>
      <c r="BE62" s="298"/>
      <c r="BF62" s="298"/>
      <c r="BG62" s="298"/>
      <c r="BH62" s="298"/>
      <c r="BI62" s="298"/>
      <c r="BJ62" s="298"/>
      <c r="BK62" s="298"/>
      <c r="BL62" s="298"/>
      <c r="BM62" s="298"/>
      <c r="BN62" s="298"/>
      <c r="BO62" s="298"/>
      <c r="BP62" s="298"/>
      <c r="BQ62" s="298"/>
      <c r="BR62" s="298"/>
      <c r="BS62" s="298"/>
      <c r="BT62" s="298"/>
      <c r="BU62" s="298"/>
      <c r="BV62" s="298"/>
      <c r="BW62" s="298"/>
      <c r="BX62" s="298"/>
      <c r="BY62" s="298"/>
      <c r="BZ62" s="298"/>
      <c r="CA62" s="298"/>
      <c r="CB62" s="298"/>
      <c r="CC62" s="298"/>
      <c r="CD62" s="298"/>
      <c r="CE62" s="298"/>
      <c r="CF62" s="298"/>
      <c r="CG62" s="298"/>
      <c r="CH62" s="298"/>
      <c r="CI62" s="298"/>
      <c r="CJ62" s="298"/>
      <c r="CK62" s="298"/>
      <c r="CL62" s="298"/>
      <c r="CM62" s="298"/>
      <c r="CN62" s="298"/>
      <c r="CO62" s="298"/>
      <c r="CP62" s="298"/>
      <c r="CQ62" s="298"/>
      <c r="CR62" s="298"/>
      <c r="CS62" s="298"/>
      <c r="CT62" s="298"/>
      <c r="CU62" s="298"/>
      <c r="CV62" s="298"/>
      <c r="CW62" s="298"/>
      <c r="CX62" s="298"/>
      <c r="CY62" s="298"/>
      <c r="CZ62" s="298"/>
      <c r="DA62" s="298"/>
      <c r="DB62" s="298"/>
      <c r="DC62" s="298"/>
      <c r="DD62" s="298"/>
      <c r="DE62" s="298"/>
      <c r="DF62" s="298"/>
      <c r="DG62" s="298"/>
      <c r="DH62" s="298"/>
      <c r="DI62" s="298"/>
      <c r="DJ62" s="298"/>
      <c r="DK62" s="298"/>
      <c r="DL62" s="298"/>
      <c r="DM62" s="298"/>
      <c r="DN62" s="298"/>
      <c r="DO62" s="298"/>
      <c r="DP62" s="298"/>
      <c r="DQ62" s="298"/>
      <c r="DR62" s="298"/>
      <c r="DS62" s="298"/>
      <c r="DT62" s="298"/>
      <c r="DU62" s="298"/>
      <c r="DV62" s="298"/>
      <c r="DW62" s="298"/>
      <c r="DX62" s="298"/>
      <c r="DY62" s="298"/>
      <c r="DZ62" s="298"/>
      <c r="EA62" s="298"/>
      <c r="EB62" s="298"/>
      <c r="EC62" s="298"/>
      <c r="ED62" s="298"/>
      <c r="EE62" s="298"/>
      <c r="EF62" s="298"/>
      <c r="EG62" s="298"/>
      <c r="EH62" s="298"/>
      <c r="EI62" s="298"/>
      <c r="EJ62" s="298"/>
      <c r="EK62" s="298"/>
      <c r="EL62" s="298"/>
      <c r="EM62" s="298"/>
      <c r="EN62" s="298"/>
      <c r="EO62" s="298"/>
      <c r="EP62" s="298"/>
      <c r="EQ62" s="298"/>
      <c r="ER62" s="298"/>
      <c r="ES62" s="298"/>
      <c r="ET62" s="298"/>
      <c r="EU62" s="298"/>
      <c r="EV62" s="298"/>
      <c r="EW62" s="298"/>
      <c r="EX62" s="298"/>
      <c r="EY62" s="298"/>
      <c r="EZ62" s="298"/>
      <c r="FA62" s="298"/>
      <c r="FB62" s="298"/>
      <c r="FC62" s="298"/>
      <c r="FD62" s="298"/>
      <c r="FE62" s="298"/>
      <c r="FF62" s="298"/>
      <c r="FG62" s="298"/>
      <c r="FH62" s="298"/>
      <c r="FI62" s="298"/>
      <c r="FJ62" s="298"/>
      <c r="FK62" s="298"/>
      <c r="FL62" s="298"/>
      <c r="FM62" s="298"/>
      <c r="FN62" s="298"/>
      <c r="FO62" s="298"/>
      <c r="FP62" s="298"/>
      <c r="FQ62" s="298"/>
      <c r="FR62" s="298"/>
      <c r="FS62" s="298"/>
      <c r="FT62" s="298"/>
      <c r="FU62" s="298"/>
      <c r="FV62" s="298"/>
      <c r="FW62" s="298"/>
      <c r="FX62" s="298"/>
      <c r="FY62" s="298"/>
      <c r="FZ62" s="298"/>
      <c r="GA62" s="298"/>
      <c r="GB62" s="298"/>
      <c r="GC62" s="298"/>
      <c r="GD62" s="298"/>
      <c r="GE62" s="298"/>
      <c r="GF62" s="298"/>
      <c r="GG62" s="298"/>
      <c r="GH62" s="298"/>
      <c r="GI62" s="298"/>
      <c r="GJ62" s="298"/>
      <c r="GK62" s="298"/>
      <c r="GL62" s="298"/>
      <c r="GM62" s="190"/>
      <c r="GN62" s="89"/>
      <c r="GO62" s="89"/>
      <c r="GP62" s="89"/>
      <c r="GQ62" s="89"/>
      <c r="GR62" s="89"/>
      <c r="GS62" s="89"/>
      <c r="GT62" s="89"/>
      <c r="GU62" s="89"/>
      <c r="GV62" s="89"/>
    </row>
    <row r="63" spans="1:214" s="91" customFormat="1" ht="12.75" customHeight="1" x14ac:dyDescent="0.25">
      <c r="B63" s="298" t="s">
        <v>81</v>
      </c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298"/>
      <c r="BA63" s="298"/>
      <c r="BB63" s="298"/>
      <c r="BC63" s="298"/>
      <c r="BD63" s="298"/>
      <c r="BE63" s="298"/>
      <c r="BF63" s="298"/>
      <c r="BG63" s="298"/>
      <c r="BH63" s="298"/>
      <c r="BI63" s="298"/>
      <c r="BJ63" s="298"/>
      <c r="BK63" s="298"/>
      <c r="BL63" s="298"/>
      <c r="BM63" s="298"/>
      <c r="BN63" s="298"/>
      <c r="BO63" s="298"/>
      <c r="BP63" s="298"/>
      <c r="BQ63" s="298"/>
      <c r="BR63" s="298"/>
      <c r="BS63" s="298"/>
      <c r="BT63" s="298"/>
      <c r="BU63" s="298"/>
      <c r="BV63" s="298"/>
      <c r="BW63" s="298"/>
      <c r="BX63" s="298"/>
      <c r="BY63" s="298"/>
      <c r="BZ63" s="298"/>
      <c r="CA63" s="298"/>
      <c r="CB63" s="298"/>
      <c r="CC63" s="298"/>
      <c r="CD63" s="298"/>
      <c r="CE63" s="298"/>
      <c r="CF63" s="298"/>
      <c r="CG63" s="298"/>
      <c r="CH63" s="298"/>
      <c r="CI63" s="298"/>
      <c r="CJ63" s="298"/>
      <c r="CK63" s="298"/>
      <c r="CL63" s="298"/>
      <c r="CM63" s="298"/>
      <c r="CN63" s="298"/>
      <c r="CO63" s="298"/>
      <c r="CP63" s="298"/>
      <c r="CQ63" s="298"/>
      <c r="CR63" s="298"/>
      <c r="CS63" s="298"/>
      <c r="CT63" s="298"/>
      <c r="CU63" s="298"/>
      <c r="CV63" s="298"/>
      <c r="CW63" s="298"/>
      <c r="CX63" s="298"/>
      <c r="CY63" s="298"/>
      <c r="CZ63" s="298"/>
      <c r="DA63" s="298"/>
      <c r="DB63" s="298"/>
      <c r="DC63" s="298"/>
      <c r="DD63" s="298"/>
      <c r="DE63" s="298"/>
      <c r="DF63" s="298"/>
      <c r="DG63" s="298"/>
      <c r="DH63" s="298"/>
      <c r="DI63" s="298"/>
      <c r="DJ63" s="298"/>
      <c r="DK63" s="298"/>
      <c r="DL63" s="298"/>
      <c r="DM63" s="298"/>
      <c r="DN63" s="298"/>
      <c r="DO63" s="298"/>
      <c r="DP63" s="298"/>
      <c r="DQ63" s="298"/>
      <c r="DR63" s="298"/>
      <c r="DS63" s="298"/>
      <c r="DT63" s="298"/>
      <c r="DU63" s="298"/>
      <c r="DV63" s="298"/>
      <c r="DW63" s="298"/>
      <c r="DX63" s="298"/>
      <c r="DY63" s="298"/>
      <c r="DZ63" s="298"/>
      <c r="EA63" s="298"/>
      <c r="EB63" s="298"/>
      <c r="EC63" s="298"/>
      <c r="ED63" s="298"/>
      <c r="EE63" s="298"/>
      <c r="EF63" s="298"/>
      <c r="EG63" s="298"/>
      <c r="EH63" s="298"/>
      <c r="EI63" s="298"/>
      <c r="EJ63" s="298"/>
      <c r="EK63" s="298"/>
      <c r="EL63" s="298"/>
      <c r="EM63" s="298"/>
      <c r="EN63" s="298"/>
      <c r="EO63" s="298"/>
      <c r="EP63" s="298"/>
      <c r="EQ63" s="298"/>
      <c r="ER63" s="298"/>
      <c r="ES63" s="298"/>
      <c r="ET63" s="298"/>
      <c r="EU63" s="298"/>
      <c r="EV63" s="298"/>
      <c r="EW63" s="298"/>
      <c r="EX63" s="298"/>
      <c r="EY63" s="298"/>
      <c r="EZ63" s="298"/>
      <c r="FA63" s="298"/>
      <c r="FB63" s="298"/>
      <c r="FC63" s="298"/>
      <c r="FD63" s="298"/>
      <c r="FE63" s="298"/>
      <c r="FF63" s="298"/>
      <c r="FG63" s="298"/>
      <c r="FH63" s="298"/>
      <c r="FI63" s="298"/>
      <c r="FJ63" s="298"/>
      <c r="FK63" s="298"/>
      <c r="FL63" s="298"/>
      <c r="FM63" s="298"/>
      <c r="FN63" s="298"/>
      <c r="FO63" s="298"/>
      <c r="FP63" s="298"/>
      <c r="FQ63" s="298"/>
      <c r="FR63" s="298"/>
      <c r="FS63" s="298"/>
      <c r="FT63" s="298"/>
      <c r="FU63" s="298"/>
      <c r="FV63" s="298"/>
      <c r="FW63" s="298"/>
      <c r="FX63" s="298"/>
      <c r="FY63" s="298"/>
      <c r="FZ63" s="298"/>
      <c r="GA63" s="298"/>
      <c r="GB63" s="298"/>
      <c r="GC63" s="298"/>
      <c r="GD63" s="298"/>
      <c r="GE63" s="298"/>
      <c r="GF63" s="298"/>
      <c r="GG63" s="298"/>
      <c r="GH63" s="298"/>
      <c r="GI63" s="298"/>
      <c r="GJ63" s="298"/>
      <c r="GK63" s="298"/>
      <c r="GL63" s="298"/>
      <c r="GM63" s="190"/>
      <c r="GN63" s="89"/>
      <c r="GO63" s="89"/>
      <c r="GP63" s="89"/>
      <c r="GQ63" s="89"/>
      <c r="GR63" s="89"/>
      <c r="GS63" s="89"/>
      <c r="GT63" s="89"/>
      <c r="GU63" s="89"/>
      <c r="GV63" s="89"/>
    </row>
    <row r="64" spans="1:214" ht="14.25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</row>
    <row r="65" spans="2:195" ht="15.75" customHeight="1" x14ac:dyDescent="0.3">
      <c r="B65" s="52" t="s">
        <v>82</v>
      </c>
      <c r="C65" s="52"/>
      <c r="D65" s="52"/>
      <c r="E65" s="52"/>
    </row>
    <row r="66" spans="2:195" ht="15.75" customHeight="1" x14ac:dyDescent="0.25"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  <c r="ER66" s="118"/>
      <c r="ES66" s="118"/>
      <c r="ET66" s="118"/>
      <c r="EU66" s="118"/>
      <c r="EV66" s="118"/>
      <c r="EW66" s="118"/>
      <c r="EX66" s="118"/>
      <c r="EY66" s="118"/>
      <c r="EZ66" s="118"/>
      <c r="FA66" s="118"/>
      <c r="FB66" s="118"/>
      <c r="FC66" s="118"/>
      <c r="FD66" s="118"/>
      <c r="FE66" s="118"/>
      <c r="FF66" s="118"/>
      <c r="FG66" s="118"/>
      <c r="FH66" s="118"/>
      <c r="FI66" s="118"/>
      <c r="FJ66" s="118"/>
      <c r="FK66" s="118"/>
      <c r="FL66" s="118"/>
      <c r="FM66" s="118"/>
      <c r="FN66" s="118"/>
      <c r="FO66" s="118"/>
      <c r="FP66" s="118"/>
      <c r="FQ66" s="118"/>
      <c r="FR66" s="118"/>
      <c r="FS66" s="118"/>
      <c r="FT66" s="118"/>
      <c r="FU66" s="118"/>
      <c r="FV66" s="118"/>
      <c r="FW66" s="118"/>
      <c r="FX66" s="118"/>
      <c r="FY66" s="118"/>
      <c r="FZ66" s="118"/>
      <c r="GA66" s="118"/>
      <c r="GB66" s="118"/>
      <c r="GC66" s="118"/>
      <c r="GD66" s="118"/>
      <c r="GE66" s="118"/>
      <c r="GF66" s="118"/>
      <c r="GG66" s="118"/>
      <c r="GH66" s="118"/>
      <c r="GI66" s="118"/>
      <c r="GJ66" s="118"/>
      <c r="GK66" s="118"/>
      <c r="GL66" s="118"/>
      <c r="GM66" s="118"/>
    </row>
    <row r="67" spans="2:195" ht="15.75" customHeight="1" x14ac:dyDescent="0.25"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18"/>
      <c r="EA67" s="118"/>
      <c r="EB67" s="118"/>
      <c r="EC67" s="118"/>
      <c r="ED67" s="118"/>
      <c r="EE67" s="118"/>
      <c r="EF67" s="118"/>
      <c r="EG67" s="118"/>
      <c r="EH67" s="118"/>
      <c r="EI67" s="118"/>
      <c r="EJ67" s="118"/>
      <c r="EK67" s="118"/>
      <c r="EL67" s="118"/>
      <c r="EM67" s="118"/>
      <c r="EN67" s="118"/>
      <c r="EO67" s="118"/>
      <c r="EP67" s="118"/>
      <c r="EQ67" s="118"/>
      <c r="ER67" s="118"/>
      <c r="ES67" s="118"/>
      <c r="ET67" s="118"/>
      <c r="EU67" s="118"/>
      <c r="EV67" s="118"/>
      <c r="EW67" s="118"/>
      <c r="EX67" s="118"/>
      <c r="EY67" s="118"/>
      <c r="EZ67" s="118"/>
      <c r="FA67" s="118"/>
      <c r="FB67" s="118"/>
      <c r="FC67" s="118"/>
      <c r="FD67" s="118"/>
      <c r="FE67" s="118"/>
      <c r="FF67" s="118"/>
      <c r="FG67" s="118"/>
      <c r="FH67" s="118"/>
      <c r="FI67" s="118"/>
      <c r="FJ67" s="118"/>
      <c r="FK67" s="118"/>
      <c r="FL67" s="118"/>
      <c r="FM67" s="118"/>
      <c r="FN67" s="118"/>
      <c r="FO67" s="118"/>
      <c r="FP67" s="118"/>
      <c r="FQ67" s="118"/>
      <c r="FR67" s="118"/>
      <c r="FS67" s="118"/>
      <c r="FT67" s="118"/>
      <c r="FU67" s="118"/>
      <c r="FV67" s="118"/>
      <c r="FW67" s="118"/>
      <c r="FX67" s="118"/>
      <c r="FY67" s="118"/>
      <c r="FZ67" s="118"/>
      <c r="GA67" s="118"/>
      <c r="GB67" s="118"/>
      <c r="GC67" s="118"/>
      <c r="GD67" s="118"/>
      <c r="GE67" s="118"/>
      <c r="GF67" s="118"/>
      <c r="GG67" s="118"/>
      <c r="GH67" s="118"/>
      <c r="GI67" s="118"/>
      <c r="GJ67" s="118"/>
      <c r="GK67" s="118"/>
      <c r="GL67" s="118"/>
      <c r="GM67" s="118"/>
    </row>
    <row r="68" spans="2:195" ht="15.75" customHeight="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18"/>
      <c r="EO68" s="118"/>
      <c r="EP68" s="118"/>
      <c r="EQ68" s="118"/>
      <c r="ER68" s="118"/>
      <c r="ES68" s="118"/>
      <c r="ET68" s="118"/>
      <c r="EU68" s="118"/>
      <c r="EV68" s="118"/>
      <c r="EW68" s="118"/>
      <c r="EX68" s="118"/>
      <c r="EY68" s="118"/>
      <c r="EZ68" s="118"/>
      <c r="FA68" s="118"/>
      <c r="FB68" s="118"/>
      <c r="FC68" s="118"/>
      <c r="FD68" s="118"/>
      <c r="FE68" s="118"/>
      <c r="FF68" s="118"/>
      <c r="FG68" s="118"/>
      <c r="FH68" s="118"/>
      <c r="FI68" s="118"/>
      <c r="FJ68" s="118"/>
      <c r="FK68" s="118"/>
      <c r="FL68" s="118"/>
      <c r="FM68" s="118"/>
      <c r="FN68" s="118"/>
      <c r="FO68" s="118"/>
      <c r="FP68" s="118"/>
      <c r="FQ68" s="118"/>
      <c r="FR68" s="118"/>
      <c r="FS68" s="118"/>
      <c r="FT68" s="118"/>
      <c r="FU68" s="118"/>
      <c r="FV68" s="118"/>
      <c r="FW68" s="118"/>
      <c r="FX68" s="118"/>
      <c r="FY68" s="118"/>
      <c r="FZ68" s="118"/>
      <c r="GA68" s="118"/>
      <c r="GB68" s="118"/>
      <c r="GC68" s="118"/>
      <c r="GD68" s="118"/>
      <c r="GE68" s="118"/>
      <c r="GF68" s="118"/>
      <c r="GG68" s="118"/>
      <c r="GH68" s="118"/>
      <c r="GI68" s="118"/>
      <c r="GJ68" s="118"/>
      <c r="GK68" s="118"/>
      <c r="GL68" s="118"/>
      <c r="GM68" s="118"/>
    </row>
    <row r="69" spans="2:195" ht="15.75" customHeight="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18"/>
      <c r="EO69" s="118"/>
      <c r="EP69" s="118"/>
      <c r="EQ69" s="118"/>
      <c r="ER69" s="118"/>
      <c r="ES69" s="118"/>
      <c r="ET69" s="118"/>
      <c r="EU69" s="118"/>
      <c r="EV69" s="118"/>
      <c r="EW69" s="118"/>
      <c r="EX69" s="118"/>
      <c r="EY69" s="118"/>
      <c r="EZ69" s="118"/>
      <c r="FA69" s="118"/>
      <c r="FB69" s="118"/>
      <c r="FC69" s="118"/>
      <c r="FD69" s="118"/>
      <c r="FE69" s="118"/>
      <c r="FF69" s="118"/>
      <c r="FG69" s="118"/>
      <c r="FH69" s="118"/>
      <c r="FI69" s="118"/>
      <c r="FJ69" s="118"/>
      <c r="FK69" s="118"/>
      <c r="FL69" s="118"/>
      <c r="FM69" s="118"/>
      <c r="FN69" s="118"/>
      <c r="FO69" s="118"/>
      <c r="FP69" s="118"/>
      <c r="FQ69" s="118"/>
      <c r="FR69" s="118"/>
      <c r="FS69" s="118"/>
      <c r="FT69" s="118"/>
      <c r="FU69" s="118"/>
      <c r="FV69" s="118"/>
      <c r="FW69" s="118"/>
      <c r="FX69" s="118"/>
      <c r="FY69" s="118"/>
      <c r="FZ69" s="118"/>
      <c r="GA69" s="118"/>
      <c r="GB69" s="118"/>
      <c r="GC69" s="118"/>
      <c r="GD69" s="118"/>
      <c r="GE69" s="118"/>
      <c r="GF69" s="118"/>
      <c r="GG69" s="118"/>
      <c r="GH69" s="118"/>
      <c r="GI69" s="118"/>
      <c r="GJ69" s="118"/>
      <c r="GK69" s="118"/>
      <c r="GL69" s="118"/>
      <c r="GM69" s="118"/>
    </row>
    <row r="70" spans="2:195" ht="15.75" customHeight="1" x14ac:dyDescent="0.25">
      <c r="C70" s="118"/>
    </row>
  </sheetData>
  <mergeCells count="61">
    <mergeCell ref="DT6:EE6"/>
    <mergeCell ref="DT7:DY7"/>
    <mergeCell ref="DZ7:EE7"/>
    <mergeCell ref="CI4:EE5"/>
    <mergeCell ref="EF6:EQ6"/>
    <mergeCell ref="EF7:EK7"/>
    <mergeCell ref="EL7:EQ7"/>
    <mergeCell ref="CU6:DF6"/>
    <mergeCell ref="CU7:CZ7"/>
    <mergeCell ref="DA7:DF7"/>
    <mergeCell ref="DG6:DS6"/>
    <mergeCell ref="DG7:DL7"/>
    <mergeCell ref="DM7:DS7"/>
    <mergeCell ref="C5:AX5"/>
    <mergeCell ref="AY6:BJ6"/>
    <mergeCell ref="AY7:BD7"/>
    <mergeCell ref="BE7:BJ7"/>
    <mergeCell ref="CI6:CT6"/>
    <mergeCell ref="CI7:CN7"/>
    <mergeCell ref="CO7:CT7"/>
    <mergeCell ref="BW6:CH6"/>
    <mergeCell ref="BW7:CB7"/>
    <mergeCell ref="CC7:CH7"/>
    <mergeCell ref="GB4:GM6"/>
    <mergeCell ref="FD6:FO6"/>
    <mergeCell ref="FD7:FI7"/>
    <mergeCell ref="ER6:FC6"/>
    <mergeCell ref="EX7:FC7"/>
    <mergeCell ref="ER7:EW7"/>
    <mergeCell ref="B63:GL63"/>
    <mergeCell ref="B62:GL62"/>
    <mergeCell ref="B58:GL58"/>
    <mergeCell ref="B4:B7"/>
    <mergeCell ref="B61:GL61"/>
    <mergeCell ref="B59:M59"/>
    <mergeCell ref="AM6:AX6"/>
    <mergeCell ref="AM7:AR7"/>
    <mergeCell ref="AS7:AX7"/>
    <mergeCell ref="FV7:GA7"/>
    <mergeCell ref="FP7:FU7"/>
    <mergeCell ref="FP6:GA6"/>
    <mergeCell ref="EF4:GA5"/>
    <mergeCell ref="FJ7:FO7"/>
    <mergeCell ref="GH7:GM7"/>
    <mergeCell ref="GB7:GG7"/>
    <mergeCell ref="B1:BJ1"/>
    <mergeCell ref="B2:BJ2"/>
    <mergeCell ref="BK6:BV6"/>
    <mergeCell ref="BK7:BP7"/>
    <mergeCell ref="BQ7:BV7"/>
    <mergeCell ref="AY5:CH5"/>
    <mergeCell ref="C4:CH4"/>
    <mergeCell ref="C7:H7"/>
    <mergeCell ref="I7:N7"/>
    <mergeCell ref="C6:N6"/>
    <mergeCell ref="O7:T7"/>
    <mergeCell ref="O6:Z6"/>
    <mergeCell ref="U7:Z7"/>
    <mergeCell ref="AA6:AL6"/>
    <mergeCell ref="AA7:AF7"/>
    <mergeCell ref="AG7:AL7"/>
  </mergeCells>
  <hyperlinks>
    <hyperlink ref="B59" r:id="rId1" display="http://estatistica.gov-madeira.pt/" xr:uid="{5F9E7ECD-45BC-4E0A-A7DA-5B8EFE2CE85F}"/>
    <hyperlink ref="B59:M59" r:id="rId2" display="https://estatistica.madeira.gov.pt/" xr:uid="{E6F8FA70-B5F6-45EC-9DAD-571396FA9313}"/>
    <hyperlink ref="B65" location="Índice!A1" display="(voltar ao índice)" xr:uid="{689A5103-0999-4C65-9DE4-D3C6335CBBEE}"/>
    <hyperlink ref="F59" r:id="rId3" display="https://estatistica.madeira.gov.pt/" xr:uid="{FFBD8BE9-6210-4E30-B007-F8E6555B8FCD}"/>
    <hyperlink ref="L59" r:id="rId4" display="https://estatistica.madeira.gov.pt/" xr:uid="{23C4B879-9676-4374-A08B-3C6049E3F906}"/>
  </hyperlinks>
  <printOptions horizontalCentered="1"/>
  <pageMargins left="7.874015748031496E-2" right="7.874015748031496E-2" top="0.51" bottom="0.27559055118110237" header="0" footer="0"/>
  <pageSetup paperSize="8" scale="36" orientation="landscape" verticalDpi="200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3E32-DB21-4DBD-AB7B-FED9472F88A2}">
  <sheetPr codeName="Folha12">
    <pageSetUpPr fitToPage="1"/>
  </sheetPr>
  <dimension ref="A1:BX66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15234375" defaultRowHeight="15.75" customHeight="1" outlineLevelCol="1" x14ac:dyDescent="0.25"/>
  <cols>
    <col min="1" max="1" width="6.69140625" style="88" customWidth="1"/>
    <col min="2" max="2" width="23.15234375" style="88" customWidth="1"/>
    <col min="3" max="7" width="11.69140625" style="88" hidden="1" customWidth="1" outlineLevel="1"/>
    <col min="8" max="8" width="11.69140625" style="88" customWidth="1" collapsed="1"/>
    <col min="9" max="13" width="11.69140625" style="88" hidden="1" customWidth="1" outlineLevel="1"/>
    <col min="14" max="14" width="11.69140625" style="88" customWidth="1" collapsed="1"/>
    <col min="15" max="19" width="11.69140625" style="88" hidden="1" customWidth="1" outlineLevel="1"/>
    <col min="20" max="20" width="11.69140625" style="88" customWidth="1" collapsed="1"/>
    <col min="21" max="25" width="11.69140625" style="88" hidden="1" customWidth="1" outlineLevel="1"/>
    <col min="26" max="26" width="11.69140625" style="88" customWidth="1" collapsed="1"/>
    <col min="27" max="31" width="11.69140625" style="88" hidden="1" customWidth="1" outlineLevel="1"/>
    <col min="32" max="32" width="11.69140625" style="88" customWidth="1" collapsed="1"/>
    <col min="33" max="37" width="11.69140625" style="88" hidden="1" customWidth="1" outlineLevel="1"/>
    <col min="38" max="38" width="11.69140625" style="88" customWidth="1" collapsed="1"/>
    <col min="39" max="43" width="11.69140625" style="88" hidden="1" customWidth="1" outlineLevel="1"/>
    <col min="44" max="44" width="11.69140625" style="88" customWidth="1" collapsed="1"/>
    <col min="45" max="49" width="11.69140625" style="88" hidden="1" customWidth="1" outlineLevel="1"/>
    <col min="50" max="50" width="11.69140625" style="88" customWidth="1" collapsed="1"/>
    <col min="51" max="55" width="11.69140625" style="88" hidden="1" customWidth="1" outlineLevel="1"/>
    <col min="56" max="56" width="11.69140625" style="88" customWidth="1" collapsed="1"/>
    <col min="57" max="61" width="11.69140625" style="88" hidden="1" customWidth="1" outlineLevel="1"/>
    <col min="62" max="62" width="11.69140625" style="88" customWidth="1" collapsed="1"/>
    <col min="63" max="67" width="11.69140625" style="88" hidden="1" customWidth="1" outlineLevel="1"/>
    <col min="68" max="68" width="11.69140625" style="88" customWidth="1" collapsed="1"/>
    <col min="69" max="73" width="11.69140625" style="88" hidden="1" customWidth="1" outlineLevel="1"/>
    <col min="74" max="74" width="11.69140625" style="88" customWidth="1" collapsed="1"/>
    <col min="75" max="75" width="6.69140625" style="88" customWidth="1"/>
    <col min="76" max="16384" width="9.15234375" style="88"/>
  </cols>
  <sheetData>
    <row r="1" spans="1:76" s="105" customFormat="1" ht="18.75" customHeight="1" x14ac:dyDescent="0.25">
      <c r="B1" s="317" t="s">
        <v>199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</row>
    <row r="2" spans="1:76" ht="15" customHeight="1" x14ac:dyDescent="0.25">
      <c r="B2" s="318" t="s">
        <v>247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11"/>
    </row>
    <row r="3" spans="1:76" ht="15" customHeight="1" x14ac:dyDescent="0.25"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</row>
    <row r="4" spans="1:76" ht="25.2" customHeight="1" x14ac:dyDescent="0.25">
      <c r="B4" s="299" t="s">
        <v>192</v>
      </c>
      <c r="C4" s="289" t="s">
        <v>198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1"/>
      <c r="AM4" s="306" t="s">
        <v>177</v>
      </c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12"/>
      <c r="AY4" s="306" t="s">
        <v>197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12"/>
      <c r="BK4" s="306" t="s">
        <v>17</v>
      </c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12"/>
    </row>
    <row r="5" spans="1:76" ht="25.2" customHeight="1" x14ac:dyDescent="0.25">
      <c r="B5" s="272"/>
      <c r="C5" s="289" t="s">
        <v>196</v>
      </c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1"/>
      <c r="O5" s="295" t="s">
        <v>195</v>
      </c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7"/>
      <c r="AA5" s="295" t="s">
        <v>17</v>
      </c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7"/>
      <c r="AM5" s="313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314"/>
      <c r="AY5" s="313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314"/>
      <c r="BK5" s="313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314"/>
    </row>
    <row r="6" spans="1:76" ht="25.2" customHeight="1" x14ac:dyDescent="0.25">
      <c r="B6" s="272"/>
      <c r="C6" s="292" t="s">
        <v>18</v>
      </c>
      <c r="D6" s="293"/>
      <c r="E6" s="293"/>
      <c r="F6" s="293"/>
      <c r="G6" s="293"/>
      <c r="H6" s="294"/>
      <c r="I6" s="292" t="s">
        <v>188</v>
      </c>
      <c r="J6" s="293"/>
      <c r="K6" s="293"/>
      <c r="L6" s="293"/>
      <c r="M6" s="293"/>
      <c r="N6" s="294"/>
      <c r="O6" s="292" t="s">
        <v>18</v>
      </c>
      <c r="P6" s="293"/>
      <c r="Q6" s="293"/>
      <c r="R6" s="293"/>
      <c r="S6" s="293"/>
      <c r="T6" s="294"/>
      <c r="U6" s="292" t="s">
        <v>188</v>
      </c>
      <c r="V6" s="293"/>
      <c r="W6" s="293"/>
      <c r="X6" s="293"/>
      <c r="Y6" s="293"/>
      <c r="Z6" s="294"/>
      <c r="AA6" s="292" t="s">
        <v>18</v>
      </c>
      <c r="AB6" s="293"/>
      <c r="AC6" s="293"/>
      <c r="AD6" s="293"/>
      <c r="AE6" s="293"/>
      <c r="AF6" s="294"/>
      <c r="AG6" s="292" t="s">
        <v>188</v>
      </c>
      <c r="AH6" s="293"/>
      <c r="AI6" s="293"/>
      <c r="AJ6" s="293"/>
      <c r="AK6" s="293"/>
      <c r="AL6" s="294"/>
      <c r="AM6" s="292" t="s">
        <v>18</v>
      </c>
      <c r="AN6" s="293"/>
      <c r="AO6" s="293"/>
      <c r="AP6" s="293"/>
      <c r="AQ6" s="293"/>
      <c r="AR6" s="294"/>
      <c r="AS6" s="292" t="s">
        <v>188</v>
      </c>
      <c r="AT6" s="293"/>
      <c r="AU6" s="293"/>
      <c r="AV6" s="293"/>
      <c r="AW6" s="293"/>
      <c r="AX6" s="294"/>
      <c r="AY6" s="292" t="s">
        <v>18</v>
      </c>
      <c r="AZ6" s="293"/>
      <c r="BA6" s="293"/>
      <c r="BB6" s="293"/>
      <c r="BC6" s="293"/>
      <c r="BD6" s="294"/>
      <c r="BE6" s="292" t="s">
        <v>188</v>
      </c>
      <c r="BF6" s="293"/>
      <c r="BG6" s="293"/>
      <c r="BH6" s="293"/>
      <c r="BI6" s="293"/>
      <c r="BJ6" s="294"/>
      <c r="BK6" s="315" t="s">
        <v>18</v>
      </c>
      <c r="BL6" s="315"/>
      <c r="BM6" s="315"/>
      <c r="BN6" s="315"/>
      <c r="BO6" s="315"/>
      <c r="BP6" s="316"/>
      <c r="BQ6" s="292" t="s">
        <v>188</v>
      </c>
      <c r="BR6" s="293"/>
      <c r="BS6" s="293"/>
      <c r="BT6" s="293"/>
      <c r="BU6" s="293"/>
      <c r="BV6" s="294"/>
      <c r="BX6" s="209"/>
    </row>
    <row r="7" spans="1:76" ht="25.2" customHeight="1" x14ac:dyDescent="0.25">
      <c r="B7" s="272"/>
      <c r="C7" s="109">
        <v>2020</v>
      </c>
      <c r="D7" s="109">
        <v>2021</v>
      </c>
      <c r="E7" s="109">
        <v>2022</v>
      </c>
      <c r="F7" s="109">
        <v>2023</v>
      </c>
      <c r="G7" s="109">
        <v>2024</v>
      </c>
      <c r="H7" s="109">
        <v>2025</v>
      </c>
      <c r="I7" s="109">
        <v>2020</v>
      </c>
      <c r="J7" s="109">
        <v>2021</v>
      </c>
      <c r="K7" s="109">
        <v>2022</v>
      </c>
      <c r="L7" s="109">
        <v>2023</v>
      </c>
      <c r="M7" s="109">
        <v>2024</v>
      </c>
      <c r="N7" s="109">
        <v>2025</v>
      </c>
      <c r="O7" s="109">
        <v>2020</v>
      </c>
      <c r="P7" s="109">
        <v>2021</v>
      </c>
      <c r="Q7" s="109">
        <v>2022</v>
      </c>
      <c r="R7" s="109">
        <v>2023</v>
      </c>
      <c r="S7" s="109">
        <v>2024</v>
      </c>
      <c r="T7" s="109">
        <v>2025</v>
      </c>
      <c r="U7" s="109">
        <v>2020</v>
      </c>
      <c r="V7" s="109">
        <v>2021</v>
      </c>
      <c r="W7" s="109">
        <v>2022</v>
      </c>
      <c r="X7" s="109">
        <v>2023</v>
      </c>
      <c r="Y7" s="109">
        <v>2024</v>
      </c>
      <c r="Z7" s="109">
        <v>2025</v>
      </c>
      <c r="AA7" s="109">
        <v>2020</v>
      </c>
      <c r="AB7" s="109">
        <v>2021</v>
      </c>
      <c r="AC7" s="109">
        <v>2022</v>
      </c>
      <c r="AD7" s="109">
        <v>2023</v>
      </c>
      <c r="AE7" s="109">
        <v>2024</v>
      </c>
      <c r="AF7" s="109">
        <v>2025</v>
      </c>
      <c r="AG7" s="109">
        <v>2020</v>
      </c>
      <c r="AH7" s="109">
        <v>2021</v>
      </c>
      <c r="AI7" s="109">
        <v>2022</v>
      </c>
      <c r="AJ7" s="109">
        <v>2023</v>
      </c>
      <c r="AK7" s="109">
        <v>2024</v>
      </c>
      <c r="AL7" s="109">
        <v>2025</v>
      </c>
      <c r="AM7" s="109">
        <v>2020</v>
      </c>
      <c r="AN7" s="109">
        <v>2021</v>
      </c>
      <c r="AO7" s="109">
        <v>2022</v>
      </c>
      <c r="AP7" s="109">
        <v>2023</v>
      </c>
      <c r="AQ7" s="109">
        <v>2024</v>
      </c>
      <c r="AR7" s="109">
        <v>2025</v>
      </c>
      <c r="AS7" s="109">
        <v>2020</v>
      </c>
      <c r="AT7" s="109">
        <v>2021</v>
      </c>
      <c r="AU7" s="109">
        <v>2022</v>
      </c>
      <c r="AV7" s="109">
        <v>2023</v>
      </c>
      <c r="AW7" s="109">
        <v>2024</v>
      </c>
      <c r="AX7" s="109">
        <v>2025</v>
      </c>
      <c r="AY7" s="109">
        <v>2020</v>
      </c>
      <c r="AZ7" s="109">
        <v>2021</v>
      </c>
      <c r="BA7" s="109">
        <v>2022</v>
      </c>
      <c r="BB7" s="109">
        <v>2023</v>
      </c>
      <c r="BC7" s="109">
        <v>2024</v>
      </c>
      <c r="BD7" s="109">
        <v>2025</v>
      </c>
      <c r="BE7" s="109">
        <v>2020</v>
      </c>
      <c r="BF7" s="109">
        <v>2021</v>
      </c>
      <c r="BG7" s="109">
        <v>2022</v>
      </c>
      <c r="BH7" s="109">
        <v>2023</v>
      </c>
      <c r="BI7" s="109">
        <v>2024</v>
      </c>
      <c r="BJ7" s="109">
        <v>2025</v>
      </c>
      <c r="BK7" s="109">
        <v>2020</v>
      </c>
      <c r="BL7" s="109">
        <v>2021</v>
      </c>
      <c r="BM7" s="109">
        <v>2022</v>
      </c>
      <c r="BN7" s="109">
        <v>2023</v>
      </c>
      <c r="BO7" s="109">
        <v>2024</v>
      </c>
      <c r="BP7" s="109">
        <v>2025</v>
      </c>
      <c r="BQ7" s="109">
        <v>2020</v>
      </c>
      <c r="BR7" s="109">
        <v>2021</v>
      </c>
      <c r="BS7" s="109">
        <v>2022</v>
      </c>
      <c r="BT7" s="109">
        <v>2023</v>
      </c>
      <c r="BU7" s="109">
        <v>2024</v>
      </c>
      <c r="BV7" s="109">
        <v>2025</v>
      </c>
      <c r="BW7" s="92"/>
    </row>
    <row r="8" spans="1:76" s="105" customFormat="1" ht="3.75" customHeigh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6"/>
    </row>
    <row r="9" spans="1:76" s="105" customFormat="1" ht="18" customHeight="1" x14ac:dyDescent="0.25">
      <c r="B9" s="127" t="s">
        <v>20</v>
      </c>
      <c r="C9" s="121">
        <v>377929.87000000011</v>
      </c>
      <c r="D9" s="121">
        <v>545374.37000000034</v>
      </c>
      <c r="E9" s="121">
        <v>624087.59000000008</v>
      </c>
      <c r="F9" s="121">
        <v>564091.29000000039</v>
      </c>
      <c r="G9" s="121">
        <v>560244.41</v>
      </c>
      <c r="H9" s="121">
        <v>536371.80999999982</v>
      </c>
      <c r="I9" s="121">
        <v>2490467.94</v>
      </c>
      <c r="J9" s="121">
        <v>3661397.4500000007</v>
      </c>
      <c r="K9" s="121">
        <v>4505155.8999999985</v>
      </c>
      <c r="L9" s="121">
        <v>4728628.74</v>
      </c>
      <c r="M9" s="121">
        <v>5518933.5200000033</v>
      </c>
      <c r="N9" s="121">
        <v>5510470.4900000012</v>
      </c>
      <c r="O9" s="121">
        <v>5400</v>
      </c>
      <c r="P9" s="121">
        <v>11000</v>
      </c>
      <c r="Q9" s="121">
        <v>6000</v>
      </c>
      <c r="R9" s="121">
        <v>1000</v>
      </c>
      <c r="S9" s="121">
        <v>520</v>
      </c>
      <c r="T9" s="121">
        <v>1000</v>
      </c>
      <c r="U9" s="121">
        <v>40225.339999999997</v>
      </c>
      <c r="V9" s="121">
        <v>70545.109999999986</v>
      </c>
      <c r="W9" s="121">
        <v>41085.040000000001</v>
      </c>
      <c r="X9" s="121">
        <v>12760</v>
      </c>
      <c r="Y9" s="121">
        <v>3195.19</v>
      </c>
      <c r="Z9" s="121">
        <v>7627.44</v>
      </c>
      <c r="AA9" s="121">
        <v>383329.87000000011</v>
      </c>
      <c r="AB9" s="121">
        <v>556374.37000000034</v>
      </c>
      <c r="AC9" s="121">
        <v>630087.59000000008</v>
      </c>
      <c r="AD9" s="121">
        <v>565091.29000000039</v>
      </c>
      <c r="AE9" s="121">
        <v>560764.41</v>
      </c>
      <c r="AF9" s="121">
        <v>537371.80999999982</v>
      </c>
      <c r="AG9" s="121">
        <v>2530693.2799999998</v>
      </c>
      <c r="AH9" s="121">
        <v>3731942.5600000005</v>
      </c>
      <c r="AI9" s="121">
        <v>4546240.9399999985</v>
      </c>
      <c r="AJ9" s="121">
        <v>4741388.74</v>
      </c>
      <c r="AK9" s="121">
        <v>5522128.7100000028</v>
      </c>
      <c r="AL9" s="121">
        <v>5518097.9300000016</v>
      </c>
      <c r="AM9" s="121">
        <v>160227.15</v>
      </c>
      <c r="AN9" s="121">
        <v>267741.69999999995</v>
      </c>
      <c r="AO9" s="121">
        <v>392931.10999999987</v>
      </c>
      <c r="AP9" s="121">
        <v>427842.49999999988</v>
      </c>
      <c r="AQ9" s="121">
        <v>431896.73</v>
      </c>
      <c r="AR9" s="121">
        <v>422437.2799999998</v>
      </c>
      <c r="AS9" s="121">
        <v>765884.48999999987</v>
      </c>
      <c r="AT9" s="121">
        <v>1293306.3699999996</v>
      </c>
      <c r="AU9" s="121">
        <v>2192333.96</v>
      </c>
      <c r="AV9" s="121">
        <v>2705797.1200000001</v>
      </c>
      <c r="AW9" s="121">
        <v>2590587.649999998</v>
      </c>
      <c r="AX9" s="121">
        <v>2710305.2500000009</v>
      </c>
      <c r="AY9" s="121">
        <v>10016.299999999999</v>
      </c>
      <c r="AZ9" s="121">
        <v>9411.7999999999993</v>
      </c>
      <c r="BA9" s="121">
        <v>11211.079999999998</v>
      </c>
      <c r="BB9" s="121">
        <v>12186.900000000001</v>
      </c>
      <c r="BC9" s="121">
        <v>9269.6999999999989</v>
      </c>
      <c r="BD9" s="121">
        <v>9355.989999999998</v>
      </c>
      <c r="BE9" s="121">
        <v>70378.48</v>
      </c>
      <c r="BF9" s="121">
        <v>79913.959999999992</v>
      </c>
      <c r="BG9" s="121">
        <v>113054.37</v>
      </c>
      <c r="BH9" s="121">
        <v>195830.59</v>
      </c>
      <c r="BI9" s="121">
        <v>159662.70000000001</v>
      </c>
      <c r="BJ9" s="121">
        <v>165314.15999999997</v>
      </c>
      <c r="BK9" s="121">
        <v>553573.31999999995</v>
      </c>
      <c r="BL9" s="121">
        <v>833527.87000000023</v>
      </c>
      <c r="BM9" s="121">
        <v>1034229.78</v>
      </c>
      <c r="BN9" s="121">
        <v>1005120.6900000003</v>
      </c>
      <c r="BO9" s="121">
        <v>1001930.8399999999</v>
      </c>
      <c r="BP9" s="121">
        <v>969165.07999999961</v>
      </c>
      <c r="BQ9" s="121">
        <v>3366956.25</v>
      </c>
      <c r="BR9" s="121">
        <v>5105162.8900000006</v>
      </c>
      <c r="BS9" s="121">
        <v>6851629.2699999986</v>
      </c>
      <c r="BT9" s="121">
        <v>7643016.4500000002</v>
      </c>
      <c r="BU9" s="121">
        <v>8272379.0600000005</v>
      </c>
      <c r="BV9" s="121">
        <v>8393717.3400000017</v>
      </c>
      <c r="BW9" s="106"/>
    </row>
    <row r="10" spans="1:76" s="105" customFormat="1" ht="18" customHeight="1" x14ac:dyDescent="0.25">
      <c r="B10" s="126" t="s">
        <v>21</v>
      </c>
      <c r="C10" s="124">
        <v>0</v>
      </c>
      <c r="D10" s="124">
        <v>0</v>
      </c>
      <c r="E10" s="124">
        <v>0</v>
      </c>
      <c r="F10" s="124">
        <v>0</v>
      </c>
      <c r="G10" s="124">
        <v>536.4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4524</v>
      </c>
      <c r="N10" s="124">
        <v>0</v>
      </c>
      <c r="O10" s="124">
        <v>4000</v>
      </c>
      <c r="P10" s="124">
        <v>9000</v>
      </c>
      <c r="Q10" s="124">
        <v>3000</v>
      </c>
      <c r="R10" s="124">
        <v>0</v>
      </c>
      <c r="S10" s="124">
        <v>0</v>
      </c>
      <c r="T10" s="124">
        <v>0</v>
      </c>
      <c r="U10" s="124">
        <v>21899.34</v>
      </c>
      <c r="V10" s="124">
        <v>49750.109999999993</v>
      </c>
      <c r="W10" s="124">
        <v>16052.04</v>
      </c>
      <c r="X10" s="124">
        <v>0</v>
      </c>
      <c r="Y10" s="124">
        <v>0</v>
      </c>
      <c r="Z10" s="124">
        <v>0</v>
      </c>
      <c r="AA10" s="124">
        <v>4000</v>
      </c>
      <c r="AB10" s="124">
        <v>9000</v>
      </c>
      <c r="AC10" s="124">
        <v>3000</v>
      </c>
      <c r="AD10" s="124">
        <v>0</v>
      </c>
      <c r="AE10" s="124">
        <v>536.4</v>
      </c>
      <c r="AF10" s="124">
        <v>0</v>
      </c>
      <c r="AG10" s="124">
        <v>21899.34</v>
      </c>
      <c r="AH10" s="124">
        <v>49750.109999999993</v>
      </c>
      <c r="AI10" s="124">
        <v>16052.04</v>
      </c>
      <c r="AJ10" s="124">
        <v>0</v>
      </c>
      <c r="AK10" s="124">
        <v>4524</v>
      </c>
      <c r="AL10" s="124">
        <v>0</v>
      </c>
      <c r="AM10" s="124">
        <v>0</v>
      </c>
      <c r="AN10" s="124">
        <v>0</v>
      </c>
      <c r="AO10" s="124">
        <v>0</v>
      </c>
      <c r="AP10" s="124">
        <v>0</v>
      </c>
      <c r="AQ10" s="124">
        <v>0</v>
      </c>
      <c r="AR10" s="124">
        <v>0</v>
      </c>
      <c r="AS10" s="124">
        <v>0</v>
      </c>
      <c r="AT10" s="124">
        <v>0</v>
      </c>
      <c r="AU10" s="124">
        <v>0</v>
      </c>
      <c r="AV10" s="124">
        <v>0</v>
      </c>
      <c r="AW10" s="124">
        <v>0</v>
      </c>
      <c r="AX10" s="124">
        <v>0</v>
      </c>
      <c r="AY10" s="124">
        <v>0</v>
      </c>
      <c r="AZ10" s="124">
        <v>0</v>
      </c>
      <c r="BA10" s="124">
        <v>0</v>
      </c>
      <c r="BB10" s="124">
        <v>0</v>
      </c>
      <c r="BC10" s="124">
        <v>0</v>
      </c>
      <c r="BD10" s="124">
        <v>0</v>
      </c>
      <c r="BE10" s="124">
        <v>0</v>
      </c>
      <c r="BF10" s="124">
        <v>0</v>
      </c>
      <c r="BG10" s="124">
        <v>0</v>
      </c>
      <c r="BH10" s="124">
        <v>0</v>
      </c>
      <c r="BI10" s="124">
        <v>0</v>
      </c>
      <c r="BJ10" s="124">
        <v>0</v>
      </c>
      <c r="BK10" s="124">
        <v>4000</v>
      </c>
      <c r="BL10" s="124">
        <v>9000</v>
      </c>
      <c r="BM10" s="124">
        <v>3000</v>
      </c>
      <c r="BN10" s="124">
        <v>0</v>
      </c>
      <c r="BO10" s="124">
        <v>536.4</v>
      </c>
      <c r="BP10" s="124">
        <v>0</v>
      </c>
      <c r="BQ10" s="124">
        <v>21899.34</v>
      </c>
      <c r="BR10" s="124">
        <v>49750.109999999993</v>
      </c>
      <c r="BS10" s="124">
        <v>16052.04</v>
      </c>
      <c r="BT10" s="124">
        <v>0</v>
      </c>
      <c r="BU10" s="124">
        <v>4524</v>
      </c>
      <c r="BV10" s="124">
        <v>0</v>
      </c>
      <c r="BW10" s="107"/>
    </row>
    <row r="11" spans="1:76" s="105" customFormat="1" ht="18" customHeight="1" x14ac:dyDescent="0.25">
      <c r="B11" s="126" t="s">
        <v>22</v>
      </c>
      <c r="C11" s="123">
        <v>17441.299999999996</v>
      </c>
      <c r="D11" s="123">
        <v>23146.3</v>
      </c>
      <c r="E11" s="123">
        <v>26712.350000000006</v>
      </c>
      <c r="F11" s="123">
        <v>25377.400000000012</v>
      </c>
      <c r="G11" s="123">
        <v>35174.920000000013</v>
      </c>
      <c r="H11" s="123">
        <v>34013.270000000019</v>
      </c>
      <c r="I11" s="125">
        <v>99663.999999999971</v>
      </c>
      <c r="J11" s="125">
        <v>161125.29</v>
      </c>
      <c r="K11" s="125">
        <v>221026.43</v>
      </c>
      <c r="L11" s="125">
        <v>238791.84</v>
      </c>
      <c r="M11" s="125">
        <v>370460.19999999984</v>
      </c>
      <c r="N11" s="125">
        <v>360389.39</v>
      </c>
      <c r="O11" s="125">
        <v>1400</v>
      </c>
      <c r="P11" s="125">
        <v>2000</v>
      </c>
      <c r="Q11" s="125">
        <v>3000</v>
      </c>
      <c r="R11" s="125">
        <v>1000</v>
      </c>
      <c r="S11" s="125">
        <v>520</v>
      </c>
      <c r="T11" s="125">
        <v>1000</v>
      </c>
      <c r="U11" s="125">
        <v>18326</v>
      </c>
      <c r="V11" s="125">
        <v>20795</v>
      </c>
      <c r="W11" s="125">
        <v>25033</v>
      </c>
      <c r="X11" s="125">
        <v>12760</v>
      </c>
      <c r="Y11" s="125">
        <v>3195.19</v>
      </c>
      <c r="Z11" s="125">
        <v>7627.44</v>
      </c>
      <c r="AA11" s="125">
        <v>18841.299999999996</v>
      </c>
      <c r="AB11" s="125">
        <v>25146.3</v>
      </c>
      <c r="AC11" s="125">
        <v>29712.350000000006</v>
      </c>
      <c r="AD11" s="125">
        <v>26377.400000000012</v>
      </c>
      <c r="AE11" s="125">
        <v>35694.920000000013</v>
      </c>
      <c r="AF11" s="125">
        <v>35013.270000000019</v>
      </c>
      <c r="AG11" s="125">
        <v>117989.99999999997</v>
      </c>
      <c r="AH11" s="125">
        <v>181920.29</v>
      </c>
      <c r="AI11" s="125">
        <v>246059.43</v>
      </c>
      <c r="AJ11" s="125">
        <v>251551.84</v>
      </c>
      <c r="AK11" s="125">
        <v>373655.38999999984</v>
      </c>
      <c r="AL11" s="125">
        <v>368016.83</v>
      </c>
      <c r="AM11" s="125">
        <v>15939.3</v>
      </c>
      <c r="AN11" s="125">
        <v>20234.149999999998</v>
      </c>
      <c r="AO11" s="125">
        <v>25464.17</v>
      </c>
      <c r="AP11" s="125">
        <v>25304.100000000009</v>
      </c>
      <c r="AQ11" s="125">
        <v>18174.899999999998</v>
      </c>
      <c r="AR11" s="125">
        <v>19442.399999999994</v>
      </c>
      <c r="AS11" s="125">
        <v>78415.869999999981</v>
      </c>
      <c r="AT11" s="125">
        <v>101109.63</v>
      </c>
      <c r="AU11" s="125">
        <v>127470.45999999999</v>
      </c>
      <c r="AV11" s="125">
        <v>141925.64000000004</v>
      </c>
      <c r="AW11" s="125">
        <v>111366.33</v>
      </c>
      <c r="AX11" s="125">
        <v>119641.66000000005</v>
      </c>
      <c r="AY11" s="125">
        <v>1764</v>
      </c>
      <c r="AZ11" s="125">
        <v>246.39999999999998</v>
      </c>
      <c r="BA11" s="125">
        <v>839.9</v>
      </c>
      <c r="BB11" s="125">
        <v>1578.2000000000003</v>
      </c>
      <c r="BC11" s="125">
        <v>682</v>
      </c>
      <c r="BD11" s="125">
        <v>297.29999999999995</v>
      </c>
      <c r="BE11" s="125">
        <v>4481.8100000000004</v>
      </c>
      <c r="BF11" s="125">
        <v>2925.06</v>
      </c>
      <c r="BG11" s="125">
        <v>14043.47</v>
      </c>
      <c r="BH11" s="125">
        <v>32621.819999999996</v>
      </c>
      <c r="BI11" s="125">
        <v>14306.41</v>
      </c>
      <c r="BJ11" s="125">
        <v>5928.78</v>
      </c>
      <c r="BK11" s="125">
        <v>36544.6</v>
      </c>
      <c r="BL11" s="125">
        <v>45626.85</v>
      </c>
      <c r="BM11" s="125">
        <v>56016.420000000006</v>
      </c>
      <c r="BN11" s="125">
        <v>53259.700000000019</v>
      </c>
      <c r="BO11" s="125">
        <v>54551.820000000007</v>
      </c>
      <c r="BP11" s="125">
        <v>54752.970000000016</v>
      </c>
      <c r="BQ11" s="125">
        <v>200887.67999999999</v>
      </c>
      <c r="BR11" s="125">
        <v>285954.98000000004</v>
      </c>
      <c r="BS11" s="125">
        <v>387573.36</v>
      </c>
      <c r="BT11" s="125">
        <v>426099.30000000005</v>
      </c>
      <c r="BU11" s="125">
        <v>499328.12999999983</v>
      </c>
      <c r="BV11" s="125">
        <v>493587.27000000008</v>
      </c>
      <c r="BW11" s="107"/>
    </row>
    <row r="12" spans="1:76" s="105" customFormat="1" ht="18" customHeight="1" x14ac:dyDescent="0.25">
      <c r="B12" s="126" t="s">
        <v>23</v>
      </c>
      <c r="C12" s="123">
        <v>360488.57000000012</v>
      </c>
      <c r="D12" s="123">
        <v>522228.0700000003</v>
      </c>
      <c r="E12" s="123">
        <v>597375.24000000011</v>
      </c>
      <c r="F12" s="123">
        <v>538713.89000000036</v>
      </c>
      <c r="G12" s="123">
        <v>524533.09</v>
      </c>
      <c r="H12" s="123">
        <v>502358.53999999986</v>
      </c>
      <c r="I12" s="186">
        <v>2390803.94</v>
      </c>
      <c r="J12" s="123">
        <v>3500272.1600000006</v>
      </c>
      <c r="K12" s="123">
        <v>4284129.4699999988</v>
      </c>
      <c r="L12" s="123">
        <v>4489836.9000000004</v>
      </c>
      <c r="M12" s="123">
        <v>5143949.3200000031</v>
      </c>
      <c r="N12" s="123">
        <v>5150081.1000000015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360488.57000000012</v>
      </c>
      <c r="AB12" s="123">
        <v>522228.0700000003</v>
      </c>
      <c r="AC12" s="123">
        <v>597375.24000000011</v>
      </c>
      <c r="AD12" s="123">
        <v>538713.89000000036</v>
      </c>
      <c r="AE12" s="123">
        <v>524533.09</v>
      </c>
      <c r="AF12" s="123">
        <v>502358.53999999986</v>
      </c>
      <c r="AG12" s="123">
        <v>2390803.94</v>
      </c>
      <c r="AH12" s="123">
        <v>3500272.1600000006</v>
      </c>
      <c r="AI12" s="123">
        <v>4284129.4699999988</v>
      </c>
      <c r="AJ12" s="123">
        <v>4489836.9000000004</v>
      </c>
      <c r="AK12" s="123">
        <v>5143949.3200000031</v>
      </c>
      <c r="AL12" s="123">
        <v>5150081.1000000015</v>
      </c>
      <c r="AM12" s="123">
        <v>144287.85</v>
      </c>
      <c r="AN12" s="123">
        <v>247507.54999999993</v>
      </c>
      <c r="AO12" s="123">
        <v>367466.93999999989</v>
      </c>
      <c r="AP12" s="123">
        <v>402538.39999999985</v>
      </c>
      <c r="AQ12" s="123">
        <v>413721.82999999996</v>
      </c>
      <c r="AR12" s="123">
        <v>402994.87999999977</v>
      </c>
      <c r="AS12" s="123">
        <v>687468.61999999988</v>
      </c>
      <c r="AT12" s="123">
        <v>1192196.7399999998</v>
      </c>
      <c r="AU12" s="123">
        <v>2064863.4999999998</v>
      </c>
      <c r="AV12" s="123">
        <v>2563871.48</v>
      </c>
      <c r="AW12" s="123">
        <v>2479221.319999998</v>
      </c>
      <c r="AX12" s="123">
        <v>2590663.5900000008</v>
      </c>
      <c r="AY12" s="123">
        <v>8252.2999999999993</v>
      </c>
      <c r="AZ12" s="123">
        <v>9165.4</v>
      </c>
      <c r="BA12" s="123">
        <v>10371.179999999998</v>
      </c>
      <c r="BB12" s="123">
        <v>10608.7</v>
      </c>
      <c r="BC12" s="123">
        <v>8587.6999999999989</v>
      </c>
      <c r="BD12" s="123">
        <v>9058.6899999999987</v>
      </c>
      <c r="BE12" s="123">
        <v>65896.67</v>
      </c>
      <c r="BF12" s="123">
        <v>76988.899999999994</v>
      </c>
      <c r="BG12" s="123">
        <v>99010.9</v>
      </c>
      <c r="BH12" s="123">
        <v>163208.76999999999</v>
      </c>
      <c r="BI12" s="123">
        <v>145356.29</v>
      </c>
      <c r="BJ12" s="123">
        <v>159385.37999999998</v>
      </c>
      <c r="BK12" s="123">
        <v>513028.72</v>
      </c>
      <c r="BL12" s="123">
        <v>778901.02000000025</v>
      </c>
      <c r="BM12" s="123">
        <v>975213.36</v>
      </c>
      <c r="BN12" s="123">
        <v>951860.99000000022</v>
      </c>
      <c r="BO12" s="123">
        <v>946842.61999999988</v>
      </c>
      <c r="BP12" s="123">
        <v>914412.10999999964</v>
      </c>
      <c r="BQ12" s="123">
        <v>3144169.23</v>
      </c>
      <c r="BR12" s="123">
        <v>4769457.8000000007</v>
      </c>
      <c r="BS12" s="123">
        <v>6448003.8699999992</v>
      </c>
      <c r="BT12" s="123">
        <v>7216917.1500000004</v>
      </c>
      <c r="BU12" s="123">
        <v>7768526.9300000006</v>
      </c>
      <c r="BV12" s="123">
        <v>7900130.0700000022</v>
      </c>
      <c r="BW12" s="107"/>
    </row>
    <row r="13" spans="1:76" s="105" customFormat="1" ht="3" customHeight="1" x14ac:dyDescent="0.25">
      <c r="B13" s="126"/>
      <c r="C13" s="123"/>
      <c r="D13" s="123"/>
      <c r="E13" s="123"/>
      <c r="F13" s="123"/>
      <c r="G13" s="123"/>
      <c r="H13" s="123"/>
      <c r="I13" s="186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07"/>
    </row>
    <row r="14" spans="1:76" s="105" customFormat="1" ht="18" customHeight="1" x14ac:dyDescent="0.25">
      <c r="B14" s="127" t="s">
        <v>24</v>
      </c>
      <c r="C14" s="120">
        <v>5032.2</v>
      </c>
      <c r="D14" s="120">
        <v>8104.5999999999995</v>
      </c>
      <c r="E14" s="120">
        <v>11140.6</v>
      </c>
      <c r="F14" s="120">
        <v>15474.300000000001</v>
      </c>
      <c r="G14" s="120">
        <v>4560.3999999999996</v>
      </c>
      <c r="H14" s="120">
        <v>4086.4000000000005</v>
      </c>
      <c r="I14" s="120">
        <v>56911.93</v>
      </c>
      <c r="J14" s="120">
        <v>168056.57</v>
      </c>
      <c r="K14" s="120">
        <v>197584.23</v>
      </c>
      <c r="L14" s="120">
        <v>202716.94999999998</v>
      </c>
      <c r="M14" s="120">
        <v>105014.98000000001</v>
      </c>
      <c r="N14" s="120">
        <v>74034.469999999987</v>
      </c>
      <c r="O14" s="120">
        <v>50052</v>
      </c>
      <c r="P14" s="120">
        <v>51100</v>
      </c>
      <c r="Q14" s="120">
        <v>29250</v>
      </c>
      <c r="R14" s="120">
        <v>2000</v>
      </c>
      <c r="S14" s="120">
        <v>5000</v>
      </c>
      <c r="T14" s="120">
        <v>660</v>
      </c>
      <c r="U14" s="120">
        <v>234220</v>
      </c>
      <c r="V14" s="120">
        <v>246973.26</v>
      </c>
      <c r="W14" s="120">
        <v>170919.5</v>
      </c>
      <c r="X14" s="120">
        <v>16992</v>
      </c>
      <c r="Y14" s="120">
        <v>55900</v>
      </c>
      <c r="Z14" s="120">
        <v>17403.760000000002</v>
      </c>
      <c r="AA14" s="120">
        <v>55084.200000000004</v>
      </c>
      <c r="AB14" s="120">
        <v>59204.6</v>
      </c>
      <c r="AC14" s="120">
        <v>40390.6</v>
      </c>
      <c r="AD14" s="120">
        <v>17474.300000000003</v>
      </c>
      <c r="AE14" s="120">
        <v>9560.4</v>
      </c>
      <c r="AF14" s="120">
        <v>4746.3999999999996</v>
      </c>
      <c r="AG14" s="120">
        <v>291131.93</v>
      </c>
      <c r="AH14" s="120">
        <v>415029.82999999996</v>
      </c>
      <c r="AI14" s="120">
        <v>368503.73</v>
      </c>
      <c r="AJ14" s="120">
        <v>219708.94999999995</v>
      </c>
      <c r="AK14" s="120">
        <v>160914.98000000001</v>
      </c>
      <c r="AL14" s="120">
        <v>91438.23</v>
      </c>
      <c r="AM14" s="120">
        <v>2132.1999999999998</v>
      </c>
      <c r="AN14" s="120">
        <v>1391.3999999999999</v>
      </c>
      <c r="AO14" s="120">
        <v>937.8</v>
      </c>
      <c r="AP14" s="120">
        <v>2279.4000000000005</v>
      </c>
      <c r="AQ14" s="120">
        <v>2074.2000000000003</v>
      </c>
      <c r="AR14" s="120">
        <v>823.8</v>
      </c>
      <c r="AS14" s="120">
        <v>14908.82</v>
      </c>
      <c r="AT14" s="120">
        <v>7615.68</v>
      </c>
      <c r="AU14" s="120">
        <v>4867.2700000000004</v>
      </c>
      <c r="AV14" s="120">
        <v>15281.529999999997</v>
      </c>
      <c r="AW14" s="120">
        <v>15520.320000000002</v>
      </c>
      <c r="AX14" s="120">
        <v>6773.7800000000007</v>
      </c>
      <c r="AY14" s="120">
        <v>327.60000000000002</v>
      </c>
      <c r="AZ14" s="120">
        <v>281.40000000000003</v>
      </c>
      <c r="BA14" s="120">
        <v>449.4</v>
      </c>
      <c r="BB14" s="120">
        <v>466.8</v>
      </c>
      <c r="BC14" s="120">
        <v>4.2</v>
      </c>
      <c r="BD14" s="120">
        <v>162.6</v>
      </c>
      <c r="BE14" s="120">
        <v>4051.44</v>
      </c>
      <c r="BF14" s="120">
        <v>3874.5</v>
      </c>
      <c r="BG14" s="120">
        <v>3884.4</v>
      </c>
      <c r="BH14" s="120">
        <v>9228</v>
      </c>
      <c r="BI14" s="120">
        <v>152.78</v>
      </c>
      <c r="BJ14" s="120">
        <v>3417</v>
      </c>
      <c r="BK14" s="120">
        <v>57544.000000000007</v>
      </c>
      <c r="BL14" s="120">
        <v>60877.399999999994</v>
      </c>
      <c r="BM14" s="120">
        <v>41777.799999999996</v>
      </c>
      <c r="BN14" s="120">
        <v>20220.499999999996</v>
      </c>
      <c r="BO14" s="120">
        <v>11638.800000000001</v>
      </c>
      <c r="BP14" s="120">
        <v>5732.7999999999993</v>
      </c>
      <c r="BQ14" s="120">
        <v>310092.19</v>
      </c>
      <c r="BR14" s="120">
        <v>426520.01</v>
      </c>
      <c r="BS14" s="120">
        <v>377255.39999999997</v>
      </c>
      <c r="BT14" s="120">
        <v>244218.47999999998</v>
      </c>
      <c r="BU14" s="120">
        <v>176588.08000000002</v>
      </c>
      <c r="BV14" s="120">
        <v>101629.01</v>
      </c>
      <c r="BW14" s="106"/>
    </row>
    <row r="15" spans="1:76" s="105" customFormat="1" ht="18" customHeight="1" x14ac:dyDescent="0.25">
      <c r="A15" s="171"/>
      <c r="B15" s="126" t="s">
        <v>25</v>
      </c>
      <c r="C15" s="123">
        <v>1497.3</v>
      </c>
      <c r="D15" s="123">
        <v>1615.5999999999997</v>
      </c>
      <c r="E15" s="123">
        <v>4808.3</v>
      </c>
      <c r="F15" s="123">
        <v>1372.1999999999998</v>
      </c>
      <c r="G15" s="123">
        <v>1250.9000000000001</v>
      </c>
      <c r="H15" s="123">
        <v>830.80000000000007</v>
      </c>
      <c r="I15" s="123">
        <v>17560.39</v>
      </c>
      <c r="J15" s="123">
        <v>27520.050000000003</v>
      </c>
      <c r="K15" s="123">
        <v>67151.720000000016</v>
      </c>
      <c r="L15" s="123">
        <v>33798.69</v>
      </c>
      <c r="M15" s="123">
        <v>17311.349999999999</v>
      </c>
      <c r="N15" s="123">
        <v>17953.47</v>
      </c>
      <c r="O15" s="123">
        <v>0</v>
      </c>
      <c r="P15" s="123">
        <v>900</v>
      </c>
      <c r="Q15" s="123">
        <v>2250</v>
      </c>
      <c r="R15" s="123">
        <v>0</v>
      </c>
      <c r="S15" s="123">
        <v>0</v>
      </c>
      <c r="T15" s="123">
        <v>0</v>
      </c>
      <c r="U15" s="123">
        <v>0</v>
      </c>
      <c r="V15" s="123">
        <v>6615</v>
      </c>
      <c r="W15" s="123">
        <v>26239.5</v>
      </c>
      <c r="X15" s="123">
        <v>0</v>
      </c>
      <c r="Y15" s="123">
        <v>0</v>
      </c>
      <c r="Z15" s="123">
        <v>0</v>
      </c>
      <c r="AA15" s="123">
        <v>1497.3</v>
      </c>
      <c r="AB15" s="123">
        <v>2515.5999999999995</v>
      </c>
      <c r="AC15" s="123">
        <v>7058.3</v>
      </c>
      <c r="AD15" s="123">
        <v>1372.1999999999998</v>
      </c>
      <c r="AE15" s="123">
        <v>1250.9000000000001</v>
      </c>
      <c r="AF15" s="123">
        <v>830.80000000000007</v>
      </c>
      <c r="AG15" s="123">
        <v>17560.39</v>
      </c>
      <c r="AH15" s="123">
        <v>34135.050000000003</v>
      </c>
      <c r="AI15" s="123">
        <v>93391.220000000016</v>
      </c>
      <c r="AJ15" s="123">
        <v>33798.69</v>
      </c>
      <c r="AK15" s="123">
        <v>17311.349999999999</v>
      </c>
      <c r="AL15" s="123">
        <v>17953.47</v>
      </c>
      <c r="AM15" s="123">
        <v>1752</v>
      </c>
      <c r="AN15" s="123">
        <v>453.6</v>
      </c>
      <c r="AO15" s="123">
        <v>241.8</v>
      </c>
      <c r="AP15" s="123">
        <v>1411.2</v>
      </c>
      <c r="AQ15" s="123">
        <v>1586.4</v>
      </c>
      <c r="AR15" s="123">
        <v>533.4</v>
      </c>
      <c r="AS15" s="123">
        <v>11020.46</v>
      </c>
      <c r="AT15" s="123">
        <v>2869.44</v>
      </c>
      <c r="AU15" s="123">
        <v>1257.96</v>
      </c>
      <c r="AV15" s="123">
        <v>10288.759999999998</v>
      </c>
      <c r="AW15" s="123">
        <v>12258.480000000001</v>
      </c>
      <c r="AX15" s="123">
        <v>5028.62</v>
      </c>
      <c r="AY15" s="123">
        <v>0</v>
      </c>
      <c r="AZ15" s="123">
        <v>12.6</v>
      </c>
      <c r="BA15" s="123">
        <v>42</v>
      </c>
      <c r="BB15" s="123">
        <v>42</v>
      </c>
      <c r="BC15" s="123">
        <v>0</v>
      </c>
      <c r="BD15" s="123">
        <v>90</v>
      </c>
      <c r="BE15" s="123">
        <v>0</v>
      </c>
      <c r="BF15" s="123">
        <v>184.5</v>
      </c>
      <c r="BG15" s="123">
        <v>719</v>
      </c>
      <c r="BH15" s="123">
        <v>750</v>
      </c>
      <c r="BI15" s="123">
        <v>0</v>
      </c>
      <c r="BJ15" s="123">
        <v>1770</v>
      </c>
      <c r="BK15" s="123">
        <v>3249.3</v>
      </c>
      <c r="BL15" s="123">
        <v>2981.7999999999993</v>
      </c>
      <c r="BM15" s="123">
        <v>7342.1</v>
      </c>
      <c r="BN15" s="123">
        <v>2825.3999999999996</v>
      </c>
      <c r="BO15" s="123">
        <v>2837.3</v>
      </c>
      <c r="BP15" s="123">
        <v>1454.2</v>
      </c>
      <c r="BQ15" s="123">
        <v>28580.85</v>
      </c>
      <c r="BR15" s="123">
        <v>37188.990000000005</v>
      </c>
      <c r="BS15" s="123">
        <v>95368.180000000022</v>
      </c>
      <c r="BT15" s="123">
        <v>44837.45</v>
      </c>
      <c r="BU15" s="123">
        <v>29569.83</v>
      </c>
      <c r="BV15" s="123">
        <v>24752.09</v>
      </c>
      <c r="BW15" s="107"/>
    </row>
    <row r="16" spans="1:76" s="105" customFormat="1" ht="18" customHeight="1" x14ac:dyDescent="0.25">
      <c r="A16" s="171"/>
      <c r="B16" s="126" t="s">
        <v>26</v>
      </c>
      <c r="C16" s="124">
        <v>0</v>
      </c>
      <c r="D16" s="124">
        <v>0</v>
      </c>
      <c r="E16" s="124">
        <v>0</v>
      </c>
      <c r="F16" s="124">
        <v>8.4</v>
      </c>
      <c r="G16" s="124">
        <v>0</v>
      </c>
      <c r="H16" s="124">
        <v>35</v>
      </c>
      <c r="I16" s="124">
        <v>0</v>
      </c>
      <c r="J16" s="124">
        <v>0</v>
      </c>
      <c r="K16" s="124">
        <v>0</v>
      </c>
      <c r="L16" s="124">
        <v>122.09</v>
      </c>
      <c r="M16" s="124">
        <v>0</v>
      </c>
      <c r="N16" s="124">
        <v>637.06999999999994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  <c r="Z16" s="124">
        <v>0</v>
      </c>
      <c r="AA16" s="124">
        <v>0</v>
      </c>
      <c r="AB16" s="124">
        <v>0</v>
      </c>
      <c r="AC16" s="124">
        <v>0</v>
      </c>
      <c r="AD16" s="124">
        <v>8.4</v>
      </c>
      <c r="AE16" s="124">
        <v>0</v>
      </c>
      <c r="AF16" s="124">
        <v>35</v>
      </c>
      <c r="AG16" s="124">
        <v>0</v>
      </c>
      <c r="AH16" s="124">
        <v>0</v>
      </c>
      <c r="AI16" s="124">
        <v>0</v>
      </c>
      <c r="AJ16" s="124">
        <v>122.09</v>
      </c>
      <c r="AK16" s="124">
        <v>0</v>
      </c>
      <c r="AL16" s="124">
        <v>637.06999999999994</v>
      </c>
      <c r="AM16" s="124">
        <v>0</v>
      </c>
      <c r="AN16" s="124">
        <v>0</v>
      </c>
      <c r="AO16" s="124">
        <v>0</v>
      </c>
      <c r="AP16" s="124">
        <v>0</v>
      </c>
      <c r="AQ16" s="124">
        <v>0</v>
      </c>
      <c r="AR16" s="124">
        <v>0</v>
      </c>
      <c r="AS16" s="124">
        <v>0</v>
      </c>
      <c r="AT16" s="124">
        <v>0</v>
      </c>
      <c r="AU16" s="124">
        <v>0</v>
      </c>
      <c r="AV16" s="124">
        <v>0</v>
      </c>
      <c r="AW16" s="124">
        <v>0</v>
      </c>
      <c r="AX16" s="124">
        <v>0</v>
      </c>
      <c r="AY16" s="124">
        <v>268.8</v>
      </c>
      <c r="AZ16" s="124">
        <v>0</v>
      </c>
      <c r="BA16" s="124">
        <v>0</v>
      </c>
      <c r="BB16" s="124">
        <v>0</v>
      </c>
      <c r="BC16" s="124">
        <v>0</v>
      </c>
      <c r="BD16" s="124">
        <v>0</v>
      </c>
      <c r="BE16" s="124">
        <v>3075</v>
      </c>
      <c r="BF16" s="124">
        <v>0</v>
      </c>
      <c r="BG16" s="124">
        <v>0</v>
      </c>
      <c r="BH16" s="124">
        <v>0</v>
      </c>
      <c r="BI16" s="124">
        <v>0</v>
      </c>
      <c r="BJ16" s="124">
        <v>0</v>
      </c>
      <c r="BK16" s="124">
        <v>268.8</v>
      </c>
      <c r="BL16" s="124">
        <v>0</v>
      </c>
      <c r="BM16" s="124">
        <v>0</v>
      </c>
      <c r="BN16" s="124">
        <v>8.4</v>
      </c>
      <c r="BO16" s="124">
        <v>0</v>
      </c>
      <c r="BP16" s="124">
        <v>35</v>
      </c>
      <c r="BQ16" s="124">
        <v>3075</v>
      </c>
      <c r="BR16" s="124">
        <v>0</v>
      </c>
      <c r="BS16" s="124">
        <v>0</v>
      </c>
      <c r="BT16" s="124">
        <v>122.09</v>
      </c>
      <c r="BU16" s="124">
        <v>0</v>
      </c>
      <c r="BV16" s="124">
        <v>637.06999999999994</v>
      </c>
      <c r="BW16" s="107"/>
    </row>
    <row r="17" spans="1:75" s="105" customFormat="1" ht="18" customHeight="1" x14ac:dyDescent="0.25">
      <c r="A17" s="171"/>
      <c r="B17" s="126" t="s">
        <v>27</v>
      </c>
      <c r="C17" s="123">
        <v>815.49999999999989</v>
      </c>
      <c r="D17" s="123">
        <v>1223.6000000000001</v>
      </c>
      <c r="E17" s="123">
        <v>798</v>
      </c>
      <c r="F17" s="123">
        <v>783.00000000000011</v>
      </c>
      <c r="G17" s="123">
        <v>675</v>
      </c>
      <c r="H17" s="123">
        <v>537.60000000000014</v>
      </c>
      <c r="I17" s="123">
        <v>13769.82</v>
      </c>
      <c r="J17" s="123">
        <v>25885.48</v>
      </c>
      <c r="K17" s="123">
        <v>17325.400000000001</v>
      </c>
      <c r="L17" s="123">
        <v>15351.86</v>
      </c>
      <c r="M17" s="123">
        <v>17493.72</v>
      </c>
      <c r="N17" s="123">
        <v>11455.050000000001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815.49999999999989</v>
      </c>
      <c r="AB17" s="123">
        <v>1223.6000000000001</v>
      </c>
      <c r="AC17" s="123">
        <v>798</v>
      </c>
      <c r="AD17" s="123">
        <v>783.00000000000011</v>
      </c>
      <c r="AE17" s="123">
        <v>675</v>
      </c>
      <c r="AF17" s="123">
        <v>537.60000000000014</v>
      </c>
      <c r="AG17" s="123">
        <v>13769.82</v>
      </c>
      <c r="AH17" s="123">
        <v>25885.48</v>
      </c>
      <c r="AI17" s="123">
        <v>17325.400000000001</v>
      </c>
      <c r="AJ17" s="123">
        <v>15351.86</v>
      </c>
      <c r="AK17" s="123">
        <v>17493.72</v>
      </c>
      <c r="AL17" s="123">
        <v>11455.050000000001</v>
      </c>
      <c r="AM17" s="123">
        <v>34</v>
      </c>
      <c r="AN17" s="123">
        <v>60</v>
      </c>
      <c r="AO17" s="123">
        <v>0</v>
      </c>
      <c r="AP17" s="123">
        <v>42</v>
      </c>
      <c r="AQ17" s="123">
        <v>0</v>
      </c>
      <c r="AR17" s="123">
        <v>0</v>
      </c>
      <c r="AS17" s="123">
        <v>122.4</v>
      </c>
      <c r="AT17" s="123">
        <v>306</v>
      </c>
      <c r="AU17" s="123">
        <v>0</v>
      </c>
      <c r="AV17" s="123">
        <v>220.75</v>
      </c>
      <c r="AW17" s="123">
        <v>0</v>
      </c>
      <c r="AX17" s="123">
        <v>0</v>
      </c>
      <c r="AY17" s="123">
        <v>0</v>
      </c>
      <c r="AZ17" s="123">
        <v>0</v>
      </c>
      <c r="BA17" s="123">
        <v>0</v>
      </c>
      <c r="BB17" s="123">
        <v>0</v>
      </c>
      <c r="BC17" s="123">
        <v>0</v>
      </c>
      <c r="BD17" s="123">
        <v>16.8</v>
      </c>
      <c r="BE17" s="123">
        <v>0</v>
      </c>
      <c r="BF17" s="123">
        <v>0</v>
      </c>
      <c r="BG17" s="123">
        <v>0</v>
      </c>
      <c r="BH17" s="123">
        <v>0</v>
      </c>
      <c r="BI17" s="123">
        <v>0</v>
      </c>
      <c r="BJ17" s="123">
        <v>672</v>
      </c>
      <c r="BK17" s="123">
        <v>849.5</v>
      </c>
      <c r="BL17" s="123">
        <v>1283.6000000000001</v>
      </c>
      <c r="BM17" s="123">
        <v>798</v>
      </c>
      <c r="BN17" s="123">
        <v>825.00000000000011</v>
      </c>
      <c r="BO17" s="123">
        <v>675</v>
      </c>
      <c r="BP17" s="123">
        <v>554.40000000000009</v>
      </c>
      <c r="BQ17" s="123">
        <v>13892.22</v>
      </c>
      <c r="BR17" s="123">
        <v>26191.48</v>
      </c>
      <c r="BS17" s="123">
        <v>17325.400000000001</v>
      </c>
      <c r="BT17" s="123">
        <v>15572.61</v>
      </c>
      <c r="BU17" s="123">
        <v>17493.72</v>
      </c>
      <c r="BV17" s="123">
        <v>12127.050000000001</v>
      </c>
      <c r="BW17" s="107"/>
    </row>
    <row r="18" spans="1:75" s="105" customFormat="1" ht="18" customHeight="1" x14ac:dyDescent="0.25">
      <c r="A18" s="171"/>
      <c r="B18" s="126" t="s">
        <v>29</v>
      </c>
      <c r="C18" s="123">
        <v>0</v>
      </c>
      <c r="D18" s="123">
        <v>0</v>
      </c>
      <c r="E18" s="123">
        <v>294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16236</v>
      </c>
      <c r="L18" s="123">
        <v>0</v>
      </c>
      <c r="M18" s="123">
        <v>0</v>
      </c>
      <c r="N18" s="123">
        <v>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294</v>
      </c>
      <c r="AD18" s="123">
        <v>0</v>
      </c>
      <c r="AE18" s="123">
        <v>0</v>
      </c>
      <c r="AF18" s="123">
        <v>0</v>
      </c>
      <c r="AG18" s="123">
        <v>0</v>
      </c>
      <c r="AH18" s="123">
        <v>0</v>
      </c>
      <c r="AI18" s="123">
        <v>16236</v>
      </c>
      <c r="AJ18" s="123">
        <v>0</v>
      </c>
      <c r="AK18" s="123">
        <v>0</v>
      </c>
      <c r="AL18" s="123">
        <v>0</v>
      </c>
      <c r="AM18" s="123">
        <v>0</v>
      </c>
      <c r="AN18" s="123">
        <v>0</v>
      </c>
      <c r="AO18" s="123">
        <v>0</v>
      </c>
      <c r="AP18" s="123">
        <v>0</v>
      </c>
      <c r="AQ18" s="123">
        <v>0</v>
      </c>
      <c r="AR18" s="123">
        <v>0</v>
      </c>
      <c r="AS18" s="123">
        <v>0</v>
      </c>
      <c r="AT18" s="123">
        <v>0</v>
      </c>
      <c r="AU18" s="123">
        <v>0</v>
      </c>
      <c r="AV18" s="123">
        <v>0</v>
      </c>
      <c r="AW18" s="123">
        <v>0</v>
      </c>
      <c r="AX18" s="123">
        <v>0</v>
      </c>
      <c r="AY18" s="123">
        <v>0</v>
      </c>
      <c r="AZ18" s="123">
        <v>0</v>
      </c>
      <c r="BA18" s="123">
        <v>0</v>
      </c>
      <c r="BB18" s="123">
        <v>0</v>
      </c>
      <c r="BC18" s="123">
        <v>0</v>
      </c>
      <c r="BD18" s="123">
        <v>0</v>
      </c>
      <c r="BE18" s="123">
        <v>0</v>
      </c>
      <c r="BF18" s="123">
        <v>0</v>
      </c>
      <c r="BG18" s="123">
        <v>0</v>
      </c>
      <c r="BH18" s="123">
        <v>0</v>
      </c>
      <c r="BI18" s="123">
        <v>0</v>
      </c>
      <c r="BJ18" s="123">
        <v>0</v>
      </c>
      <c r="BK18" s="123">
        <v>0</v>
      </c>
      <c r="BL18" s="123">
        <v>0</v>
      </c>
      <c r="BM18" s="123">
        <v>294</v>
      </c>
      <c r="BN18" s="123">
        <v>0</v>
      </c>
      <c r="BO18" s="123">
        <v>0</v>
      </c>
      <c r="BP18" s="123">
        <v>0</v>
      </c>
      <c r="BQ18" s="123">
        <v>0</v>
      </c>
      <c r="BR18" s="123">
        <v>0</v>
      </c>
      <c r="BS18" s="123">
        <v>16236</v>
      </c>
      <c r="BT18" s="123">
        <v>0</v>
      </c>
      <c r="BU18" s="123">
        <v>0</v>
      </c>
      <c r="BV18" s="123">
        <v>0</v>
      </c>
      <c r="BW18" s="107"/>
    </row>
    <row r="19" spans="1:75" ht="18" customHeight="1" x14ac:dyDescent="0.25">
      <c r="A19" s="171"/>
      <c r="B19" s="126" t="s">
        <v>32</v>
      </c>
      <c r="C19" s="124">
        <v>0</v>
      </c>
      <c r="D19" s="123">
        <v>29.4</v>
      </c>
      <c r="E19" s="123">
        <v>504</v>
      </c>
      <c r="F19" s="123">
        <v>0</v>
      </c>
      <c r="G19" s="123">
        <v>0</v>
      </c>
      <c r="H19" s="123">
        <v>0</v>
      </c>
      <c r="I19" s="124">
        <v>0</v>
      </c>
      <c r="J19" s="123">
        <v>293.88</v>
      </c>
      <c r="K19" s="123">
        <v>10631.33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660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17403.760000000002</v>
      </c>
      <c r="AA19" s="123">
        <v>0</v>
      </c>
      <c r="AB19" s="123">
        <v>29.4</v>
      </c>
      <c r="AC19" s="123">
        <v>504</v>
      </c>
      <c r="AD19" s="123">
        <v>0</v>
      </c>
      <c r="AE19" s="123">
        <v>0</v>
      </c>
      <c r="AF19" s="123">
        <v>660</v>
      </c>
      <c r="AG19" s="123">
        <v>0</v>
      </c>
      <c r="AH19" s="123">
        <v>293.88</v>
      </c>
      <c r="AI19" s="123">
        <v>10631.33</v>
      </c>
      <c r="AJ19" s="123">
        <v>0</v>
      </c>
      <c r="AK19" s="123">
        <v>0</v>
      </c>
      <c r="AL19" s="123">
        <v>17403.760000000002</v>
      </c>
      <c r="AM19" s="123">
        <v>0</v>
      </c>
      <c r="AN19" s="123">
        <v>0</v>
      </c>
      <c r="AO19" s="123">
        <v>0</v>
      </c>
      <c r="AP19" s="123">
        <v>0</v>
      </c>
      <c r="AQ19" s="123">
        <v>0</v>
      </c>
      <c r="AR19" s="123">
        <v>0</v>
      </c>
      <c r="AS19" s="123">
        <v>0</v>
      </c>
      <c r="AT19" s="123">
        <v>0</v>
      </c>
      <c r="AU19" s="123">
        <v>0</v>
      </c>
      <c r="AV19" s="123">
        <v>0</v>
      </c>
      <c r="AW19" s="123">
        <v>0</v>
      </c>
      <c r="AX19" s="123">
        <v>0</v>
      </c>
      <c r="AY19" s="123">
        <v>0</v>
      </c>
      <c r="AZ19" s="123">
        <v>268.8</v>
      </c>
      <c r="BA19" s="123">
        <v>0</v>
      </c>
      <c r="BB19" s="123">
        <v>0</v>
      </c>
      <c r="BC19" s="123">
        <v>0</v>
      </c>
      <c r="BD19" s="123">
        <v>0</v>
      </c>
      <c r="BE19" s="123">
        <v>0</v>
      </c>
      <c r="BF19" s="123">
        <v>3690</v>
      </c>
      <c r="BG19" s="123">
        <v>0</v>
      </c>
      <c r="BH19" s="123">
        <v>0</v>
      </c>
      <c r="BI19" s="123">
        <v>0</v>
      </c>
      <c r="BJ19" s="123">
        <v>0</v>
      </c>
      <c r="BK19" s="123">
        <v>0</v>
      </c>
      <c r="BL19" s="123">
        <v>298.2</v>
      </c>
      <c r="BM19" s="123">
        <v>504</v>
      </c>
      <c r="BN19" s="123">
        <v>0</v>
      </c>
      <c r="BO19" s="123">
        <v>0</v>
      </c>
      <c r="BP19" s="123">
        <v>660</v>
      </c>
      <c r="BQ19" s="123">
        <v>0</v>
      </c>
      <c r="BR19" s="123">
        <v>3983.88</v>
      </c>
      <c r="BS19" s="123">
        <v>10631.33</v>
      </c>
      <c r="BT19" s="123">
        <v>0</v>
      </c>
      <c r="BU19" s="123">
        <v>0</v>
      </c>
      <c r="BV19" s="123">
        <v>17403.760000000002</v>
      </c>
      <c r="BW19" s="93"/>
    </row>
    <row r="20" spans="1:75" ht="18" customHeight="1" x14ac:dyDescent="0.25">
      <c r="A20" s="171"/>
      <c r="B20" s="126" t="s">
        <v>33</v>
      </c>
      <c r="C20" s="124">
        <v>0</v>
      </c>
      <c r="D20" s="123">
        <v>0</v>
      </c>
      <c r="E20" s="123">
        <v>0</v>
      </c>
      <c r="F20" s="123">
        <v>29.4</v>
      </c>
      <c r="G20" s="123">
        <v>33.6</v>
      </c>
      <c r="H20" s="123">
        <v>100.8</v>
      </c>
      <c r="I20" s="124">
        <v>0</v>
      </c>
      <c r="J20" s="123">
        <v>0</v>
      </c>
      <c r="K20" s="123">
        <v>0</v>
      </c>
      <c r="L20" s="123">
        <v>571.61</v>
      </c>
      <c r="M20" s="123">
        <v>725.47</v>
      </c>
      <c r="N20" s="123">
        <v>2358.6200000000003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0</v>
      </c>
      <c r="AC20" s="123">
        <v>0</v>
      </c>
      <c r="AD20" s="123">
        <v>29.4</v>
      </c>
      <c r="AE20" s="123">
        <v>33.6</v>
      </c>
      <c r="AF20" s="123">
        <v>100.8</v>
      </c>
      <c r="AG20" s="123">
        <v>0</v>
      </c>
      <c r="AH20" s="123">
        <v>0</v>
      </c>
      <c r="AI20" s="123">
        <v>0</v>
      </c>
      <c r="AJ20" s="123">
        <v>571.61</v>
      </c>
      <c r="AK20" s="123">
        <v>725.47</v>
      </c>
      <c r="AL20" s="123">
        <v>2358.6200000000003</v>
      </c>
      <c r="AM20" s="123">
        <v>0</v>
      </c>
      <c r="AN20" s="123">
        <v>0</v>
      </c>
      <c r="AO20" s="123">
        <v>0</v>
      </c>
      <c r="AP20" s="123">
        <v>0</v>
      </c>
      <c r="AQ20" s="123">
        <v>4.2</v>
      </c>
      <c r="AR20" s="123">
        <v>8.4</v>
      </c>
      <c r="AS20" s="123">
        <v>0</v>
      </c>
      <c r="AT20" s="123">
        <v>0</v>
      </c>
      <c r="AU20" s="123">
        <v>0</v>
      </c>
      <c r="AV20" s="123">
        <v>0</v>
      </c>
      <c r="AW20" s="123">
        <v>25.82</v>
      </c>
      <c r="AX20" s="123">
        <v>51.63</v>
      </c>
      <c r="AY20" s="123">
        <v>0</v>
      </c>
      <c r="AZ20" s="123">
        <v>0</v>
      </c>
      <c r="BA20" s="123">
        <v>0</v>
      </c>
      <c r="BB20" s="123">
        <v>0</v>
      </c>
      <c r="BC20" s="123">
        <v>0</v>
      </c>
      <c r="BD20" s="123">
        <v>0</v>
      </c>
      <c r="BE20" s="123">
        <v>0</v>
      </c>
      <c r="BF20" s="123">
        <v>0</v>
      </c>
      <c r="BG20" s="123">
        <v>0</v>
      </c>
      <c r="BH20" s="123">
        <v>0</v>
      </c>
      <c r="BI20" s="123">
        <v>0</v>
      </c>
      <c r="BJ20" s="123">
        <v>0</v>
      </c>
      <c r="BK20" s="123">
        <v>0</v>
      </c>
      <c r="BL20" s="123">
        <v>0</v>
      </c>
      <c r="BM20" s="123">
        <v>0</v>
      </c>
      <c r="BN20" s="123">
        <v>29.4</v>
      </c>
      <c r="BO20" s="123">
        <v>37.800000000000004</v>
      </c>
      <c r="BP20" s="123">
        <v>109.2</v>
      </c>
      <c r="BQ20" s="123">
        <v>0</v>
      </c>
      <c r="BR20" s="123">
        <v>0</v>
      </c>
      <c r="BS20" s="123">
        <v>0</v>
      </c>
      <c r="BT20" s="123">
        <v>571.61</v>
      </c>
      <c r="BU20" s="123">
        <v>751.29000000000008</v>
      </c>
      <c r="BV20" s="123">
        <v>2410.2500000000005</v>
      </c>
      <c r="BW20" s="93"/>
    </row>
    <row r="21" spans="1:75" ht="18" customHeight="1" x14ac:dyDescent="0.25">
      <c r="A21" s="171"/>
      <c r="B21" s="126" t="s">
        <v>34</v>
      </c>
      <c r="C21" s="124">
        <v>0</v>
      </c>
      <c r="D21" s="123">
        <v>0</v>
      </c>
      <c r="E21" s="123">
        <v>16.8</v>
      </c>
      <c r="F21" s="123">
        <v>0</v>
      </c>
      <c r="G21" s="123">
        <v>0</v>
      </c>
      <c r="H21" s="123">
        <v>0</v>
      </c>
      <c r="I21" s="124">
        <v>0</v>
      </c>
      <c r="J21" s="123">
        <v>0</v>
      </c>
      <c r="K21" s="123">
        <v>355.16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16.8</v>
      </c>
      <c r="AD21" s="123">
        <v>0</v>
      </c>
      <c r="AE21" s="123">
        <v>0</v>
      </c>
      <c r="AF21" s="123">
        <v>0</v>
      </c>
      <c r="AG21" s="123">
        <v>0</v>
      </c>
      <c r="AH21" s="123">
        <v>0</v>
      </c>
      <c r="AI21" s="123">
        <v>355.16</v>
      </c>
      <c r="AJ21" s="123">
        <v>0</v>
      </c>
      <c r="AK21" s="123">
        <v>0</v>
      </c>
      <c r="AL21" s="123">
        <v>0</v>
      </c>
      <c r="AM21" s="123">
        <v>0</v>
      </c>
      <c r="AN21" s="123">
        <v>0</v>
      </c>
      <c r="AO21" s="123">
        <v>0</v>
      </c>
      <c r="AP21" s="123">
        <v>0</v>
      </c>
      <c r="AQ21" s="123">
        <v>0</v>
      </c>
      <c r="AR21" s="123">
        <v>0</v>
      </c>
      <c r="AS21" s="123">
        <v>0</v>
      </c>
      <c r="AT21" s="123">
        <v>0</v>
      </c>
      <c r="AU21" s="123">
        <v>0</v>
      </c>
      <c r="AV21" s="123">
        <v>0</v>
      </c>
      <c r="AW21" s="123">
        <v>0</v>
      </c>
      <c r="AX21" s="123">
        <v>0</v>
      </c>
      <c r="AY21" s="123">
        <v>0</v>
      </c>
      <c r="AZ21" s="123">
        <v>0</v>
      </c>
      <c r="BA21" s="123">
        <v>0</v>
      </c>
      <c r="BB21" s="123">
        <v>0</v>
      </c>
      <c r="BC21" s="123">
        <v>0</v>
      </c>
      <c r="BD21" s="123">
        <v>0</v>
      </c>
      <c r="BE21" s="123">
        <v>0</v>
      </c>
      <c r="BF21" s="123">
        <v>0</v>
      </c>
      <c r="BG21" s="123">
        <v>0</v>
      </c>
      <c r="BH21" s="123">
        <v>0</v>
      </c>
      <c r="BI21" s="123">
        <v>0</v>
      </c>
      <c r="BJ21" s="123">
        <v>0</v>
      </c>
      <c r="BK21" s="123">
        <v>0</v>
      </c>
      <c r="BL21" s="123">
        <v>0</v>
      </c>
      <c r="BM21" s="123">
        <v>16.8</v>
      </c>
      <c r="BN21" s="123">
        <v>0</v>
      </c>
      <c r="BO21" s="123">
        <v>0</v>
      </c>
      <c r="BP21" s="123">
        <v>0</v>
      </c>
      <c r="BQ21" s="123">
        <v>0</v>
      </c>
      <c r="BR21" s="123">
        <v>0</v>
      </c>
      <c r="BS21" s="123">
        <v>355.16</v>
      </c>
      <c r="BT21" s="123">
        <v>0</v>
      </c>
      <c r="BU21" s="123">
        <v>0</v>
      </c>
      <c r="BV21" s="123">
        <v>0</v>
      </c>
      <c r="BW21" s="93"/>
    </row>
    <row r="22" spans="1:75" ht="18" customHeight="1" x14ac:dyDescent="0.25">
      <c r="A22" s="171"/>
      <c r="B22" s="126" t="s">
        <v>36</v>
      </c>
      <c r="C22" s="124">
        <v>0</v>
      </c>
      <c r="D22" s="123">
        <v>0</v>
      </c>
      <c r="E22" s="123">
        <v>0</v>
      </c>
      <c r="F22" s="123">
        <v>201.6</v>
      </c>
      <c r="G22" s="123">
        <v>67.2</v>
      </c>
      <c r="H22" s="123">
        <v>0</v>
      </c>
      <c r="I22" s="124">
        <v>0</v>
      </c>
      <c r="J22" s="123">
        <v>0</v>
      </c>
      <c r="K22" s="123">
        <v>0</v>
      </c>
      <c r="L22" s="123">
        <v>7494</v>
      </c>
      <c r="M22" s="123">
        <v>3964.8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  <c r="AC22" s="123">
        <v>0</v>
      </c>
      <c r="AD22" s="123">
        <v>201.6</v>
      </c>
      <c r="AE22" s="123">
        <v>67.2</v>
      </c>
      <c r="AF22" s="123">
        <v>0</v>
      </c>
      <c r="AG22" s="123">
        <v>0</v>
      </c>
      <c r="AH22" s="123">
        <v>0</v>
      </c>
      <c r="AI22" s="123">
        <v>0</v>
      </c>
      <c r="AJ22" s="123">
        <v>7494</v>
      </c>
      <c r="AK22" s="123">
        <v>3964.8</v>
      </c>
      <c r="AL22" s="123">
        <v>0</v>
      </c>
      <c r="AM22" s="123">
        <v>0</v>
      </c>
      <c r="AN22" s="123">
        <v>0</v>
      </c>
      <c r="AO22" s="123">
        <v>0</v>
      </c>
      <c r="AP22" s="123">
        <v>0</v>
      </c>
      <c r="AQ22" s="123">
        <v>0</v>
      </c>
      <c r="AR22" s="123">
        <v>0</v>
      </c>
      <c r="AS22" s="123">
        <v>0</v>
      </c>
      <c r="AT22" s="123">
        <v>0</v>
      </c>
      <c r="AU22" s="123">
        <v>0</v>
      </c>
      <c r="AV22" s="123">
        <v>0</v>
      </c>
      <c r="AW22" s="123">
        <v>0</v>
      </c>
      <c r="AX22" s="123">
        <v>0</v>
      </c>
      <c r="AY22" s="123">
        <v>0</v>
      </c>
      <c r="AZ22" s="123">
        <v>0</v>
      </c>
      <c r="BA22" s="123">
        <v>0</v>
      </c>
      <c r="BB22" s="123">
        <v>0</v>
      </c>
      <c r="BC22" s="123">
        <v>0</v>
      </c>
      <c r="BD22" s="123">
        <v>0</v>
      </c>
      <c r="BE22" s="123">
        <v>0</v>
      </c>
      <c r="BF22" s="123">
        <v>0</v>
      </c>
      <c r="BG22" s="123">
        <v>0</v>
      </c>
      <c r="BH22" s="123">
        <v>0</v>
      </c>
      <c r="BI22" s="123">
        <v>0</v>
      </c>
      <c r="BJ22" s="123">
        <v>0</v>
      </c>
      <c r="BK22" s="123">
        <v>0</v>
      </c>
      <c r="BL22" s="123">
        <v>0</v>
      </c>
      <c r="BM22" s="123">
        <v>0</v>
      </c>
      <c r="BN22" s="123">
        <v>201.6</v>
      </c>
      <c r="BO22" s="123">
        <v>67.2</v>
      </c>
      <c r="BP22" s="123">
        <v>0</v>
      </c>
      <c r="BQ22" s="123">
        <v>0</v>
      </c>
      <c r="BR22" s="123">
        <v>0</v>
      </c>
      <c r="BS22" s="123">
        <v>0</v>
      </c>
      <c r="BT22" s="123">
        <v>7494</v>
      </c>
      <c r="BU22" s="123">
        <v>3964.8</v>
      </c>
      <c r="BV22" s="123">
        <v>0</v>
      </c>
      <c r="BW22" s="93"/>
    </row>
    <row r="23" spans="1:75" ht="18" customHeight="1" x14ac:dyDescent="0.25">
      <c r="A23" s="171"/>
      <c r="B23" s="126" t="s">
        <v>37</v>
      </c>
      <c r="C23" s="123">
        <v>2028.6</v>
      </c>
      <c r="D23" s="123">
        <v>3098.1999999999994</v>
      </c>
      <c r="E23" s="123">
        <v>3235.7999999999993</v>
      </c>
      <c r="F23" s="123">
        <v>2855.3999999999996</v>
      </c>
      <c r="G23" s="123">
        <v>1961.3000000000002</v>
      </c>
      <c r="H23" s="123">
        <v>1797.6</v>
      </c>
      <c r="I23" s="123">
        <v>18717.36</v>
      </c>
      <c r="J23" s="123">
        <v>75799.600000000006</v>
      </c>
      <c r="K23" s="123">
        <v>67802.189999999988</v>
      </c>
      <c r="L23" s="123">
        <v>35425.42</v>
      </c>
      <c r="M23" s="123">
        <v>39617.82</v>
      </c>
      <c r="N23" s="123">
        <v>25978.889999999996</v>
      </c>
      <c r="O23" s="123">
        <v>50000</v>
      </c>
      <c r="P23" s="123">
        <v>50200</v>
      </c>
      <c r="Q23" s="123">
        <v>27000</v>
      </c>
      <c r="R23" s="123">
        <v>2000</v>
      </c>
      <c r="S23" s="123">
        <v>5000</v>
      </c>
      <c r="T23" s="123">
        <v>0</v>
      </c>
      <c r="U23" s="123">
        <v>233700</v>
      </c>
      <c r="V23" s="123">
        <v>240358.26</v>
      </c>
      <c r="W23" s="123">
        <v>144680</v>
      </c>
      <c r="X23" s="123">
        <v>16992</v>
      </c>
      <c r="Y23" s="123">
        <v>55900</v>
      </c>
      <c r="Z23" s="123">
        <v>0</v>
      </c>
      <c r="AA23" s="123">
        <v>52028.6</v>
      </c>
      <c r="AB23" s="123">
        <v>53298.2</v>
      </c>
      <c r="AC23" s="123">
        <v>30235.8</v>
      </c>
      <c r="AD23" s="123">
        <v>4855.3999999999996</v>
      </c>
      <c r="AE23" s="123">
        <v>6961.3</v>
      </c>
      <c r="AF23" s="123">
        <v>1797.6</v>
      </c>
      <c r="AG23" s="123">
        <v>252417.36</v>
      </c>
      <c r="AH23" s="123">
        <v>316157.86</v>
      </c>
      <c r="AI23" s="123">
        <v>212482.19</v>
      </c>
      <c r="AJ23" s="123">
        <v>52417.42</v>
      </c>
      <c r="AK23" s="123">
        <v>95517.82</v>
      </c>
      <c r="AL23" s="123">
        <v>25978.889999999996</v>
      </c>
      <c r="AM23" s="123">
        <v>25.2</v>
      </c>
      <c r="AN23" s="123">
        <v>756</v>
      </c>
      <c r="AO23" s="123">
        <v>420</v>
      </c>
      <c r="AP23" s="123">
        <v>491.40000000000003</v>
      </c>
      <c r="AQ23" s="123">
        <v>268.8</v>
      </c>
      <c r="AR23" s="123">
        <v>252</v>
      </c>
      <c r="AS23" s="123">
        <v>124.2</v>
      </c>
      <c r="AT23" s="123">
        <v>3758.4</v>
      </c>
      <c r="AU23" s="123">
        <v>2207.44</v>
      </c>
      <c r="AV23" s="123">
        <v>2582.71</v>
      </c>
      <c r="AW23" s="123">
        <v>1652.3000000000002</v>
      </c>
      <c r="AX23" s="123">
        <v>1549.02</v>
      </c>
      <c r="AY23" s="123">
        <v>0</v>
      </c>
      <c r="AZ23" s="123">
        <v>0</v>
      </c>
      <c r="BA23" s="123">
        <v>336</v>
      </c>
      <c r="BB23" s="123">
        <v>0</v>
      </c>
      <c r="BC23" s="123">
        <v>0</v>
      </c>
      <c r="BD23" s="123">
        <v>0</v>
      </c>
      <c r="BE23" s="123">
        <v>0</v>
      </c>
      <c r="BF23" s="123">
        <v>0</v>
      </c>
      <c r="BG23" s="123">
        <v>1920</v>
      </c>
      <c r="BH23" s="123">
        <v>0</v>
      </c>
      <c r="BI23" s="123">
        <v>0</v>
      </c>
      <c r="BJ23" s="123">
        <v>0</v>
      </c>
      <c r="BK23" s="123">
        <v>52053.8</v>
      </c>
      <c r="BL23" s="123">
        <v>54054.2</v>
      </c>
      <c r="BM23" s="123">
        <v>30991.8</v>
      </c>
      <c r="BN23" s="123">
        <v>5346.7999999999993</v>
      </c>
      <c r="BO23" s="123">
        <v>7230.1</v>
      </c>
      <c r="BP23" s="123">
        <v>2049.6</v>
      </c>
      <c r="BQ23" s="123">
        <v>252541.56</v>
      </c>
      <c r="BR23" s="123">
        <v>319916.26</v>
      </c>
      <c r="BS23" s="123">
        <v>216609.63</v>
      </c>
      <c r="BT23" s="123">
        <v>55000.13</v>
      </c>
      <c r="BU23" s="123">
        <v>97170.12000000001</v>
      </c>
      <c r="BV23" s="123">
        <v>27527.909999999996</v>
      </c>
      <c r="BW23" s="93"/>
    </row>
    <row r="24" spans="1:75" ht="18" customHeight="1" x14ac:dyDescent="0.25">
      <c r="A24" s="171"/>
      <c r="B24" s="126" t="s">
        <v>40</v>
      </c>
      <c r="C24" s="123">
        <v>201.6</v>
      </c>
      <c r="D24" s="123">
        <v>1140.3</v>
      </c>
      <c r="E24" s="123">
        <v>928.19999999999993</v>
      </c>
      <c r="F24" s="123">
        <v>1122</v>
      </c>
      <c r="G24" s="123">
        <v>428.4</v>
      </c>
      <c r="H24" s="123">
        <v>615.99999999999989</v>
      </c>
      <c r="I24" s="123">
        <v>1858.8</v>
      </c>
      <c r="J24" s="123">
        <v>22194.689999999995</v>
      </c>
      <c r="K24" s="123">
        <v>10792.2</v>
      </c>
      <c r="L24" s="123">
        <v>22776.75</v>
      </c>
      <c r="M24" s="123">
        <v>24069.72</v>
      </c>
      <c r="N24" s="123">
        <v>12968.89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201.6</v>
      </c>
      <c r="AB24" s="123">
        <v>1140.3</v>
      </c>
      <c r="AC24" s="123">
        <v>928.19999999999993</v>
      </c>
      <c r="AD24" s="123">
        <v>1122</v>
      </c>
      <c r="AE24" s="123">
        <v>428.4</v>
      </c>
      <c r="AF24" s="123">
        <v>615.99999999999989</v>
      </c>
      <c r="AG24" s="123">
        <v>1858.8</v>
      </c>
      <c r="AH24" s="123">
        <v>22194.689999999995</v>
      </c>
      <c r="AI24" s="123">
        <v>10792.2</v>
      </c>
      <c r="AJ24" s="123">
        <v>22776.75</v>
      </c>
      <c r="AK24" s="123">
        <v>24069.72</v>
      </c>
      <c r="AL24" s="123">
        <v>12968.89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3">
        <v>0</v>
      </c>
      <c r="AW24" s="123">
        <v>0</v>
      </c>
      <c r="AX24" s="123">
        <v>0</v>
      </c>
      <c r="AY24" s="123">
        <v>0</v>
      </c>
      <c r="AZ24" s="123">
        <v>0</v>
      </c>
      <c r="BA24" s="123">
        <v>0</v>
      </c>
      <c r="BB24" s="123">
        <v>268.8</v>
      </c>
      <c r="BC24" s="123">
        <v>0</v>
      </c>
      <c r="BD24" s="123">
        <v>0</v>
      </c>
      <c r="BE24" s="123">
        <v>0</v>
      </c>
      <c r="BF24" s="123">
        <v>0</v>
      </c>
      <c r="BG24" s="123">
        <v>0</v>
      </c>
      <c r="BH24" s="123">
        <v>4500</v>
      </c>
      <c r="BI24" s="123">
        <v>0</v>
      </c>
      <c r="BJ24" s="123">
        <v>0</v>
      </c>
      <c r="BK24" s="123">
        <v>201.6</v>
      </c>
      <c r="BL24" s="123">
        <v>1140.3</v>
      </c>
      <c r="BM24" s="123">
        <v>928.19999999999993</v>
      </c>
      <c r="BN24" s="123">
        <v>1390.8</v>
      </c>
      <c r="BO24" s="123">
        <v>428.4</v>
      </c>
      <c r="BP24" s="123">
        <v>615.99999999999989</v>
      </c>
      <c r="BQ24" s="123">
        <v>1858.8</v>
      </c>
      <c r="BR24" s="123">
        <v>22194.689999999995</v>
      </c>
      <c r="BS24" s="123">
        <v>10792.2</v>
      </c>
      <c r="BT24" s="123">
        <v>27276.75</v>
      </c>
      <c r="BU24" s="123">
        <v>24069.72</v>
      </c>
      <c r="BV24" s="123">
        <v>12968.89</v>
      </c>
      <c r="BW24" s="93"/>
    </row>
    <row r="25" spans="1:75" ht="18" customHeight="1" x14ac:dyDescent="0.25">
      <c r="A25" s="171"/>
      <c r="B25" s="126" t="s">
        <v>41</v>
      </c>
      <c r="C25" s="123">
        <v>50.4</v>
      </c>
      <c r="D25" s="123">
        <v>73.2</v>
      </c>
      <c r="E25" s="123">
        <v>90.3</v>
      </c>
      <c r="F25" s="123">
        <v>8649.9</v>
      </c>
      <c r="G25" s="123">
        <v>0</v>
      </c>
      <c r="H25" s="123">
        <v>103.80000000000001</v>
      </c>
      <c r="I25" s="123">
        <v>360</v>
      </c>
      <c r="J25" s="123">
        <v>712.23</v>
      </c>
      <c r="K25" s="123">
        <v>1053.6500000000001</v>
      </c>
      <c r="L25" s="123">
        <v>81027.98</v>
      </c>
      <c r="M25" s="123">
        <v>0</v>
      </c>
      <c r="N25" s="123">
        <v>1221.8399999999999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50.4</v>
      </c>
      <c r="AB25" s="123">
        <v>73.2</v>
      </c>
      <c r="AC25" s="123">
        <v>90.3</v>
      </c>
      <c r="AD25" s="123">
        <v>8649.9</v>
      </c>
      <c r="AE25" s="123">
        <v>0</v>
      </c>
      <c r="AF25" s="123">
        <v>103.80000000000001</v>
      </c>
      <c r="AG25" s="123">
        <v>360</v>
      </c>
      <c r="AH25" s="123">
        <v>712.23</v>
      </c>
      <c r="AI25" s="123">
        <v>1053.6500000000001</v>
      </c>
      <c r="AJ25" s="123">
        <v>81027.98</v>
      </c>
      <c r="AK25" s="123">
        <v>0</v>
      </c>
      <c r="AL25" s="123">
        <v>1221.8399999999999</v>
      </c>
      <c r="AM25" s="123">
        <v>0</v>
      </c>
      <c r="AN25" s="123">
        <v>0</v>
      </c>
      <c r="AO25" s="123">
        <v>0</v>
      </c>
      <c r="AP25" s="123">
        <v>0</v>
      </c>
      <c r="AQ25" s="123">
        <v>0</v>
      </c>
      <c r="AR25" s="123">
        <v>0</v>
      </c>
      <c r="AS25" s="123">
        <v>0</v>
      </c>
      <c r="AT25" s="123">
        <v>0</v>
      </c>
      <c r="AU25" s="123">
        <v>0</v>
      </c>
      <c r="AV25" s="123">
        <v>0</v>
      </c>
      <c r="AW25" s="123">
        <v>0</v>
      </c>
      <c r="AX25" s="123">
        <v>0</v>
      </c>
      <c r="AY25" s="123">
        <v>0</v>
      </c>
      <c r="AZ25" s="123">
        <v>0</v>
      </c>
      <c r="BA25" s="123">
        <v>0</v>
      </c>
      <c r="BB25" s="123">
        <v>0</v>
      </c>
      <c r="BC25" s="123">
        <v>0</v>
      </c>
      <c r="BD25" s="123">
        <v>0</v>
      </c>
      <c r="BE25" s="123">
        <v>0</v>
      </c>
      <c r="BF25" s="123">
        <v>0</v>
      </c>
      <c r="BG25" s="123">
        <v>0</v>
      </c>
      <c r="BH25" s="123">
        <v>0</v>
      </c>
      <c r="BI25" s="123">
        <v>0</v>
      </c>
      <c r="BJ25" s="123">
        <v>0</v>
      </c>
      <c r="BK25" s="123">
        <v>50.4</v>
      </c>
      <c r="BL25" s="123">
        <v>73.2</v>
      </c>
      <c r="BM25" s="123">
        <v>90.3</v>
      </c>
      <c r="BN25" s="123">
        <v>8649.9</v>
      </c>
      <c r="BO25" s="123">
        <v>0</v>
      </c>
      <c r="BP25" s="123">
        <v>103.80000000000001</v>
      </c>
      <c r="BQ25" s="123">
        <v>360</v>
      </c>
      <c r="BR25" s="123">
        <v>712.23</v>
      </c>
      <c r="BS25" s="123">
        <v>1053.6500000000001</v>
      </c>
      <c r="BT25" s="123">
        <v>81027.98</v>
      </c>
      <c r="BU25" s="123">
        <v>0</v>
      </c>
      <c r="BV25" s="123">
        <v>1221.8399999999999</v>
      </c>
      <c r="BW25" s="93"/>
    </row>
    <row r="26" spans="1:75" ht="18" customHeight="1" x14ac:dyDescent="0.25">
      <c r="A26" s="171"/>
      <c r="B26" s="126" t="s">
        <v>43</v>
      </c>
      <c r="C26" s="123">
        <v>400.99999999999994</v>
      </c>
      <c r="D26" s="123">
        <v>126</v>
      </c>
      <c r="E26" s="123">
        <v>154.19999999999996</v>
      </c>
      <c r="F26" s="123">
        <v>232.2</v>
      </c>
      <c r="G26" s="123">
        <v>102</v>
      </c>
      <c r="H26" s="123">
        <v>56.4</v>
      </c>
      <c r="I26" s="123">
        <v>4407.9600000000009</v>
      </c>
      <c r="J26" s="123">
        <v>1346.4</v>
      </c>
      <c r="K26" s="123">
        <v>2213.1499999999996</v>
      </c>
      <c r="L26" s="123">
        <v>3281.94</v>
      </c>
      <c r="M26" s="123">
        <v>1430.1</v>
      </c>
      <c r="N26" s="123">
        <v>1322.3</v>
      </c>
      <c r="O26" s="123">
        <v>52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520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452.99999999999994</v>
      </c>
      <c r="AB26" s="123">
        <v>126</v>
      </c>
      <c r="AC26" s="123">
        <v>154.19999999999996</v>
      </c>
      <c r="AD26" s="123">
        <v>232.2</v>
      </c>
      <c r="AE26" s="123">
        <v>102</v>
      </c>
      <c r="AF26" s="123">
        <v>56.4</v>
      </c>
      <c r="AG26" s="123">
        <v>4927.9600000000009</v>
      </c>
      <c r="AH26" s="123">
        <v>1346.4</v>
      </c>
      <c r="AI26" s="123">
        <v>2213.1499999999996</v>
      </c>
      <c r="AJ26" s="123">
        <v>3281.94</v>
      </c>
      <c r="AK26" s="123">
        <v>1430.1</v>
      </c>
      <c r="AL26" s="123">
        <v>1322.3</v>
      </c>
      <c r="AM26" s="123">
        <v>195</v>
      </c>
      <c r="AN26" s="123">
        <v>0</v>
      </c>
      <c r="AO26" s="123">
        <v>137.4</v>
      </c>
      <c r="AP26" s="123">
        <v>150</v>
      </c>
      <c r="AQ26" s="123">
        <v>38.4</v>
      </c>
      <c r="AR26" s="123">
        <v>30</v>
      </c>
      <c r="AS26" s="123">
        <v>735.96</v>
      </c>
      <c r="AT26" s="123">
        <v>0</v>
      </c>
      <c r="AU26" s="123">
        <v>612.75</v>
      </c>
      <c r="AV26" s="123">
        <v>791.92000000000007</v>
      </c>
      <c r="AW26" s="123">
        <v>217.72000000000003</v>
      </c>
      <c r="AX26" s="123">
        <v>144.51</v>
      </c>
      <c r="AY26" s="123">
        <v>58.8</v>
      </c>
      <c r="AZ26" s="123">
        <v>0</v>
      </c>
      <c r="BA26" s="123">
        <v>71.400000000000006</v>
      </c>
      <c r="BB26" s="123">
        <v>0</v>
      </c>
      <c r="BC26" s="123">
        <v>4.2</v>
      </c>
      <c r="BD26" s="123">
        <v>55.8</v>
      </c>
      <c r="BE26" s="123">
        <v>976.44</v>
      </c>
      <c r="BF26" s="123">
        <v>0</v>
      </c>
      <c r="BG26" s="123">
        <v>1245.4000000000001</v>
      </c>
      <c r="BH26" s="123">
        <v>0</v>
      </c>
      <c r="BI26" s="123">
        <v>152.78</v>
      </c>
      <c r="BJ26" s="123">
        <v>975</v>
      </c>
      <c r="BK26" s="123">
        <v>706.8</v>
      </c>
      <c r="BL26" s="123">
        <v>126</v>
      </c>
      <c r="BM26" s="123">
        <v>363</v>
      </c>
      <c r="BN26" s="123">
        <v>382.2</v>
      </c>
      <c r="BO26" s="123">
        <v>144.6</v>
      </c>
      <c r="BP26" s="123">
        <v>142.19999999999999</v>
      </c>
      <c r="BQ26" s="123">
        <v>6640.36</v>
      </c>
      <c r="BR26" s="123">
        <v>1346.4</v>
      </c>
      <c r="BS26" s="123">
        <v>4071.2999999999997</v>
      </c>
      <c r="BT26" s="123">
        <v>4073.86</v>
      </c>
      <c r="BU26" s="123">
        <v>1800.6</v>
      </c>
      <c r="BV26" s="123">
        <v>2441.81</v>
      </c>
      <c r="BW26" s="93"/>
    </row>
    <row r="27" spans="1:75" ht="18" customHeight="1" x14ac:dyDescent="0.25">
      <c r="A27" s="171"/>
      <c r="B27" s="126" t="s">
        <v>45</v>
      </c>
      <c r="C27" s="123">
        <v>37.799999999999997</v>
      </c>
      <c r="D27" s="123">
        <v>798.30000000000007</v>
      </c>
      <c r="E27" s="123">
        <v>311</v>
      </c>
      <c r="F27" s="123">
        <v>0</v>
      </c>
      <c r="G27" s="123">
        <v>42</v>
      </c>
      <c r="H27" s="123">
        <v>0</v>
      </c>
      <c r="I27" s="123">
        <v>237.6</v>
      </c>
      <c r="J27" s="123">
        <v>14304.240000000003</v>
      </c>
      <c r="K27" s="123">
        <v>4023.43</v>
      </c>
      <c r="L27" s="123">
        <v>0</v>
      </c>
      <c r="M27" s="123">
        <v>402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3">
        <v>37.799999999999997</v>
      </c>
      <c r="AB27" s="123">
        <v>798.30000000000007</v>
      </c>
      <c r="AC27" s="123">
        <v>311</v>
      </c>
      <c r="AD27" s="123">
        <v>0</v>
      </c>
      <c r="AE27" s="123">
        <v>42</v>
      </c>
      <c r="AF27" s="123">
        <v>0</v>
      </c>
      <c r="AG27" s="123">
        <v>237.6</v>
      </c>
      <c r="AH27" s="123">
        <v>14304.240000000003</v>
      </c>
      <c r="AI27" s="123">
        <v>4023.43</v>
      </c>
      <c r="AJ27" s="123">
        <v>0</v>
      </c>
      <c r="AK27" s="123">
        <v>402</v>
      </c>
      <c r="AL27" s="123">
        <v>0</v>
      </c>
      <c r="AM27" s="123">
        <v>126</v>
      </c>
      <c r="AN27" s="123">
        <v>121.8</v>
      </c>
      <c r="AO27" s="123">
        <v>138.6</v>
      </c>
      <c r="AP27" s="123">
        <v>176.39999999999998</v>
      </c>
      <c r="AQ27" s="123">
        <v>176.4</v>
      </c>
      <c r="AR27" s="123">
        <v>0</v>
      </c>
      <c r="AS27" s="123">
        <v>2905.8</v>
      </c>
      <c r="AT27" s="123">
        <v>681.84</v>
      </c>
      <c r="AU27" s="123">
        <v>789.12</v>
      </c>
      <c r="AV27" s="123">
        <v>1353.24</v>
      </c>
      <c r="AW27" s="123">
        <v>1366</v>
      </c>
      <c r="AX27" s="123">
        <v>0</v>
      </c>
      <c r="AY27" s="123">
        <v>0</v>
      </c>
      <c r="AZ27" s="123">
        <v>0</v>
      </c>
      <c r="BA27" s="123">
        <v>0</v>
      </c>
      <c r="BB27" s="123">
        <v>0</v>
      </c>
      <c r="BC27" s="123">
        <v>0</v>
      </c>
      <c r="BD27" s="123">
        <v>0</v>
      </c>
      <c r="BE27" s="123">
        <v>0</v>
      </c>
      <c r="BF27" s="123">
        <v>0</v>
      </c>
      <c r="BG27" s="123">
        <v>0</v>
      </c>
      <c r="BH27" s="123">
        <v>0</v>
      </c>
      <c r="BI27" s="123">
        <v>0</v>
      </c>
      <c r="BJ27" s="123">
        <v>0</v>
      </c>
      <c r="BK27" s="123">
        <v>163.80000000000001</v>
      </c>
      <c r="BL27" s="123">
        <v>920.1</v>
      </c>
      <c r="BM27" s="123">
        <v>449.6</v>
      </c>
      <c r="BN27" s="123">
        <v>176.39999999999998</v>
      </c>
      <c r="BO27" s="123">
        <v>218.4</v>
      </c>
      <c r="BP27" s="123">
        <v>0</v>
      </c>
      <c r="BQ27" s="123">
        <v>3143.4</v>
      </c>
      <c r="BR27" s="123">
        <v>14986.080000000004</v>
      </c>
      <c r="BS27" s="123">
        <v>4812.55</v>
      </c>
      <c r="BT27" s="123">
        <v>1353.24</v>
      </c>
      <c r="BU27" s="123">
        <v>1768</v>
      </c>
      <c r="BV27" s="123">
        <v>0</v>
      </c>
      <c r="BW27" s="93"/>
    </row>
    <row r="28" spans="1:75" ht="18" customHeight="1" x14ac:dyDescent="0.25">
      <c r="A28" s="171"/>
      <c r="B28" s="126" t="s">
        <v>46</v>
      </c>
      <c r="C28" s="123">
        <v>0</v>
      </c>
      <c r="D28" s="123">
        <v>0</v>
      </c>
      <c r="E28" s="123">
        <v>0</v>
      </c>
      <c r="F28" s="123">
        <v>216</v>
      </c>
      <c r="G28" s="123">
        <v>0</v>
      </c>
      <c r="H28" s="123">
        <v>0</v>
      </c>
      <c r="I28" s="123">
        <v>0</v>
      </c>
      <c r="J28" s="123">
        <v>0</v>
      </c>
      <c r="K28" s="123">
        <v>0</v>
      </c>
      <c r="L28" s="123">
        <v>2778</v>
      </c>
      <c r="M28" s="123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3">
        <v>0</v>
      </c>
      <c r="AC28" s="123">
        <v>0</v>
      </c>
      <c r="AD28" s="123">
        <v>216</v>
      </c>
      <c r="AE28" s="123">
        <v>0</v>
      </c>
      <c r="AF28" s="123">
        <v>0</v>
      </c>
      <c r="AG28" s="123">
        <v>0</v>
      </c>
      <c r="AH28" s="123">
        <v>0</v>
      </c>
      <c r="AI28" s="123">
        <v>0</v>
      </c>
      <c r="AJ28" s="123">
        <v>2778</v>
      </c>
      <c r="AK28" s="123">
        <v>0</v>
      </c>
      <c r="AL28" s="123">
        <v>0</v>
      </c>
      <c r="AM28" s="123">
        <v>0</v>
      </c>
      <c r="AN28" s="123">
        <v>0</v>
      </c>
      <c r="AO28" s="123">
        <v>0</v>
      </c>
      <c r="AP28" s="123">
        <v>0</v>
      </c>
      <c r="AQ28" s="123">
        <v>0</v>
      </c>
      <c r="AR28" s="123">
        <v>0</v>
      </c>
      <c r="AS28" s="123">
        <v>0</v>
      </c>
      <c r="AT28" s="123">
        <v>0</v>
      </c>
      <c r="AU28" s="123">
        <v>0</v>
      </c>
      <c r="AV28" s="123">
        <v>0</v>
      </c>
      <c r="AW28" s="123">
        <v>0</v>
      </c>
      <c r="AX28" s="123">
        <v>0</v>
      </c>
      <c r="AY28" s="123">
        <v>0</v>
      </c>
      <c r="AZ28" s="123">
        <v>0</v>
      </c>
      <c r="BA28" s="123">
        <v>0</v>
      </c>
      <c r="BB28" s="123">
        <v>156</v>
      </c>
      <c r="BC28" s="123">
        <v>0</v>
      </c>
      <c r="BD28" s="123">
        <v>0</v>
      </c>
      <c r="BE28" s="123">
        <v>0</v>
      </c>
      <c r="BF28" s="123">
        <v>0</v>
      </c>
      <c r="BG28" s="123">
        <v>0</v>
      </c>
      <c r="BH28" s="123">
        <v>3978</v>
      </c>
      <c r="BI28" s="123">
        <v>0</v>
      </c>
      <c r="BJ28" s="123">
        <v>0</v>
      </c>
      <c r="BK28" s="123">
        <v>0</v>
      </c>
      <c r="BL28" s="123">
        <v>0</v>
      </c>
      <c r="BM28" s="123">
        <v>0</v>
      </c>
      <c r="BN28" s="123">
        <v>372</v>
      </c>
      <c r="BO28" s="123">
        <v>0</v>
      </c>
      <c r="BP28" s="123">
        <v>0</v>
      </c>
      <c r="BQ28" s="123">
        <v>0</v>
      </c>
      <c r="BR28" s="123">
        <v>0</v>
      </c>
      <c r="BS28" s="123">
        <v>0</v>
      </c>
      <c r="BT28" s="123">
        <v>6756</v>
      </c>
      <c r="BU28" s="123">
        <v>0</v>
      </c>
      <c r="BV28" s="123">
        <v>0</v>
      </c>
      <c r="BW28" s="93"/>
    </row>
    <row r="29" spans="1:75" ht="18" customHeight="1" x14ac:dyDescent="0.25">
      <c r="A29" s="171"/>
      <c r="B29" s="126" t="s">
        <v>47</v>
      </c>
      <c r="C29" s="124">
        <v>0</v>
      </c>
      <c r="D29" s="124">
        <v>0</v>
      </c>
      <c r="E29" s="124">
        <v>0</v>
      </c>
      <c r="F29" s="124">
        <v>4.2</v>
      </c>
      <c r="G29" s="124">
        <v>0</v>
      </c>
      <c r="H29" s="124">
        <v>8.4</v>
      </c>
      <c r="I29" s="124">
        <v>0</v>
      </c>
      <c r="J29" s="124">
        <v>0</v>
      </c>
      <c r="K29" s="124">
        <v>0</v>
      </c>
      <c r="L29" s="124">
        <v>88.61</v>
      </c>
      <c r="M29" s="124">
        <v>0</v>
      </c>
      <c r="N29" s="124">
        <v>138.34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4">
        <v>4.2</v>
      </c>
      <c r="AE29" s="124">
        <v>0</v>
      </c>
      <c r="AF29" s="124">
        <v>8.4</v>
      </c>
      <c r="AG29" s="124">
        <v>0</v>
      </c>
      <c r="AH29" s="124">
        <v>0</v>
      </c>
      <c r="AI29" s="124">
        <v>0</v>
      </c>
      <c r="AJ29" s="124">
        <v>88.61</v>
      </c>
      <c r="AK29" s="124">
        <v>0</v>
      </c>
      <c r="AL29" s="124">
        <v>138.34</v>
      </c>
      <c r="AM29" s="124">
        <v>0</v>
      </c>
      <c r="AN29" s="124">
        <v>0</v>
      </c>
      <c r="AO29" s="124">
        <v>0</v>
      </c>
      <c r="AP29" s="124">
        <v>8.4</v>
      </c>
      <c r="AQ29" s="124">
        <v>0</v>
      </c>
      <c r="AR29" s="124">
        <v>0</v>
      </c>
      <c r="AS29" s="124">
        <v>0</v>
      </c>
      <c r="AT29" s="124">
        <v>0</v>
      </c>
      <c r="AU29" s="124">
        <v>0</v>
      </c>
      <c r="AV29" s="124">
        <v>44.15</v>
      </c>
      <c r="AW29" s="124">
        <v>0</v>
      </c>
      <c r="AX29" s="124">
        <v>0</v>
      </c>
      <c r="AY29" s="124">
        <v>0</v>
      </c>
      <c r="AZ29" s="124">
        <v>0</v>
      </c>
      <c r="BA29" s="124">
        <v>0</v>
      </c>
      <c r="BB29" s="124">
        <v>0</v>
      </c>
      <c r="BC29" s="124">
        <v>0</v>
      </c>
      <c r="BD29" s="124">
        <v>0</v>
      </c>
      <c r="BE29" s="124">
        <v>0</v>
      </c>
      <c r="BF29" s="124">
        <v>0</v>
      </c>
      <c r="BG29" s="124">
        <v>0</v>
      </c>
      <c r="BH29" s="124">
        <v>0</v>
      </c>
      <c r="BI29" s="124">
        <v>0</v>
      </c>
      <c r="BJ29" s="124">
        <v>0</v>
      </c>
      <c r="BK29" s="124">
        <v>0</v>
      </c>
      <c r="BL29" s="124">
        <v>0</v>
      </c>
      <c r="BM29" s="124">
        <v>0</v>
      </c>
      <c r="BN29" s="124">
        <v>12.600000000000001</v>
      </c>
      <c r="BO29" s="124">
        <v>0</v>
      </c>
      <c r="BP29" s="124">
        <v>8.4</v>
      </c>
      <c r="BQ29" s="124">
        <v>0</v>
      </c>
      <c r="BR29" s="124">
        <v>0</v>
      </c>
      <c r="BS29" s="124">
        <v>0</v>
      </c>
      <c r="BT29" s="124">
        <v>132.76</v>
      </c>
      <c r="BU29" s="124">
        <v>0</v>
      </c>
      <c r="BV29" s="124">
        <v>138.34</v>
      </c>
      <c r="BW29" s="93"/>
    </row>
    <row r="30" spans="1:75" ht="3" customHeight="1" x14ac:dyDescent="0.25">
      <c r="A30" s="171"/>
      <c r="B30" s="126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93"/>
    </row>
    <row r="31" spans="1:75" ht="18" customHeight="1" x14ac:dyDescent="0.25">
      <c r="B31" s="127" t="s">
        <v>187</v>
      </c>
      <c r="C31" s="120">
        <v>2700.5</v>
      </c>
      <c r="D31" s="120">
        <v>2863.79</v>
      </c>
      <c r="E31" s="120">
        <v>4871.0999999999995</v>
      </c>
      <c r="F31" s="120">
        <v>3531.6000000000004</v>
      </c>
      <c r="G31" s="120">
        <v>8037.0000000000009</v>
      </c>
      <c r="H31" s="120">
        <v>9877.3000000000029</v>
      </c>
      <c r="I31" s="120">
        <v>27406.309999999998</v>
      </c>
      <c r="J31" s="120">
        <v>43473.39</v>
      </c>
      <c r="K31" s="120">
        <v>50363.119999999995</v>
      </c>
      <c r="L31" s="120">
        <v>31270.260000000002</v>
      </c>
      <c r="M31" s="120">
        <v>85789.02</v>
      </c>
      <c r="N31" s="120">
        <v>102523.37</v>
      </c>
      <c r="O31" s="120">
        <v>5200</v>
      </c>
      <c r="P31" s="120">
        <v>0</v>
      </c>
      <c r="Q31" s="120">
        <v>0</v>
      </c>
      <c r="R31" s="120">
        <v>220</v>
      </c>
      <c r="S31" s="120">
        <v>2430</v>
      </c>
      <c r="T31" s="120">
        <v>0</v>
      </c>
      <c r="U31" s="120">
        <v>45103.5</v>
      </c>
      <c r="V31" s="120">
        <v>0</v>
      </c>
      <c r="W31" s="120">
        <v>0</v>
      </c>
      <c r="X31" s="120">
        <v>3920.4</v>
      </c>
      <c r="Y31" s="120">
        <v>23811.75</v>
      </c>
      <c r="Z31" s="120">
        <v>0</v>
      </c>
      <c r="AA31" s="120">
        <v>7900.5</v>
      </c>
      <c r="AB31" s="120">
        <v>2863.79</v>
      </c>
      <c r="AC31" s="120">
        <v>4871.0999999999995</v>
      </c>
      <c r="AD31" s="120">
        <v>3751.6000000000004</v>
      </c>
      <c r="AE31" s="120">
        <v>10467.000000000002</v>
      </c>
      <c r="AF31" s="120">
        <v>9877.3000000000029</v>
      </c>
      <c r="AG31" s="120">
        <v>72509.81</v>
      </c>
      <c r="AH31" s="120">
        <v>43473.39</v>
      </c>
      <c r="AI31" s="120">
        <v>50363.119999999995</v>
      </c>
      <c r="AJ31" s="120">
        <v>35190.659999999996</v>
      </c>
      <c r="AK31" s="120">
        <v>109600.77</v>
      </c>
      <c r="AL31" s="120">
        <v>102523.37</v>
      </c>
      <c r="AM31" s="120">
        <v>15330</v>
      </c>
      <c r="AN31" s="120">
        <v>7859.6</v>
      </c>
      <c r="AO31" s="120">
        <v>21559.5</v>
      </c>
      <c r="AP31" s="120">
        <v>7940.04</v>
      </c>
      <c r="AQ31" s="120">
        <v>15780</v>
      </c>
      <c r="AR31" s="120">
        <v>6959.4</v>
      </c>
      <c r="AS31" s="120">
        <v>43504.47</v>
      </c>
      <c r="AT31" s="120">
        <v>29792.31</v>
      </c>
      <c r="AU31" s="120">
        <v>84172.6</v>
      </c>
      <c r="AV31" s="120">
        <v>40983.64</v>
      </c>
      <c r="AW31" s="120">
        <v>67876.460000000006</v>
      </c>
      <c r="AX31" s="120">
        <v>34722.479999999996</v>
      </c>
      <c r="AY31" s="120">
        <v>84</v>
      </c>
      <c r="AZ31" s="120">
        <v>264.60000000000002</v>
      </c>
      <c r="BA31" s="120">
        <v>277.2</v>
      </c>
      <c r="BB31" s="120">
        <v>266.39999999999998</v>
      </c>
      <c r="BC31" s="120">
        <v>513.6</v>
      </c>
      <c r="BD31" s="120">
        <v>134.4</v>
      </c>
      <c r="BE31" s="120">
        <v>1142.4000000000001</v>
      </c>
      <c r="BF31" s="120">
        <v>3690</v>
      </c>
      <c r="BG31" s="120">
        <v>4800</v>
      </c>
      <c r="BH31" s="120">
        <v>3900</v>
      </c>
      <c r="BI31" s="120">
        <v>9085.7999999999993</v>
      </c>
      <c r="BJ31" s="120">
        <v>2514</v>
      </c>
      <c r="BK31" s="120">
        <v>23314.5</v>
      </c>
      <c r="BL31" s="120">
        <v>10987.99</v>
      </c>
      <c r="BM31" s="120">
        <v>26707.8</v>
      </c>
      <c r="BN31" s="120">
        <v>11958.04</v>
      </c>
      <c r="BO31" s="120">
        <v>26760.600000000002</v>
      </c>
      <c r="BP31" s="120">
        <v>16971.099999999999</v>
      </c>
      <c r="BQ31" s="120">
        <v>117156.68</v>
      </c>
      <c r="BR31" s="120">
        <v>76955.700000000012</v>
      </c>
      <c r="BS31" s="120">
        <v>139335.72</v>
      </c>
      <c r="BT31" s="120">
        <v>80074.3</v>
      </c>
      <c r="BU31" s="120">
        <v>186563.03000000003</v>
      </c>
      <c r="BV31" s="120">
        <v>139759.84999999998</v>
      </c>
      <c r="BW31" s="92"/>
    </row>
    <row r="32" spans="1:75" ht="18" customHeight="1" x14ac:dyDescent="0.25">
      <c r="A32" s="171"/>
      <c r="B32" s="126" t="s">
        <v>194</v>
      </c>
      <c r="C32" s="124">
        <v>0</v>
      </c>
      <c r="D32" s="124">
        <v>0</v>
      </c>
      <c r="E32" s="124">
        <v>0</v>
      </c>
      <c r="F32" s="124"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  <c r="Z32" s="124">
        <v>0</v>
      </c>
      <c r="AA32" s="124">
        <v>0</v>
      </c>
      <c r="AB32" s="124">
        <v>0</v>
      </c>
      <c r="AC32" s="124">
        <v>0</v>
      </c>
      <c r="AD32" s="124">
        <v>0</v>
      </c>
      <c r="AE32" s="124">
        <v>0</v>
      </c>
      <c r="AF32" s="124">
        <v>0</v>
      </c>
      <c r="AG32" s="124">
        <v>0</v>
      </c>
      <c r="AH32" s="124">
        <v>0</v>
      </c>
      <c r="AI32" s="124">
        <v>0</v>
      </c>
      <c r="AJ32" s="124">
        <v>0</v>
      </c>
      <c r="AK32" s="124">
        <v>0</v>
      </c>
      <c r="AL32" s="124">
        <v>0</v>
      </c>
      <c r="AM32" s="124">
        <v>10932</v>
      </c>
      <c r="AN32" s="124">
        <v>0</v>
      </c>
      <c r="AO32" s="124">
        <v>10872</v>
      </c>
      <c r="AP32" s="124">
        <v>0</v>
      </c>
      <c r="AQ32" s="124">
        <v>10920</v>
      </c>
      <c r="AR32" s="124">
        <v>0</v>
      </c>
      <c r="AS32" s="124">
        <v>29242.799999999999</v>
      </c>
      <c r="AT32" s="124">
        <v>0</v>
      </c>
      <c r="AU32" s="124">
        <v>38800.520000000004</v>
      </c>
      <c r="AV32" s="124">
        <v>0</v>
      </c>
      <c r="AW32" s="124">
        <v>44958</v>
      </c>
      <c r="AX32" s="124">
        <v>0</v>
      </c>
      <c r="AY32" s="124">
        <v>0</v>
      </c>
      <c r="AZ32" s="124">
        <v>0</v>
      </c>
      <c r="BA32" s="124">
        <v>0</v>
      </c>
      <c r="BB32" s="124">
        <v>0</v>
      </c>
      <c r="BC32" s="124">
        <v>0</v>
      </c>
      <c r="BD32" s="124">
        <v>0</v>
      </c>
      <c r="BE32" s="124">
        <v>0</v>
      </c>
      <c r="BF32" s="124">
        <v>0</v>
      </c>
      <c r="BG32" s="124">
        <v>0</v>
      </c>
      <c r="BH32" s="124">
        <v>0</v>
      </c>
      <c r="BI32" s="124">
        <v>0</v>
      </c>
      <c r="BJ32" s="124">
        <v>0</v>
      </c>
      <c r="BK32" s="124">
        <v>10932</v>
      </c>
      <c r="BL32" s="124">
        <v>0</v>
      </c>
      <c r="BM32" s="124">
        <v>10872</v>
      </c>
      <c r="BN32" s="124">
        <v>0</v>
      </c>
      <c r="BO32" s="124">
        <v>10920</v>
      </c>
      <c r="BP32" s="124">
        <v>0</v>
      </c>
      <c r="BQ32" s="124">
        <v>29242.799999999999</v>
      </c>
      <c r="BR32" s="124">
        <v>0</v>
      </c>
      <c r="BS32" s="124">
        <v>38800.520000000004</v>
      </c>
      <c r="BT32" s="124">
        <v>0</v>
      </c>
      <c r="BU32" s="124">
        <v>44958</v>
      </c>
      <c r="BV32" s="124">
        <v>0</v>
      </c>
      <c r="BW32" s="93"/>
    </row>
    <row r="33" spans="1:75" ht="18" customHeight="1" x14ac:dyDescent="0.25">
      <c r="A33" s="171"/>
      <c r="B33" s="126" t="s">
        <v>248</v>
      </c>
      <c r="C33" s="124">
        <v>0</v>
      </c>
      <c r="D33" s="124">
        <v>0</v>
      </c>
      <c r="E33" s="124">
        <v>0</v>
      </c>
      <c r="F33" s="124">
        <v>0</v>
      </c>
      <c r="G33" s="124">
        <v>0</v>
      </c>
      <c r="H33" s="124">
        <v>5980.8000000000011</v>
      </c>
      <c r="I33" s="124">
        <v>0</v>
      </c>
      <c r="J33" s="124">
        <v>0</v>
      </c>
      <c r="K33" s="124">
        <v>0</v>
      </c>
      <c r="L33" s="124">
        <v>0</v>
      </c>
      <c r="M33" s="124">
        <v>0</v>
      </c>
      <c r="N33" s="124">
        <v>57707.899999999994</v>
      </c>
      <c r="O33" s="124">
        <v>0</v>
      </c>
      <c r="P33" s="124">
        <v>0</v>
      </c>
      <c r="Q33" s="124">
        <v>0</v>
      </c>
      <c r="R33" s="124">
        <v>0</v>
      </c>
      <c r="S33" s="124">
        <v>0</v>
      </c>
      <c r="T33" s="124">
        <v>0</v>
      </c>
      <c r="U33" s="124">
        <v>0</v>
      </c>
      <c r="V33" s="124">
        <v>0</v>
      </c>
      <c r="W33" s="124">
        <v>0</v>
      </c>
      <c r="X33" s="124">
        <v>0</v>
      </c>
      <c r="Y33" s="124">
        <v>0</v>
      </c>
      <c r="Z33" s="124">
        <v>0</v>
      </c>
      <c r="AA33" s="124">
        <v>0</v>
      </c>
      <c r="AB33" s="124">
        <v>0</v>
      </c>
      <c r="AC33" s="124">
        <v>0</v>
      </c>
      <c r="AD33" s="124">
        <v>0</v>
      </c>
      <c r="AE33" s="124">
        <v>0</v>
      </c>
      <c r="AF33" s="124">
        <v>5980.8000000000011</v>
      </c>
      <c r="AG33" s="124">
        <v>0</v>
      </c>
      <c r="AH33" s="124">
        <v>0</v>
      </c>
      <c r="AI33" s="124">
        <v>0</v>
      </c>
      <c r="AJ33" s="124">
        <v>0</v>
      </c>
      <c r="AK33" s="124">
        <v>0</v>
      </c>
      <c r="AL33" s="124">
        <v>57707.899999999994</v>
      </c>
      <c r="AM33" s="124">
        <v>0</v>
      </c>
      <c r="AN33" s="124">
        <v>0</v>
      </c>
      <c r="AO33" s="124">
        <v>0</v>
      </c>
      <c r="AP33" s="124">
        <v>0</v>
      </c>
      <c r="AQ33" s="124">
        <v>0</v>
      </c>
      <c r="AR33" s="124">
        <v>0</v>
      </c>
      <c r="AS33" s="124">
        <v>0</v>
      </c>
      <c r="AT33" s="124">
        <v>0</v>
      </c>
      <c r="AU33" s="124">
        <v>0</v>
      </c>
      <c r="AV33" s="124">
        <v>0</v>
      </c>
      <c r="AW33" s="124">
        <v>0</v>
      </c>
      <c r="AX33" s="124">
        <v>0</v>
      </c>
      <c r="AY33" s="124">
        <v>0</v>
      </c>
      <c r="AZ33" s="124">
        <v>0</v>
      </c>
      <c r="BA33" s="124">
        <v>0</v>
      </c>
      <c r="BB33" s="124">
        <v>0</v>
      </c>
      <c r="BC33" s="124">
        <v>0</v>
      </c>
      <c r="BD33" s="124">
        <v>0</v>
      </c>
      <c r="BE33" s="124">
        <v>0</v>
      </c>
      <c r="BF33" s="124">
        <v>0</v>
      </c>
      <c r="BG33" s="124">
        <v>0</v>
      </c>
      <c r="BH33" s="124">
        <v>0</v>
      </c>
      <c r="BI33" s="124">
        <v>0</v>
      </c>
      <c r="BJ33" s="124">
        <v>0</v>
      </c>
      <c r="BK33" s="124">
        <v>0</v>
      </c>
      <c r="BL33" s="124">
        <v>0</v>
      </c>
      <c r="BM33" s="124">
        <v>0</v>
      </c>
      <c r="BN33" s="124">
        <v>0</v>
      </c>
      <c r="BO33" s="124">
        <v>0</v>
      </c>
      <c r="BP33" s="124">
        <v>5980.8000000000011</v>
      </c>
      <c r="BQ33" s="124">
        <v>0</v>
      </c>
      <c r="BR33" s="124">
        <v>0</v>
      </c>
      <c r="BS33" s="124">
        <v>0</v>
      </c>
      <c r="BT33" s="124"/>
      <c r="BU33" s="124"/>
      <c r="BV33" s="124">
        <v>57707.899999999994</v>
      </c>
      <c r="BW33" s="93"/>
    </row>
    <row r="34" spans="1:75" ht="18" customHeight="1" x14ac:dyDescent="0.25">
      <c r="A34" s="171"/>
      <c r="B34" s="126" t="s">
        <v>51</v>
      </c>
      <c r="C34" s="123">
        <v>42</v>
      </c>
      <c r="D34" s="124">
        <v>0</v>
      </c>
      <c r="E34" s="124">
        <v>0</v>
      </c>
      <c r="F34" s="124">
        <v>0</v>
      </c>
      <c r="G34" s="124">
        <v>209.99999999999997</v>
      </c>
      <c r="H34" s="124">
        <v>0</v>
      </c>
      <c r="I34" s="123">
        <v>342</v>
      </c>
      <c r="J34" s="124">
        <v>0</v>
      </c>
      <c r="K34" s="124">
        <v>0</v>
      </c>
      <c r="L34" s="124">
        <v>0</v>
      </c>
      <c r="M34" s="124">
        <v>5586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42</v>
      </c>
      <c r="AB34" s="124">
        <v>0</v>
      </c>
      <c r="AC34" s="124">
        <v>0</v>
      </c>
      <c r="AD34" s="124">
        <v>0</v>
      </c>
      <c r="AE34" s="124">
        <v>209.99999999999997</v>
      </c>
      <c r="AF34" s="124">
        <v>0</v>
      </c>
      <c r="AG34" s="124">
        <v>342</v>
      </c>
      <c r="AH34" s="124">
        <v>0</v>
      </c>
      <c r="AI34" s="124">
        <v>0</v>
      </c>
      <c r="AJ34" s="124">
        <v>0</v>
      </c>
      <c r="AK34" s="124">
        <v>5586</v>
      </c>
      <c r="AL34" s="124">
        <v>0</v>
      </c>
      <c r="AM34" s="124">
        <v>294</v>
      </c>
      <c r="AN34" s="124">
        <v>0</v>
      </c>
      <c r="AO34" s="124">
        <v>0</v>
      </c>
      <c r="AP34" s="124">
        <v>0</v>
      </c>
      <c r="AQ34" s="124">
        <v>0</v>
      </c>
      <c r="AR34" s="124">
        <v>176.4</v>
      </c>
      <c r="AS34" s="124">
        <v>1176</v>
      </c>
      <c r="AT34" s="124">
        <v>0</v>
      </c>
      <c r="AU34" s="124">
        <v>0</v>
      </c>
      <c r="AV34" s="124">
        <v>0</v>
      </c>
      <c r="AW34" s="124">
        <v>0</v>
      </c>
      <c r="AX34" s="124">
        <v>1197</v>
      </c>
      <c r="AY34" s="124">
        <v>0</v>
      </c>
      <c r="AZ34" s="124">
        <v>0</v>
      </c>
      <c r="BA34" s="124">
        <v>0</v>
      </c>
      <c r="BB34" s="124">
        <v>0</v>
      </c>
      <c r="BC34" s="124">
        <v>0</v>
      </c>
      <c r="BD34" s="124">
        <v>0</v>
      </c>
      <c r="BE34" s="124">
        <v>0</v>
      </c>
      <c r="BF34" s="124">
        <v>0</v>
      </c>
      <c r="BG34" s="124">
        <v>0</v>
      </c>
      <c r="BH34" s="124">
        <v>0</v>
      </c>
      <c r="BI34" s="124">
        <v>0</v>
      </c>
      <c r="BJ34" s="124">
        <v>0</v>
      </c>
      <c r="BK34" s="124">
        <v>336</v>
      </c>
      <c r="BL34" s="124">
        <v>0</v>
      </c>
      <c r="BM34" s="124">
        <v>0</v>
      </c>
      <c r="BN34" s="124">
        <v>0</v>
      </c>
      <c r="BO34" s="124">
        <v>209.99999999999997</v>
      </c>
      <c r="BP34" s="124">
        <v>176.4</v>
      </c>
      <c r="BQ34" s="124">
        <v>1518</v>
      </c>
      <c r="BR34" s="124">
        <v>0</v>
      </c>
      <c r="BS34" s="124">
        <v>0</v>
      </c>
      <c r="BT34" s="124">
        <v>0</v>
      </c>
      <c r="BU34" s="124">
        <v>5586</v>
      </c>
      <c r="BV34" s="124">
        <v>1197</v>
      </c>
      <c r="BW34" s="93"/>
    </row>
    <row r="35" spans="1:75" ht="18" customHeight="1" x14ac:dyDescent="0.25">
      <c r="A35" s="171"/>
      <c r="B35" s="126" t="s">
        <v>54</v>
      </c>
      <c r="C35" s="123">
        <v>92.4</v>
      </c>
      <c r="D35" s="123">
        <v>105</v>
      </c>
      <c r="E35" s="123">
        <v>168</v>
      </c>
      <c r="F35" s="123">
        <v>63</v>
      </c>
      <c r="G35" s="123">
        <v>42</v>
      </c>
      <c r="H35" s="123">
        <v>24.5</v>
      </c>
      <c r="I35" s="125">
        <v>816.3</v>
      </c>
      <c r="J35" s="125">
        <v>946.2</v>
      </c>
      <c r="K35" s="125">
        <v>1833.21</v>
      </c>
      <c r="L35" s="125">
        <v>473.54</v>
      </c>
      <c r="M35" s="125">
        <v>392.75</v>
      </c>
      <c r="N35" s="125">
        <v>226.26999999999998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  <c r="U35" s="125">
        <v>0</v>
      </c>
      <c r="V35" s="125">
        <v>0</v>
      </c>
      <c r="W35" s="125">
        <v>0</v>
      </c>
      <c r="X35" s="125">
        <v>0</v>
      </c>
      <c r="Y35" s="125">
        <v>0</v>
      </c>
      <c r="Z35" s="125">
        <v>0</v>
      </c>
      <c r="AA35" s="125">
        <v>92.4</v>
      </c>
      <c r="AB35" s="125">
        <v>105</v>
      </c>
      <c r="AC35" s="125">
        <v>168</v>
      </c>
      <c r="AD35" s="125">
        <v>63</v>
      </c>
      <c r="AE35" s="125">
        <v>42</v>
      </c>
      <c r="AF35" s="125">
        <v>24.5</v>
      </c>
      <c r="AG35" s="125">
        <v>816.3</v>
      </c>
      <c r="AH35" s="125">
        <v>946.2</v>
      </c>
      <c r="AI35" s="125">
        <v>1833.21</v>
      </c>
      <c r="AJ35" s="125">
        <v>473.54</v>
      </c>
      <c r="AK35" s="125">
        <v>392.75</v>
      </c>
      <c r="AL35" s="125">
        <v>226.26999999999998</v>
      </c>
      <c r="AM35" s="125">
        <v>222.6</v>
      </c>
      <c r="AN35" s="125">
        <v>453.6</v>
      </c>
      <c r="AO35" s="125">
        <v>285.60000000000002</v>
      </c>
      <c r="AP35" s="125">
        <v>420</v>
      </c>
      <c r="AQ35" s="125">
        <v>168</v>
      </c>
      <c r="AR35" s="125">
        <v>0</v>
      </c>
      <c r="AS35" s="125">
        <v>1311.14</v>
      </c>
      <c r="AT35" s="125">
        <v>2665.63</v>
      </c>
      <c r="AU35" s="125">
        <v>1483.81</v>
      </c>
      <c r="AV35" s="125">
        <v>2207.44</v>
      </c>
      <c r="AW35" s="125">
        <v>1032.68</v>
      </c>
      <c r="AX35" s="125">
        <v>0</v>
      </c>
      <c r="AY35" s="125">
        <v>0</v>
      </c>
      <c r="AZ35" s="125">
        <v>0</v>
      </c>
      <c r="BA35" s="125">
        <v>0</v>
      </c>
      <c r="BB35" s="125">
        <v>0</v>
      </c>
      <c r="BC35" s="125">
        <v>0</v>
      </c>
      <c r="BD35" s="125">
        <v>0</v>
      </c>
      <c r="BE35" s="125">
        <v>0</v>
      </c>
      <c r="BF35" s="125">
        <v>0</v>
      </c>
      <c r="BG35" s="125">
        <v>0</v>
      </c>
      <c r="BH35" s="125">
        <v>0</v>
      </c>
      <c r="BI35" s="125">
        <v>0</v>
      </c>
      <c r="BJ35" s="125">
        <v>0</v>
      </c>
      <c r="BK35" s="125">
        <v>315</v>
      </c>
      <c r="BL35" s="125">
        <v>558.6</v>
      </c>
      <c r="BM35" s="125">
        <v>453.6</v>
      </c>
      <c r="BN35" s="125">
        <v>483</v>
      </c>
      <c r="BO35" s="125">
        <v>210</v>
      </c>
      <c r="BP35" s="125">
        <v>24.5</v>
      </c>
      <c r="BQ35" s="125">
        <v>2127.44</v>
      </c>
      <c r="BR35" s="125">
        <v>3611.83</v>
      </c>
      <c r="BS35" s="125">
        <v>3317.02</v>
      </c>
      <c r="BT35" s="125">
        <v>2680.98</v>
      </c>
      <c r="BU35" s="125">
        <v>1425.43</v>
      </c>
      <c r="BV35" s="125">
        <v>226.26999999999998</v>
      </c>
      <c r="BW35" s="93"/>
    </row>
    <row r="36" spans="1:75" ht="18" customHeight="1" x14ac:dyDescent="0.25">
      <c r="A36" s="171"/>
      <c r="B36" s="126" t="s">
        <v>56</v>
      </c>
      <c r="C36" s="123">
        <v>210</v>
      </c>
      <c r="D36" s="123">
        <v>701.40000000000009</v>
      </c>
      <c r="E36" s="123">
        <v>0</v>
      </c>
      <c r="F36" s="123">
        <v>0</v>
      </c>
      <c r="G36" s="123">
        <v>0</v>
      </c>
      <c r="H36" s="123">
        <v>0</v>
      </c>
      <c r="I36" s="125">
        <v>3726</v>
      </c>
      <c r="J36" s="125">
        <v>23205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5">
        <v>0</v>
      </c>
      <c r="Q36" s="125">
        <v>0</v>
      </c>
      <c r="R36" s="125">
        <v>0</v>
      </c>
      <c r="S36" s="125">
        <v>0</v>
      </c>
      <c r="T36" s="125">
        <v>0</v>
      </c>
      <c r="U36" s="125">
        <v>0</v>
      </c>
      <c r="V36" s="125">
        <v>0</v>
      </c>
      <c r="W36" s="125">
        <v>0</v>
      </c>
      <c r="X36" s="125">
        <v>0</v>
      </c>
      <c r="Y36" s="125">
        <v>0</v>
      </c>
      <c r="Z36" s="125">
        <v>0</v>
      </c>
      <c r="AA36" s="125">
        <v>210</v>
      </c>
      <c r="AB36" s="125">
        <v>701.40000000000009</v>
      </c>
      <c r="AC36" s="125">
        <v>0</v>
      </c>
      <c r="AD36" s="125">
        <v>0</v>
      </c>
      <c r="AE36" s="125">
        <v>0</v>
      </c>
      <c r="AF36" s="125">
        <v>0</v>
      </c>
      <c r="AG36" s="125">
        <v>3726</v>
      </c>
      <c r="AH36" s="125">
        <v>23205</v>
      </c>
      <c r="AI36" s="125">
        <v>0</v>
      </c>
      <c r="AJ36" s="125">
        <v>0</v>
      </c>
      <c r="AK36" s="125">
        <v>0</v>
      </c>
      <c r="AL36" s="125"/>
      <c r="AM36" s="125">
        <v>96</v>
      </c>
      <c r="AN36" s="125">
        <v>0</v>
      </c>
      <c r="AO36" s="125">
        <v>0</v>
      </c>
      <c r="AP36" s="125">
        <v>0</v>
      </c>
      <c r="AQ36" s="125">
        <v>0</v>
      </c>
      <c r="AR36" s="125">
        <v>0</v>
      </c>
      <c r="AS36" s="125">
        <v>560</v>
      </c>
      <c r="AT36" s="125">
        <v>0</v>
      </c>
      <c r="AU36" s="125">
        <v>0</v>
      </c>
      <c r="AV36" s="125">
        <v>0</v>
      </c>
      <c r="AW36" s="125">
        <v>0</v>
      </c>
      <c r="AX36" s="125">
        <v>0</v>
      </c>
      <c r="AY36" s="125">
        <v>84</v>
      </c>
      <c r="AZ36" s="125">
        <v>264.60000000000002</v>
      </c>
      <c r="BA36" s="125">
        <v>0</v>
      </c>
      <c r="BB36" s="125">
        <v>0</v>
      </c>
      <c r="BC36" s="125">
        <v>261.60000000000002</v>
      </c>
      <c r="BD36" s="125">
        <v>0</v>
      </c>
      <c r="BE36" s="125">
        <v>1142.4000000000001</v>
      </c>
      <c r="BF36" s="125">
        <v>3690</v>
      </c>
      <c r="BG36" s="125">
        <v>0</v>
      </c>
      <c r="BH36" s="125">
        <v>0</v>
      </c>
      <c r="BI36" s="125">
        <v>4585.8</v>
      </c>
      <c r="BJ36" s="125">
        <v>0</v>
      </c>
      <c r="BK36" s="125">
        <v>390</v>
      </c>
      <c r="BL36" s="125">
        <v>966.00000000000011</v>
      </c>
      <c r="BM36" s="125">
        <v>0</v>
      </c>
      <c r="BN36" s="125">
        <v>0</v>
      </c>
      <c r="BO36" s="125">
        <v>261.60000000000002</v>
      </c>
      <c r="BP36" s="125">
        <v>0</v>
      </c>
      <c r="BQ36" s="125">
        <v>5428.4</v>
      </c>
      <c r="BR36" s="125">
        <v>26895</v>
      </c>
      <c r="BS36" s="125">
        <v>0</v>
      </c>
      <c r="BT36" s="125">
        <v>0</v>
      </c>
      <c r="BU36" s="125">
        <v>4585.8</v>
      </c>
      <c r="BV36" s="125">
        <v>0</v>
      </c>
      <c r="BW36" s="93"/>
    </row>
    <row r="37" spans="1:75" ht="18" customHeight="1" x14ac:dyDescent="0.25">
      <c r="A37" s="171"/>
      <c r="B37" s="126" t="s">
        <v>57</v>
      </c>
      <c r="C37" s="124">
        <v>0</v>
      </c>
      <c r="D37" s="123">
        <v>404.85</v>
      </c>
      <c r="E37" s="123">
        <v>2470.5</v>
      </c>
      <c r="F37" s="123">
        <v>378</v>
      </c>
      <c r="G37" s="123">
        <v>2202.6</v>
      </c>
      <c r="H37" s="123">
        <v>1193.9999999999998</v>
      </c>
      <c r="I37" s="124">
        <v>0</v>
      </c>
      <c r="J37" s="125">
        <v>3385.2299999999996</v>
      </c>
      <c r="K37" s="125">
        <v>24957.35</v>
      </c>
      <c r="L37" s="125">
        <v>2428.34</v>
      </c>
      <c r="M37" s="125">
        <v>21846.5</v>
      </c>
      <c r="N37" s="125">
        <v>9928.3499999999985</v>
      </c>
      <c r="O37" s="125">
        <v>0</v>
      </c>
      <c r="P37" s="125">
        <v>0</v>
      </c>
      <c r="Q37" s="125">
        <v>0</v>
      </c>
      <c r="R37" s="125">
        <v>220</v>
      </c>
      <c r="S37" s="125">
        <v>0</v>
      </c>
      <c r="T37" s="125">
        <v>0</v>
      </c>
      <c r="U37" s="125">
        <v>0</v>
      </c>
      <c r="V37" s="125">
        <v>0</v>
      </c>
      <c r="W37" s="125">
        <v>0</v>
      </c>
      <c r="X37" s="125">
        <v>3920.4</v>
      </c>
      <c r="Y37" s="125">
        <v>0</v>
      </c>
      <c r="Z37" s="125">
        <v>0</v>
      </c>
      <c r="AA37" s="125">
        <v>0</v>
      </c>
      <c r="AB37" s="125">
        <v>404.85</v>
      </c>
      <c r="AC37" s="125">
        <v>2470.5</v>
      </c>
      <c r="AD37" s="125">
        <v>598</v>
      </c>
      <c r="AE37" s="125">
        <v>2202.6</v>
      </c>
      <c r="AF37" s="125">
        <v>1193.9999999999998</v>
      </c>
      <c r="AG37" s="125">
        <v>0</v>
      </c>
      <c r="AH37" s="125">
        <v>3385.2299999999996</v>
      </c>
      <c r="AI37" s="125">
        <v>24957.35</v>
      </c>
      <c r="AJ37" s="125">
        <v>6348.74</v>
      </c>
      <c r="AK37" s="125">
        <v>21846.5</v>
      </c>
      <c r="AL37" s="125">
        <v>9928.3499999999985</v>
      </c>
      <c r="AM37" s="125">
        <v>3000</v>
      </c>
      <c r="AN37" s="125">
        <v>5235</v>
      </c>
      <c r="AO37" s="125">
        <v>8167.5</v>
      </c>
      <c r="AP37" s="125">
        <v>4117.5</v>
      </c>
      <c r="AQ37" s="125">
        <v>3825</v>
      </c>
      <c r="AR37" s="125">
        <v>5820</v>
      </c>
      <c r="AS37" s="125">
        <v>7500</v>
      </c>
      <c r="AT37" s="125">
        <v>16657.98</v>
      </c>
      <c r="AU37" s="125">
        <v>31486.98</v>
      </c>
      <c r="AV37" s="125">
        <v>16639.98</v>
      </c>
      <c r="AW37" s="125">
        <v>16323</v>
      </c>
      <c r="AX37" s="125">
        <v>26529</v>
      </c>
      <c r="AY37" s="125">
        <v>0</v>
      </c>
      <c r="AZ37" s="125">
        <v>0</v>
      </c>
      <c r="BA37" s="125">
        <v>0</v>
      </c>
      <c r="BB37" s="125">
        <v>0</v>
      </c>
      <c r="BC37" s="125">
        <v>0</v>
      </c>
      <c r="BD37" s="125">
        <v>0</v>
      </c>
      <c r="BE37" s="125">
        <v>0</v>
      </c>
      <c r="BF37" s="125">
        <v>0</v>
      </c>
      <c r="BG37" s="125">
        <v>0</v>
      </c>
      <c r="BH37" s="125">
        <v>0</v>
      </c>
      <c r="BI37" s="125">
        <v>0</v>
      </c>
      <c r="BJ37" s="125">
        <v>0</v>
      </c>
      <c r="BK37" s="125">
        <v>3000</v>
      </c>
      <c r="BL37" s="125">
        <v>5639.85</v>
      </c>
      <c r="BM37" s="125">
        <v>10638</v>
      </c>
      <c r="BN37" s="125">
        <v>4715.5</v>
      </c>
      <c r="BO37" s="125">
        <v>6027.6</v>
      </c>
      <c r="BP37" s="125">
        <v>7014</v>
      </c>
      <c r="BQ37" s="125">
        <v>7500</v>
      </c>
      <c r="BR37" s="125">
        <v>20043.21</v>
      </c>
      <c r="BS37" s="125">
        <v>56444.33</v>
      </c>
      <c r="BT37" s="125">
        <v>22988.720000000001</v>
      </c>
      <c r="BU37" s="125">
        <v>38169.5</v>
      </c>
      <c r="BV37" s="125">
        <v>36457.35</v>
      </c>
      <c r="BW37" s="93"/>
    </row>
    <row r="38" spans="1:75" ht="18" customHeight="1" x14ac:dyDescent="0.25">
      <c r="A38" s="171"/>
      <c r="B38" s="126" t="s">
        <v>249</v>
      </c>
      <c r="C38" s="124">
        <v>0</v>
      </c>
      <c r="D38" s="123">
        <v>0</v>
      </c>
      <c r="E38" s="123">
        <v>0</v>
      </c>
      <c r="F38" s="123">
        <v>0</v>
      </c>
      <c r="G38" s="123">
        <v>0</v>
      </c>
      <c r="H38" s="123">
        <v>2.8</v>
      </c>
      <c r="I38" s="124">
        <v>0</v>
      </c>
      <c r="J38" s="124">
        <v>0</v>
      </c>
      <c r="K38" s="124">
        <v>0</v>
      </c>
      <c r="L38" s="124">
        <v>0</v>
      </c>
      <c r="M38" s="124">
        <v>0</v>
      </c>
      <c r="N38" s="125">
        <v>53.95</v>
      </c>
      <c r="O38" s="125">
        <v>0</v>
      </c>
      <c r="P38" s="125">
        <v>0</v>
      </c>
      <c r="Q38" s="125">
        <v>0</v>
      </c>
      <c r="R38" s="125">
        <v>0</v>
      </c>
      <c r="S38" s="125">
        <v>0</v>
      </c>
      <c r="T38" s="125">
        <v>0</v>
      </c>
      <c r="U38" s="125">
        <v>0</v>
      </c>
      <c r="V38" s="125">
        <v>0</v>
      </c>
      <c r="W38" s="125">
        <v>0</v>
      </c>
      <c r="X38" s="125">
        <v>0</v>
      </c>
      <c r="Y38" s="125">
        <v>0</v>
      </c>
      <c r="Z38" s="125">
        <v>0</v>
      </c>
      <c r="AA38" s="125">
        <v>0</v>
      </c>
      <c r="AB38" s="125">
        <v>0</v>
      </c>
      <c r="AC38" s="125">
        <v>0</v>
      </c>
      <c r="AD38" s="125">
        <v>0</v>
      </c>
      <c r="AE38" s="125">
        <v>0</v>
      </c>
      <c r="AF38" s="125">
        <v>2.8</v>
      </c>
      <c r="AG38" s="125">
        <v>0</v>
      </c>
      <c r="AH38" s="125">
        <v>0</v>
      </c>
      <c r="AI38" s="125">
        <v>0</v>
      </c>
      <c r="AJ38" s="125">
        <v>0</v>
      </c>
      <c r="AK38" s="125">
        <v>0</v>
      </c>
      <c r="AL38" s="125">
        <v>53.95</v>
      </c>
      <c r="AM38" s="125">
        <v>0</v>
      </c>
      <c r="AN38" s="125">
        <v>0</v>
      </c>
      <c r="AO38" s="125">
        <v>0</v>
      </c>
      <c r="AP38" s="125">
        <v>0</v>
      </c>
      <c r="AQ38" s="125">
        <v>0</v>
      </c>
      <c r="AR38" s="125">
        <v>0</v>
      </c>
      <c r="AS38" s="125">
        <v>0</v>
      </c>
      <c r="AT38" s="125">
        <v>0</v>
      </c>
      <c r="AU38" s="125">
        <v>0</v>
      </c>
      <c r="AV38" s="125">
        <v>0</v>
      </c>
      <c r="AW38" s="125">
        <v>0</v>
      </c>
      <c r="AX38" s="125">
        <v>0</v>
      </c>
      <c r="AY38" s="125">
        <v>0</v>
      </c>
      <c r="AZ38" s="125">
        <v>0</v>
      </c>
      <c r="BA38" s="125">
        <v>0</v>
      </c>
      <c r="BB38" s="125">
        <v>0</v>
      </c>
      <c r="BC38" s="125">
        <v>0</v>
      </c>
      <c r="BD38" s="125">
        <v>0</v>
      </c>
      <c r="BE38" s="125">
        <v>0</v>
      </c>
      <c r="BF38" s="125">
        <v>0</v>
      </c>
      <c r="BG38" s="125">
        <v>0</v>
      </c>
      <c r="BH38" s="125">
        <v>0</v>
      </c>
      <c r="BI38" s="125">
        <v>0</v>
      </c>
      <c r="BJ38" s="125">
        <v>0</v>
      </c>
      <c r="BK38" s="125">
        <v>0</v>
      </c>
      <c r="BL38" s="125">
        <v>0</v>
      </c>
      <c r="BM38" s="125">
        <v>0</v>
      </c>
      <c r="BN38" s="125">
        <v>0</v>
      </c>
      <c r="BO38" s="125">
        <v>0</v>
      </c>
      <c r="BP38" s="125">
        <v>2.8</v>
      </c>
      <c r="BQ38" s="125">
        <v>0</v>
      </c>
      <c r="BR38" s="125">
        <v>0</v>
      </c>
      <c r="BS38" s="125">
        <v>0</v>
      </c>
      <c r="BT38" s="125">
        <v>0</v>
      </c>
      <c r="BU38" s="125">
        <v>0</v>
      </c>
      <c r="BV38" s="125">
        <v>53.95</v>
      </c>
      <c r="BW38" s="93"/>
    </row>
    <row r="39" spans="1:75" ht="18" customHeight="1" x14ac:dyDescent="0.25">
      <c r="A39" s="171"/>
      <c r="B39" s="126" t="s">
        <v>60</v>
      </c>
      <c r="C39" s="123">
        <v>386.4</v>
      </c>
      <c r="D39" s="124">
        <v>0</v>
      </c>
      <c r="E39" s="124">
        <v>252</v>
      </c>
      <c r="F39" s="124">
        <v>0</v>
      </c>
      <c r="G39" s="124">
        <v>0</v>
      </c>
      <c r="H39" s="124">
        <v>847.00000000000011</v>
      </c>
      <c r="I39" s="123">
        <v>9675</v>
      </c>
      <c r="J39" s="124">
        <v>0</v>
      </c>
      <c r="K39" s="124">
        <v>2273.0700000000002</v>
      </c>
      <c r="L39" s="124">
        <v>0</v>
      </c>
      <c r="M39" s="124">
        <v>0</v>
      </c>
      <c r="N39" s="124">
        <v>20221.859999999997</v>
      </c>
      <c r="O39" s="124">
        <v>0</v>
      </c>
      <c r="P39" s="124">
        <v>0</v>
      </c>
      <c r="Q39" s="124">
        <v>0</v>
      </c>
      <c r="R39" s="124">
        <v>0</v>
      </c>
      <c r="S39" s="124">
        <v>0</v>
      </c>
      <c r="T39" s="124">
        <v>0</v>
      </c>
      <c r="U39" s="124">
        <v>0</v>
      </c>
      <c r="V39" s="124">
        <v>0</v>
      </c>
      <c r="W39" s="124">
        <v>0</v>
      </c>
      <c r="X39" s="124">
        <v>0</v>
      </c>
      <c r="Y39" s="124">
        <v>0</v>
      </c>
      <c r="Z39" s="124">
        <v>0</v>
      </c>
      <c r="AA39" s="124">
        <v>386.4</v>
      </c>
      <c r="AB39" s="124">
        <v>0</v>
      </c>
      <c r="AC39" s="124">
        <v>252</v>
      </c>
      <c r="AD39" s="124">
        <v>0</v>
      </c>
      <c r="AE39" s="124">
        <v>0</v>
      </c>
      <c r="AF39" s="124">
        <v>847.00000000000011</v>
      </c>
      <c r="AG39" s="124">
        <v>9675</v>
      </c>
      <c r="AH39" s="124">
        <v>0</v>
      </c>
      <c r="AI39" s="124">
        <v>2273.0700000000002</v>
      </c>
      <c r="AJ39" s="124">
        <v>0</v>
      </c>
      <c r="AK39" s="124">
        <v>0</v>
      </c>
      <c r="AL39" s="124">
        <v>20221.859999999997</v>
      </c>
      <c r="AM39" s="124">
        <v>0</v>
      </c>
      <c r="AN39" s="124">
        <v>0</v>
      </c>
      <c r="AO39" s="124">
        <v>0</v>
      </c>
      <c r="AP39" s="124">
        <v>168</v>
      </c>
      <c r="AQ39" s="124">
        <v>0</v>
      </c>
      <c r="AR39" s="124">
        <v>84</v>
      </c>
      <c r="AS39" s="124">
        <v>0</v>
      </c>
      <c r="AT39" s="124">
        <v>0</v>
      </c>
      <c r="AU39" s="124">
        <v>0</v>
      </c>
      <c r="AV39" s="124">
        <v>2227.6800000000003</v>
      </c>
      <c r="AW39" s="124">
        <v>0</v>
      </c>
      <c r="AX39" s="124">
        <v>1309.27</v>
      </c>
      <c r="AY39" s="124">
        <v>0</v>
      </c>
      <c r="AZ39" s="124">
        <v>0</v>
      </c>
      <c r="BA39" s="124">
        <v>0</v>
      </c>
      <c r="BB39" s="124">
        <v>132</v>
      </c>
      <c r="BC39" s="124">
        <v>252</v>
      </c>
      <c r="BD39" s="124">
        <v>126</v>
      </c>
      <c r="BE39" s="124">
        <v>0</v>
      </c>
      <c r="BF39" s="124">
        <v>0</v>
      </c>
      <c r="BG39" s="124">
        <v>0</v>
      </c>
      <c r="BH39" s="124">
        <v>1500</v>
      </c>
      <c r="BI39" s="124">
        <v>4500</v>
      </c>
      <c r="BJ39" s="124">
        <v>2250</v>
      </c>
      <c r="BK39" s="124">
        <v>386.4</v>
      </c>
      <c r="BL39" s="124">
        <v>0</v>
      </c>
      <c r="BM39" s="124">
        <v>252</v>
      </c>
      <c r="BN39" s="124">
        <v>300</v>
      </c>
      <c r="BO39" s="124">
        <v>252</v>
      </c>
      <c r="BP39" s="124">
        <v>1057</v>
      </c>
      <c r="BQ39" s="124">
        <v>9675</v>
      </c>
      <c r="BR39" s="124">
        <v>0</v>
      </c>
      <c r="BS39" s="124">
        <v>2273.0700000000002</v>
      </c>
      <c r="BT39" s="124">
        <v>3727.6800000000003</v>
      </c>
      <c r="BU39" s="124">
        <v>4500</v>
      </c>
      <c r="BV39" s="124">
        <v>23781.129999999997</v>
      </c>
      <c r="BW39" s="93"/>
    </row>
    <row r="40" spans="1:75" ht="18" customHeight="1" x14ac:dyDescent="0.25">
      <c r="A40" s="171"/>
      <c r="B40" s="126" t="s">
        <v>242</v>
      </c>
      <c r="C40" s="123">
        <v>0</v>
      </c>
      <c r="D40" s="124">
        <v>0</v>
      </c>
      <c r="E40" s="124">
        <v>0</v>
      </c>
      <c r="F40" s="124">
        <v>0</v>
      </c>
      <c r="G40" s="124">
        <v>1440</v>
      </c>
      <c r="H40" s="124">
        <v>1416</v>
      </c>
      <c r="I40" s="123">
        <v>0</v>
      </c>
      <c r="J40" s="123">
        <v>0</v>
      </c>
      <c r="K40" s="123">
        <v>0</v>
      </c>
      <c r="L40" s="123">
        <v>0</v>
      </c>
      <c r="M40" s="124">
        <v>15429.79</v>
      </c>
      <c r="N40" s="124">
        <v>10634.32</v>
      </c>
      <c r="O40" s="124">
        <v>0</v>
      </c>
      <c r="P40" s="124">
        <v>0</v>
      </c>
      <c r="Q40" s="124">
        <v>0</v>
      </c>
      <c r="R40" s="124">
        <v>0</v>
      </c>
      <c r="S40" s="124">
        <v>0</v>
      </c>
      <c r="T40" s="124">
        <v>0</v>
      </c>
      <c r="U40" s="124">
        <v>0</v>
      </c>
      <c r="V40" s="124">
        <v>0</v>
      </c>
      <c r="W40" s="124">
        <v>0</v>
      </c>
      <c r="X40" s="124">
        <v>0</v>
      </c>
      <c r="Y40" s="124">
        <v>0</v>
      </c>
      <c r="Z40" s="124">
        <v>0</v>
      </c>
      <c r="AA40" s="124">
        <v>0</v>
      </c>
      <c r="AB40" s="124">
        <v>0</v>
      </c>
      <c r="AC40" s="124">
        <v>0</v>
      </c>
      <c r="AD40" s="124"/>
      <c r="AE40" s="124">
        <v>1440</v>
      </c>
      <c r="AF40" s="124">
        <v>1416</v>
      </c>
      <c r="AG40" s="124">
        <v>0</v>
      </c>
      <c r="AH40" s="124">
        <v>0</v>
      </c>
      <c r="AI40" s="124">
        <v>0</v>
      </c>
      <c r="AJ40" s="124">
        <v>0</v>
      </c>
      <c r="AK40" s="124">
        <v>15429.79</v>
      </c>
      <c r="AL40" s="124">
        <v>10634.32</v>
      </c>
      <c r="AM40" s="124">
        <v>0</v>
      </c>
      <c r="AN40" s="124">
        <v>0</v>
      </c>
      <c r="AO40" s="124">
        <v>0</v>
      </c>
      <c r="AP40" s="124">
        <v>0</v>
      </c>
      <c r="AQ40" s="124">
        <v>0</v>
      </c>
      <c r="AR40" s="124">
        <v>0</v>
      </c>
      <c r="AS40" s="124">
        <v>0</v>
      </c>
      <c r="AT40" s="124">
        <v>0</v>
      </c>
      <c r="AU40" s="124">
        <v>0</v>
      </c>
      <c r="AV40" s="124">
        <v>0</v>
      </c>
      <c r="AW40" s="124">
        <v>0</v>
      </c>
      <c r="AX40" s="124">
        <v>0</v>
      </c>
      <c r="AY40" s="124">
        <v>0</v>
      </c>
      <c r="AZ40" s="124">
        <v>0</v>
      </c>
      <c r="BA40" s="124">
        <v>0</v>
      </c>
      <c r="BB40" s="124">
        <v>0</v>
      </c>
      <c r="BC40" s="124">
        <v>0</v>
      </c>
      <c r="BD40" s="124">
        <v>0</v>
      </c>
      <c r="BE40" s="124">
        <v>0</v>
      </c>
      <c r="BF40" s="124">
        <v>0</v>
      </c>
      <c r="BG40" s="124">
        <v>0</v>
      </c>
      <c r="BH40" s="124">
        <v>0</v>
      </c>
      <c r="BI40" s="124">
        <v>0</v>
      </c>
      <c r="BJ40" s="124">
        <v>0</v>
      </c>
      <c r="BK40" s="124">
        <v>0</v>
      </c>
      <c r="BL40" s="124">
        <v>0</v>
      </c>
      <c r="BM40" s="124">
        <v>0</v>
      </c>
      <c r="BN40" s="124">
        <v>0</v>
      </c>
      <c r="BO40" s="124">
        <v>1440</v>
      </c>
      <c r="BP40" s="124">
        <v>1416</v>
      </c>
      <c r="BQ40" s="124">
        <v>0</v>
      </c>
      <c r="BR40" s="124">
        <v>0</v>
      </c>
      <c r="BS40" s="124">
        <v>0</v>
      </c>
      <c r="BT40" s="124">
        <v>0</v>
      </c>
      <c r="BU40" s="124">
        <v>15429.79</v>
      </c>
      <c r="BV40" s="124">
        <v>10634.32</v>
      </c>
      <c r="BW40" s="93"/>
    </row>
    <row r="41" spans="1:75" ht="18" customHeight="1" x14ac:dyDescent="0.25">
      <c r="A41" s="171"/>
      <c r="B41" s="126" t="s">
        <v>61</v>
      </c>
      <c r="C41" s="124">
        <v>0</v>
      </c>
      <c r="D41" s="123">
        <v>4.1999999999999993</v>
      </c>
      <c r="E41" s="123">
        <v>0</v>
      </c>
      <c r="F41" s="123">
        <v>0</v>
      </c>
      <c r="G41" s="123">
        <v>0</v>
      </c>
      <c r="H41" s="123">
        <v>0</v>
      </c>
      <c r="I41" s="124">
        <v>0</v>
      </c>
      <c r="J41" s="125">
        <v>44.04</v>
      </c>
      <c r="K41" s="125">
        <v>0</v>
      </c>
      <c r="L41" s="125">
        <v>0</v>
      </c>
      <c r="M41" s="125">
        <v>0</v>
      </c>
      <c r="N41" s="125">
        <v>0</v>
      </c>
      <c r="O41" s="125">
        <v>0</v>
      </c>
      <c r="P41" s="125">
        <v>0</v>
      </c>
      <c r="Q41" s="125">
        <v>0</v>
      </c>
      <c r="R41" s="125">
        <v>0</v>
      </c>
      <c r="S41" s="125">
        <v>0</v>
      </c>
      <c r="T41" s="125">
        <v>0</v>
      </c>
      <c r="U41" s="125">
        <v>0</v>
      </c>
      <c r="V41" s="125">
        <v>0</v>
      </c>
      <c r="W41" s="125">
        <v>0</v>
      </c>
      <c r="X41" s="125">
        <v>0</v>
      </c>
      <c r="Y41" s="125">
        <v>0</v>
      </c>
      <c r="Z41" s="125">
        <v>0</v>
      </c>
      <c r="AA41" s="125">
        <v>0</v>
      </c>
      <c r="AB41" s="125">
        <v>4.1999999999999993</v>
      </c>
      <c r="AC41" s="125">
        <v>0</v>
      </c>
      <c r="AD41" s="125">
        <v>0</v>
      </c>
      <c r="AE41" s="125">
        <v>0</v>
      </c>
      <c r="AF41" s="125">
        <v>0</v>
      </c>
      <c r="AG41" s="125">
        <v>0</v>
      </c>
      <c r="AH41" s="125">
        <v>44.04</v>
      </c>
      <c r="AI41" s="125">
        <v>0</v>
      </c>
      <c r="AJ41" s="125">
        <v>0</v>
      </c>
      <c r="AK41" s="125">
        <v>0</v>
      </c>
      <c r="AL41" s="125">
        <v>0</v>
      </c>
      <c r="AM41" s="125">
        <v>0</v>
      </c>
      <c r="AN41" s="125">
        <v>0</v>
      </c>
      <c r="AO41" s="125">
        <v>0</v>
      </c>
      <c r="AP41" s="125">
        <v>33.6</v>
      </c>
      <c r="AQ41" s="125">
        <v>0</v>
      </c>
      <c r="AR41" s="125">
        <v>0</v>
      </c>
      <c r="AS41" s="125">
        <v>0</v>
      </c>
      <c r="AT41" s="125">
        <v>0</v>
      </c>
      <c r="AU41" s="125">
        <v>0</v>
      </c>
      <c r="AV41" s="125">
        <v>176.6</v>
      </c>
      <c r="AW41" s="125">
        <v>0</v>
      </c>
      <c r="AX41" s="125">
        <v>0</v>
      </c>
      <c r="AY41" s="125">
        <v>0</v>
      </c>
      <c r="AZ41" s="125">
        <v>0</v>
      </c>
      <c r="BA41" s="125">
        <v>0</v>
      </c>
      <c r="BB41" s="125">
        <v>0</v>
      </c>
      <c r="BC41" s="125">
        <v>0</v>
      </c>
      <c r="BD41" s="125">
        <v>0</v>
      </c>
      <c r="BE41" s="125">
        <v>0</v>
      </c>
      <c r="BF41" s="125">
        <v>0</v>
      </c>
      <c r="BG41" s="125">
        <v>0</v>
      </c>
      <c r="BH41" s="125">
        <v>0</v>
      </c>
      <c r="BI41" s="125">
        <v>0</v>
      </c>
      <c r="BJ41" s="125">
        <v>0</v>
      </c>
      <c r="BK41" s="125">
        <v>0</v>
      </c>
      <c r="BL41" s="125">
        <v>4.1999999999999993</v>
      </c>
      <c r="BM41" s="125">
        <v>0</v>
      </c>
      <c r="BN41" s="125">
        <v>33.6</v>
      </c>
      <c r="BO41" s="125">
        <v>0</v>
      </c>
      <c r="BP41" s="125">
        <v>0</v>
      </c>
      <c r="BQ41" s="125">
        <v>0</v>
      </c>
      <c r="BR41" s="125">
        <v>44.04</v>
      </c>
      <c r="BS41" s="125">
        <v>0</v>
      </c>
      <c r="BT41" s="125">
        <v>176.6</v>
      </c>
      <c r="BU41" s="125">
        <v>0</v>
      </c>
      <c r="BV41" s="125">
        <v>0</v>
      </c>
      <c r="BW41" s="93"/>
    </row>
    <row r="42" spans="1:75" ht="18" customHeight="1" x14ac:dyDescent="0.25">
      <c r="A42" s="171"/>
      <c r="B42" s="126" t="s">
        <v>63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16.2</v>
      </c>
      <c r="I42" s="124">
        <v>0</v>
      </c>
      <c r="J42" s="124">
        <v>0</v>
      </c>
      <c r="K42" s="124">
        <v>0</v>
      </c>
      <c r="L42" s="124">
        <v>0</v>
      </c>
      <c r="M42" s="124">
        <v>0</v>
      </c>
      <c r="N42" s="124">
        <v>204.67000000000002</v>
      </c>
      <c r="O42" s="124">
        <v>0</v>
      </c>
      <c r="P42" s="124">
        <v>0</v>
      </c>
      <c r="Q42" s="124">
        <v>0</v>
      </c>
      <c r="R42" s="124">
        <v>0</v>
      </c>
      <c r="S42" s="124">
        <v>0</v>
      </c>
      <c r="T42" s="124">
        <v>0</v>
      </c>
      <c r="U42" s="124">
        <v>0</v>
      </c>
      <c r="V42" s="124">
        <v>0</v>
      </c>
      <c r="W42" s="124">
        <v>0</v>
      </c>
      <c r="X42" s="124">
        <v>0</v>
      </c>
      <c r="Y42" s="124">
        <v>0</v>
      </c>
      <c r="Z42" s="124">
        <v>0</v>
      </c>
      <c r="AA42" s="124">
        <v>0</v>
      </c>
      <c r="AB42" s="124">
        <v>0</v>
      </c>
      <c r="AC42" s="124">
        <v>0</v>
      </c>
      <c r="AD42" s="124">
        <v>0</v>
      </c>
      <c r="AE42" s="124">
        <v>0</v>
      </c>
      <c r="AF42" s="124">
        <v>16.2</v>
      </c>
      <c r="AG42" s="124">
        <v>0</v>
      </c>
      <c r="AH42" s="124">
        <v>0</v>
      </c>
      <c r="AI42" s="124">
        <v>0</v>
      </c>
      <c r="AJ42" s="124">
        <v>0</v>
      </c>
      <c r="AK42" s="124">
        <v>0</v>
      </c>
      <c r="AL42" s="124">
        <v>204.67000000000002</v>
      </c>
      <c r="AM42" s="124">
        <v>0</v>
      </c>
      <c r="AN42" s="124">
        <v>0</v>
      </c>
      <c r="AO42" s="124">
        <v>0</v>
      </c>
      <c r="AP42" s="124">
        <v>0</v>
      </c>
      <c r="AQ42" s="124">
        <v>0</v>
      </c>
      <c r="AR42" s="124">
        <v>22.2</v>
      </c>
      <c r="AS42" s="124">
        <v>0</v>
      </c>
      <c r="AT42" s="124">
        <v>0</v>
      </c>
      <c r="AU42" s="124">
        <v>0</v>
      </c>
      <c r="AV42" s="124">
        <v>0</v>
      </c>
      <c r="AW42" s="124">
        <v>0</v>
      </c>
      <c r="AX42" s="124">
        <v>130.44</v>
      </c>
      <c r="AY42" s="124">
        <v>0</v>
      </c>
      <c r="AZ42" s="124">
        <v>0</v>
      </c>
      <c r="BA42" s="124">
        <v>0</v>
      </c>
      <c r="BB42" s="124">
        <v>0</v>
      </c>
      <c r="BC42" s="124">
        <v>0</v>
      </c>
      <c r="BD42" s="124">
        <v>8.4</v>
      </c>
      <c r="BE42" s="124">
        <v>0</v>
      </c>
      <c r="BF42" s="124">
        <v>0</v>
      </c>
      <c r="BG42" s="124">
        <v>0</v>
      </c>
      <c r="BH42" s="124">
        <v>0</v>
      </c>
      <c r="BI42" s="124">
        <v>0</v>
      </c>
      <c r="BJ42" s="124">
        <v>264</v>
      </c>
      <c r="BK42" s="124">
        <v>0</v>
      </c>
      <c r="BL42" s="124">
        <v>0</v>
      </c>
      <c r="BM42" s="124">
        <v>0</v>
      </c>
      <c r="BN42" s="124">
        <v>0</v>
      </c>
      <c r="BO42" s="124">
        <v>0</v>
      </c>
      <c r="BP42" s="124">
        <v>46.8</v>
      </c>
      <c r="BQ42" s="124">
        <v>0</v>
      </c>
      <c r="BR42" s="124">
        <v>0</v>
      </c>
      <c r="BS42" s="124">
        <v>0</v>
      </c>
      <c r="BT42" s="124">
        <v>0</v>
      </c>
      <c r="BU42" s="124">
        <v>0</v>
      </c>
      <c r="BV42" s="124">
        <v>599.11</v>
      </c>
      <c r="BW42" s="93"/>
    </row>
    <row r="43" spans="1:75" ht="18" customHeight="1" x14ac:dyDescent="0.25">
      <c r="A43" s="171"/>
      <c r="B43" s="126" t="s">
        <v>186</v>
      </c>
      <c r="C43" s="123">
        <v>1585.3999999999999</v>
      </c>
      <c r="D43" s="123">
        <v>1056.1400000000001</v>
      </c>
      <c r="E43" s="123">
        <v>1807.1999999999996</v>
      </c>
      <c r="F43" s="123">
        <v>1750.1999999999998</v>
      </c>
      <c r="G43" s="123">
        <v>3808.2000000000007</v>
      </c>
      <c r="H43" s="123">
        <v>354</v>
      </c>
      <c r="I43" s="125">
        <v>8282</v>
      </c>
      <c r="J43" s="125">
        <v>9234.24</v>
      </c>
      <c r="K43" s="125">
        <v>17739.77</v>
      </c>
      <c r="L43" s="125">
        <v>15157.640000000001</v>
      </c>
      <c r="M43" s="125">
        <v>39442.54</v>
      </c>
      <c r="N43" s="125">
        <v>3153.3</v>
      </c>
      <c r="O43" s="125">
        <v>5200</v>
      </c>
      <c r="P43" s="125">
        <v>0</v>
      </c>
      <c r="Q43" s="125">
        <v>0</v>
      </c>
      <c r="R43" s="125">
        <v>0</v>
      </c>
      <c r="S43" s="125">
        <v>2430</v>
      </c>
      <c r="T43" s="125">
        <v>0</v>
      </c>
      <c r="U43" s="125">
        <v>45103.5</v>
      </c>
      <c r="V43" s="125">
        <v>0</v>
      </c>
      <c r="W43" s="125">
        <v>0</v>
      </c>
      <c r="X43" s="125">
        <v>0</v>
      </c>
      <c r="Y43" s="125">
        <v>23811.75</v>
      </c>
      <c r="Z43" s="125">
        <v>0</v>
      </c>
      <c r="AA43" s="125">
        <v>6785.4</v>
      </c>
      <c r="AB43" s="125">
        <v>1056.1400000000001</v>
      </c>
      <c r="AC43" s="125">
        <v>1807.1999999999996</v>
      </c>
      <c r="AD43" s="125">
        <v>1750.1999999999998</v>
      </c>
      <c r="AE43" s="125">
        <v>6238.2000000000007</v>
      </c>
      <c r="AF43" s="125">
        <v>354</v>
      </c>
      <c r="AG43" s="125">
        <v>53385.5</v>
      </c>
      <c r="AH43" s="125">
        <v>9234.24</v>
      </c>
      <c r="AI43" s="125">
        <v>17739.77</v>
      </c>
      <c r="AJ43" s="125">
        <v>15157.640000000001</v>
      </c>
      <c r="AK43" s="125">
        <v>63254.29</v>
      </c>
      <c r="AL43" s="125">
        <v>3153.3</v>
      </c>
      <c r="AM43" s="125">
        <v>785.4</v>
      </c>
      <c r="AN43" s="125">
        <v>1823.8</v>
      </c>
      <c r="AO43" s="125">
        <v>1779</v>
      </c>
      <c r="AP43" s="125">
        <v>1273.2</v>
      </c>
      <c r="AQ43" s="125">
        <v>543</v>
      </c>
      <c r="AR43" s="125">
        <v>420</v>
      </c>
      <c r="AS43" s="125">
        <v>3714.5299999999997</v>
      </c>
      <c r="AT43" s="125">
        <v>8789.7199999999993</v>
      </c>
      <c r="AU43" s="125">
        <v>9999.159999999998</v>
      </c>
      <c r="AV43" s="125">
        <v>8963.7200000000012</v>
      </c>
      <c r="AW43" s="125">
        <v>3801.1499999999996</v>
      </c>
      <c r="AX43" s="125">
        <v>2871.78</v>
      </c>
      <c r="AY43" s="125">
        <v>0</v>
      </c>
      <c r="AZ43" s="125">
        <v>0</v>
      </c>
      <c r="BA43" s="125">
        <v>277.2</v>
      </c>
      <c r="BB43" s="125">
        <v>0</v>
      </c>
      <c r="BC43" s="125">
        <v>0</v>
      </c>
      <c r="BD43" s="125">
        <v>0</v>
      </c>
      <c r="BE43" s="125">
        <v>0</v>
      </c>
      <c r="BF43" s="125">
        <v>0</v>
      </c>
      <c r="BG43" s="125">
        <v>0</v>
      </c>
      <c r="BH43" s="125">
        <v>0</v>
      </c>
      <c r="BI43" s="125">
        <v>0</v>
      </c>
      <c r="BJ43" s="125">
        <v>0</v>
      </c>
      <c r="BK43" s="125">
        <v>7570.8</v>
      </c>
      <c r="BL43" s="125">
        <v>2879.94</v>
      </c>
      <c r="BM43" s="125">
        <v>3863.3999999999996</v>
      </c>
      <c r="BN43" s="125">
        <v>3023.4</v>
      </c>
      <c r="BO43" s="125">
        <v>6781.2000000000007</v>
      </c>
      <c r="BP43" s="125">
        <v>774</v>
      </c>
      <c r="BQ43" s="125">
        <v>57100.03</v>
      </c>
      <c r="BR43" s="125">
        <v>18023.96</v>
      </c>
      <c r="BS43" s="125">
        <v>32538.93</v>
      </c>
      <c r="BT43" s="125">
        <v>24121.360000000001</v>
      </c>
      <c r="BU43" s="125">
        <v>67055.44</v>
      </c>
      <c r="BV43" s="125">
        <v>6025.08</v>
      </c>
      <c r="BW43" s="93"/>
    </row>
    <row r="44" spans="1:75" ht="18" customHeight="1" x14ac:dyDescent="0.25">
      <c r="A44" s="171"/>
      <c r="B44" s="126" t="s">
        <v>193</v>
      </c>
      <c r="C44" s="124">
        <v>0</v>
      </c>
      <c r="D44" s="123">
        <v>222.6</v>
      </c>
      <c r="E44" s="123">
        <v>0</v>
      </c>
      <c r="F44" s="123">
        <v>0</v>
      </c>
      <c r="G44" s="123">
        <v>0</v>
      </c>
      <c r="H44" s="123">
        <v>0</v>
      </c>
      <c r="I44" s="124">
        <v>0</v>
      </c>
      <c r="J44" s="125">
        <v>3426</v>
      </c>
      <c r="K44" s="125">
        <v>0</v>
      </c>
      <c r="L44" s="125">
        <v>0</v>
      </c>
      <c r="M44" s="125">
        <v>0</v>
      </c>
      <c r="N44" s="125">
        <v>0</v>
      </c>
      <c r="O44" s="125">
        <v>0</v>
      </c>
      <c r="P44" s="125">
        <v>0</v>
      </c>
      <c r="Q44" s="125">
        <v>0</v>
      </c>
      <c r="R44" s="125">
        <v>0</v>
      </c>
      <c r="S44" s="125">
        <v>0</v>
      </c>
      <c r="T44" s="125">
        <v>0</v>
      </c>
      <c r="U44" s="125">
        <v>0</v>
      </c>
      <c r="V44" s="125">
        <v>0</v>
      </c>
      <c r="W44" s="125">
        <v>0</v>
      </c>
      <c r="X44" s="125">
        <v>0</v>
      </c>
      <c r="Y44" s="125">
        <v>0</v>
      </c>
      <c r="Z44" s="125">
        <v>0</v>
      </c>
      <c r="AA44" s="125">
        <v>0</v>
      </c>
      <c r="AB44" s="125">
        <v>222.6</v>
      </c>
      <c r="AC44" s="125">
        <v>0</v>
      </c>
      <c r="AD44" s="125">
        <v>0</v>
      </c>
      <c r="AE44" s="125">
        <v>0</v>
      </c>
      <c r="AF44" s="125">
        <v>0</v>
      </c>
      <c r="AG44" s="125">
        <v>0</v>
      </c>
      <c r="AH44" s="125">
        <v>3426</v>
      </c>
      <c r="AI44" s="125">
        <v>0</v>
      </c>
      <c r="AJ44" s="125">
        <v>0</v>
      </c>
      <c r="AK44" s="125">
        <v>0</v>
      </c>
      <c r="AL44" s="125">
        <v>0</v>
      </c>
      <c r="AM44" s="125">
        <v>0</v>
      </c>
      <c r="AN44" s="125">
        <v>0</v>
      </c>
      <c r="AO44" s="125">
        <v>0</v>
      </c>
      <c r="AP44" s="125">
        <v>0</v>
      </c>
      <c r="AQ44" s="125">
        <v>0</v>
      </c>
      <c r="AR44" s="125">
        <v>0</v>
      </c>
      <c r="AS44" s="125">
        <v>0</v>
      </c>
      <c r="AT44" s="125">
        <v>0</v>
      </c>
      <c r="AU44" s="125">
        <v>0</v>
      </c>
      <c r="AV44" s="125">
        <v>0</v>
      </c>
      <c r="AW44" s="125">
        <v>0</v>
      </c>
      <c r="AX44" s="125">
        <v>0</v>
      </c>
      <c r="AY44" s="125">
        <v>0</v>
      </c>
      <c r="AZ44" s="125">
        <v>0</v>
      </c>
      <c r="BA44" s="125">
        <v>0</v>
      </c>
      <c r="BB44" s="125">
        <v>0</v>
      </c>
      <c r="BC44" s="125">
        <v>0</v>
      </c>
      <c r="BD44" s="125">
        <v>0</v>
      </c>
      <c r="BE44" s="125">
        <v>0</v>
      </c>
      <c r="BF44" s="125">
        <v>0</v>
      </c>
      <c r="BG44" s="125">
        <v>0</v>
      </c>
      <c r="BH44" s="125">
        <v>0</v>
      </c>
      <c r="BI44" s="125">
        <v>0</v>
      </c>
      <c r="BJ44" s="125">
        <v>0</v>
      </c>
      <c r="BK44" s="125">
        <v>0</v>
      </c>
      <c r="BL44" s="125">
        <v>222.6</v>
      </c>
      <c r="BM44" s="125">
        <v>0</v>
      </c>
      <c r="BN44" s="125">
        <v>0</v>
      </c>
      <c r="BO44" s="125">
        <v>0</v>
      </c>
      <c r="BP44" s="125">
        <v>0</v>
      </c>
      <c r="BQ44" s="125">
        <v>0</v>
      </c>
      <c r="BR44" s="125">
        <v>3426</v>
      </c>
      <c r="BS44" s="125">
        <v>0</v>
      </c>
      <c r="BT44" s="125">
        <v>0</v>
      </c>
      <c r="BU44" s="125">
        <v>0</v>
      </c>
      <c r="BV44" s="125">
        <v>0</v>
      </c>
      <c r="BW44" s="93"/>
    </row>
    <row r="45" spans="1:75" ht="18" customHeight="1" x14ac:dyDescent="0.25">
      <c r="B45" s="126" t="s">
        <v>185</v>
      </c>
      <c r="C45" s="123">
        <v>384.3</v>
      </c>
      <c r="D45" s="123">
        <v>298.2</v>
      </c>
      <c r="E45" s="123">
        <v>173.39999999999998</v>
      </c>
      <c r="F45" s="123">
        <v>374.40000000000003</v>
      </c>
      <c r="G45" s="123">
        <v>334.2</v>
      </c>
      <c r="H45" s="123">
        <v>42</v>
      </c>
      <c r="I45" s="125">
        <v>4565.01</v>
      </c>
      <c r="J45" s="125">
        <v>2558.52</v>
      </c>
      <c r="K45" s="125">
        <v>3559.72</v>
      </c>
      <c r="L45" s="125">
        <v>5020.17</v>
      </c>
      <c r="M45" s="125">
        <v>3091.4399999999996</v>
      </c>
      <c r="N45" s="125">
        <v>392.75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A45" s="125">
        <v>384.3</v>
      </c>
      <c r="AB45" s="125">
        <v>298.2</v>
      </c>
      <c r="AC45" s="125">
        <v>173.39999999999998</v>
      </c>
      <c r="AD45" s="125">
        <v>374.40000000000003</v>
      </c>
      <c r="AE45" s="125">
        <v>334.2</v>
      </c>
      <c r="AF45" s="125">
        <v>42</v>
      </c>
      <c r="AG45" s="125">
        <v>4565.01</v>
      </c>
      <c r="AH45" s="125">
        <v>2558.52</v>
      </c>
      <c r="AI45" s="125">
        <v>3559.72</v>
      </c>
      <c r="AJ45" s="125">
        <v>5020.17</v>
      </c>
      <c r="AK45" s="125">
        <v>3091.4399999999996</v>
      </c>
      <c r="AL45" s="125">
        <v>392.75</v>
      </c>
      <c r="AM45" s="125">
        <v>0</v>
      </c>
      <c r="AN45" s="125">
        <v>347.19999999999993</v>
      </c>
      <c r="AO45" s="125">
        <v>455.4</v>
      </c>
      <c r="AP45" s="125">
        <v>1927.74</v>
      </c>
      <c r="AQ45" s="125">
        <v>324</v>
      </c>
      <c r="AR45" s="125">
        <v>436.8</v>
      </c>
      <c r="AS45" s="125">
        <v>0</v>
      </c>
      <c r="AT45" s="125">
        <v>1678.98</v>
      </c>
      <c r="AU45" s="125">
        <v>2402.13</v>
      </c>
      <c r="AV45" s="125">
        <v>10768.219999999998</v>
      </c>
      <c r="AW45" s="125">
        <v>1761.6299999999999</v>
      </c>
      <c r="AX45" s="125">
        <v>2684.99</v>
      </c>
      <c r="AY45" s="125">
        <v>0</v>
      </c>
      <c r="AZ45" s="125">
        <v>0</v>
      </c>
      <c r="BA45" s="125">
        <v>0</v>
      </c>
      <c r="BB45" s="125">
        <v>134.4</v>
      </c>
      <c r="BC45" s="125">
        <v>0</v>
      </c>
      <c r="BD45" s="125">
        <v>0</v>
      </c>
      <c r="BE45" s="125">
        <v>0</v>
      </c>
      <c r="BF45" s="125">
        <v>0</v>
      </c>
      <c r="BG45" s="125">
        <v>0</v>
      </c>
      <c r="BH45" s="125">
        <v>0</v>
      </c>
      <c r="BI45" s="125">
        <v>0</v>
      </c>
      <c r="BJ45" s="125">
        <v>0</v>
      </c>
      <c r="BK45" s="125">
        <v>384.3</v>
      </c>
      <c r="BL45" s="125">
        <v>645.39999999999986</v>
      </c>
      <c r="BM45" s="125">
        <v>628.79999999999995</v>
      </c>
      <c r="BN45" s="125">
        <v>2436.54</v>
      </c>
      <c r="BO45" s="125">
        <v>658.2</v>
      </c>
      <c r="BP45" s="125">
        <v>478.8</v>
      </c>
      <c r="BQ45" s="125">
        <v>4565.01</v>
      </c>
      <c r="BR45" s="125">
        <v>4237.5</v>
      </c>
      <c r="BS45" s="125">
        <v>5961.85</v>
      </c>
      <c r="BT45" s="125">
        <v>18188.39</v>
      </c>
      <c r="BU45" s="125">
        <v>4853.07</v>
      </c>
      <c r="BV45" s="125">
        <v>3077.74</v>
      </c>
      <c r="BW45" s="93"/>
    </row>
    <row r="46" spans="1:75" ht="18" customHeight="1" x14ac:dyDescent="0.25">
      <c r="B46" s="126" t="s">
        <v>184</v>
      </c>
      <c r="C46" s="124">
        <v>0</v>
      </c>
      <c r="D46" s="123">
        <v>71.399999999999991</v>
      </c>
      <c r="E46" s="123">
        <v>0</v>
      </c>
      <c r="F46" s="123">
        <v>739.2</v>
      </c>
      <c r="G46" s="123">
        <v>0</v>
      </c>
      <c r="H46" s="123">
        <v>0</v>
      </c>
      <c r="I46" s="124">
        <v>0</v>
      </c>
      <c r="J46" s="125">
        <v>674.16000000000008</v>
      </c>
      <c r="K46" s="125">
        <v>0</v>
      </c>
      <c r="L46" s="125">
        <v>5491.1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5">
        <v>0</v>
      </c>
      <c r="U46" s="125">
        <v>0</v>
      </c>
      <c r="V46" s="125">
        <v>0</v>
      </c>
      <c r="W46" s="125">
        <v>0</v>
      </c>
      <c r="X46" s="125">
        <v>0</v>
      </c>
      <c r="Y46" s="125">
        <v>0</v>
      </c>
      <c r="Z46" s="125">
        <v>0</v>
      </c>
      <c r="AA46" s="125">
        <v>0</v>
      </c>
      <c r="AB46" s="125">
        <v>71.399999999999991</v>
      </c>
      <c r="AC46" s="125">
        <v>0</v>
      </c>
      <c r="AD46" s="125">
        <v>739.2</v>
      </c>
      <c r="AE46" s="125">
        <v>0</v>
      </c>
      <c r="AF46" s="125">
        <v>0</v>
      </c>
      <c r="AG46" s="125">
        <v>0</v>
      </c>
      <c r="AH46" s="125">
        <v>674.16000000000008</v>
      </c>
      <c r="AI46" s="125">
        <v>0</v>
      </c>
      <c r="AJ46" s="125">
        <v>5491.1</v>
      </c>
      <c r="AK46" s="125">
        <v>0</v>
      </c>
      <c r="AL46" s="125">
        <v>0</v>
      </c>
      <c r="AM46" s="125">
        <v>0</v>
      </c>
      <c r="AN46" s="125">
        <v>0</v>
      </c>
      <c r="AO46" s="125">
        <v>0</v>
      </c>
      <c r="AP46" s="125">
        <v>0</v>
      </c>
      <c r="AQ46" s="125">
        <v>0</v>
      </c>
      <c r="AR46" s="125">
        <v>0</v>
      </c>
      <c r="AS46" s="125">
        <v>0</v>
      </c>
      <c r="AT46" s="125">
        <v>0</v>
      </c>
      <c r="AU46" s="125">
        <v>0</v>
      </c>
      <c r="AV46" s="125">
        <v>0</v>
      </c>
      <c r="AW46" s="125">
        <v>0</v>
      </c>
      <c r="AX46" s="125">
        <v>0</v>
      </c>
      <c r="AY46" s="125">
        <v>0</v>
      </c>
      <c r="AZ46" s="125">
        <v>0</v>
      </c>
      <c r="BA46" s="125">
        <v>0</v>
      </c>
      <c r="BB46" s="125">
        <v>0</v>
      </c>
      <c r="BC46" s="125">
        <v>0</v>
      </c>
      <c r="BD46" s="125">
        <v>0</v>
      </c>
      <c r="BE46" s="125">
        <v>0</v>
      </c>
      <c r="BF46" s="125">
        <v>0</v>
      </c>
      <c r="BG46" s="125">
        <v>0</v>
      </c>
      <c r="BH46" s="125">
        <v>0</v>
      </c>
      <c r="BI46" s="125">
        <v>0</v>
      </c>
      <c r="BJ46" s="125">
        <v>0</v>
      </c>
      <c r="BK46" s="125">
        <v>0</v>
      </c>
      <c r="BL46" s="125">
        <v>71.399999999999991</v>
      </c>
      <c r="BM46" s="125">
        <v>0</v>
      </c>
      <c r="BN46" s="125">
        <v>739.2</v>
      </c>
      <c r="BO46" s="125">
        <v>0</v>
      </c>
      <c r="BP46" s="125">
        <v>0</v>
      </c>
      <c r="BQ46" s="125">
        <v>0</v>
      </c>
      <c r="BR46" s="125">
        <v>674.16000000000008</v>
      </c>
      <c r="BS46" s="125">
        <v>0</v>
      </c>
      <c r="BT46" s="125">
        <v>5491.1</v>
      </c>
      <c r="BU46" s="125">
        <v>0</v>
      </c>
      <c r="BV46" s="125">
        <v>0</v>
      </c>
      <c r="BW46" s="93"/>
    </row>
    <row r="47" spans="1:75" ht="18" customHeight="1" x14ac:dyDescent="0.25">
      <c r="B47" s="126" t="s">
        <v>235</v>
      </c>
      <c r="C47" s="124">
        <v>0</v>
      </c>
      <c r="D47" s="123">
        <v>0</v>
      </c>
      <c r="E47" s="123">
        <v>0</v>
      </c>
      <c r="F47" s="123">
        <v>8.4</v>
      </c>
      <c r="G47" s="123">
        <v>0</v>
      </c>
      <c r="H47" s="123">
        <v>0</v>
      </c>
      <c r="I47" s="124">
        <v>0</v>
      </c>
      <c r="J47" s="125">
        <v>0</v>
      </c>
      <c r="K47" s="125">
        <v>0</v>
      </c>
      <c r="L47" s="125">
        <v>66.97</v>
      </c>
      <c r="M47" s="125">
        <v>0</v>
      </c>
      <c r="N47" s="125">
        <v>0</v>
      </c>
      <c r="O47" s="125">
        <v>0</v>
      </c>
      <c r="P47" s="125">
        <v>0</v>
      </c>
      <c r="Q47" s="125">
        <v>0</v>
      </c>
      <c r="R47" s="125">
        <v>0</v>
      </c>
      <c r="S47" s="125">
        <v>0</v>
      </c>
      <c r="T47" s="125">
        <v>0</v>
      </c>
      <c r="U47" s="125">
        <v>0</v>
      </c>
      <c r="V47" s="125">
        <v>0</v>
      </c>
      <c r="W47" s="125">
        <v>0</v>
      </c>
      <c r="X47" s="125">
        <v>0</v>
      </c>
      <c r="Y47" s="125">
        <v>0</v>
      </c>
      <c r="Z47" s="125">
        <v>0</v>
      </c>
      <c r="AA47" s="125">
        <v>0</v>
      </c>
      <c r="AB47" s="125">
        <v>0</v>
      </c>
      <c r="AC47" s="125">
        <v>0</v>
      </c>
      <c r="AD47" s="125">
        <v>8.4</v>
      </c>
      <c r="AE47" s="125">
        <v>0</v>
      </c>
      <c r="AF47" s="125">
        <v>0</v>
      </c>
      <c r="AG47" s="125">
        <v>0</v>
      </c>
      <c r="AH47" s="125">
        <v>0</v>
      </c>
      <c r="AI47" s="125">
        <v>0</v>
      </c>
      <c r="AJ47" s="125">
        <v>66.97</v>
      </c>
      <c r="AK47" s="125">
        <v>0</v>
      </c>
      <c r="AL47" s="125">
        <v>0</v>
      </c>
      <c r="AM47" s="125">
        <v>0</v>
      </c>
      <c r="AN47" s="125">
        <v>0</v>
      </c>
      <c r="AO47" s="125">
        <v>0</v>
      </c>
      <c r="AP47" s="125">
        <v>0</v>
      </c>
      <c r="AQ47" s="125">
        <v>0</v>
      </c>
      <c r="AR47" s="125">
        <v>0</v>
      </c>
      <c r="AS47" s="125">
        <v>0</v>
      </c>
      <c r="AT47" s="125">
        <v>0</v>
      </c>
      <c r="AU47" s="125">
        <v>0</v>
      </c>
      <c r="AV47" s="125">
        <v>0</v>
      </c>
      <c r="AW47" s="125">
        <v>0</v>
      </c>
      <c r="AX47" s="125">
        <v>0</v>
      </c>
      <c r="AY47" s="125">
        <v>0</v>
      </c>
      <c r="AZ47" s="125">
        <v>0</v>
      </c>
      <c r="BA47" s="125">
        <v>0</v>
      </c>
      <c r="BB47" s="125">
        <v>0</v>
      </c>
      <c r="BC47" s="125">
        <v>0</v>
      </c>
      <c r="BD47" s="125">
        <v>0</v>
      </c>
      <c r="BE47" s="125">
        <v>0</v>
      </c>
      <c r="BF47" s="125">
        <v>0</v>
      </c>
      <c r="BG47" s="125">
        <v>0</v>
      </c>
      <c r="BH47" s="125">
        <v>0</v>
      </c>
      <c r="BI47" s="125">
        <v>0</v>
      </c>
      <c r="BJ47" s="125">
        <v>0</v>
      </c>
      <c r="BK47" s="125">
        <v>0</v>
      </c>
      <c r="BL47" s="125">
        <v>0</v>
      </c>
      <c r="BM47" s="125">
        <v>0</v>
      </c>
      <c r="BN47" s="125">
        <v>8.4</v>
      </c>
      <c r="BO47" s="125">
        <v>0</v>
      </c>
      <c r="BP47" s="125">
        <v>0</v>
      </c>
      <c r="BQ47" s="125">
        <v>0</v>
      </c>
      <c r="BR47" s="125">
        <v>0</v>
      </c>
      <c r="BS47" s="125">
        <v>0</v>
      </c>
      <c r="BT47" s="125">
        <v>66.97</v>
      </c>
      <c r="BU47" s="125">
        <v>0</v>
      </c>
      <c r="BV47" s="125">
        <v>0</v>
      </c>
      <c r="BW47" s="93"/>
    </row>
    <row r="48" spans="1:75" ht="18" customHeight="1" x14ac:dyDescent="0.25">
      <c r="B48" s="126" t="s">
        <v>236</v>
      </c>
      <c r="C48" s="124">
        <v>0</v>
      </c>
      <c r="D48" s="123">
        <v>0</v>
      </c>
      <c r="E48" s="123">
        <v>0</v>
      </c>
      <c r="F48" s="123">
        <v>218.4</v>
      </c>
      <c r="G48" s="123">
        <v>0</v>
      </c>
      <c r="H48" s="123">
        <v>0</v>
      </c>
      <c r="I48" s="124">
        <v>0</v>
      </c>
      <c r="J48" s="125">
        <v>0</v>
      </c>
      <c r="K48" s="125">
        <v>0</v>
      </c>
      <c r="L48" s="125">
        <v>2632.5</v>
      </c>
      <c r="M48" s="125">
        <v>0</v>
      </c>
      <c r="N48" s="125">
        <v>0</v>
      </c>
      <c r="O48" s="125">
        <v>0</v>
      </c>
      <c r="P48" s="125">
        <v>0</v>
      </c>
      <c r="Q48" s="125">
        <v>0</v>
      </c>
      <c r="R48" s="125">
        <v>0</v>
      </c>
      <c r="S48" s="125">
        <v>0</v>
      </c>
      <c r="T48" s="125">
        <v>0</v>
      </c>
      <c r="U48" s="125">
        <v>0</v>
      </c>
      <c r="V48" s="125">
        <v>0</v>
      </c>
      <c r="W48" s="125">
        <v>0</v>
      </c>
      <c r="X48" s="125">
        <v>0</v>
      </c>
      <c r="Y48" s="125">
        <v>0</v>
      </c>
      <c r="Z48" s="125">
        <v>0</v>
      </c>
      <c r="AA48" s="125">
        <v>0</v>
      </c>
      <c r="AB48" s="125">
        <v>0</v>
      </c>
      <c r="AC48" s="125">
        <v>0</v>
      </c>
      <c r="AD48" s="125">
        <v>218.4</v>
      </c>
      <c r="AE48" s="125">
        <v>0</v>
      </c>
      <c r="AF48" s="125">
        <v>0</v>
      </c>
      <c r="AG48" s="125">
        <v>0</v>
      </c>
      <c r="AH48" s="125">
        <v>0</v>
      </c>
      <c r="AI48" s="125">
        <v>0</v>
      </c>
      <c r="AJ48" s="125">
        <v>2632.5</v>
      </c>
      <c r="AK48" s="125">
        <v>0</v>
      </c>
      <c r="AL48" s="125">
        <v>0</v>
      </c>
      <c r="AM48" s="125">
        <v>0</v>
      </c>
      <c r="AN48" s="125">
        <v>0</v>
      </c>
      <c r="AO48" s="125">
        <v>0</v>
      </c>
      <c r="AP48" s="125">
        <v>0</v>
      </c>
      <c r="AQ48" s="125">
        <v>0</v>
      </c>
      <c r="AR48" s="125">
        <v>0</v>
      </c>
      <c r="AS48" s="125">
        <v>0</v>
      </c>
      <c r="AT48" s="125">
        <v>0</v>
      </c>
      <c r="AU48" s="125">
        <v>0</v>
      </c>
      <c r="AV48" s="125">
        <v>0</v>
      </c>
      <c r="AW48" s="125">
        <v>0</v>
      </c>
      <c r="AX48" s="125">
        <v>0</v>
      </c>
      <c r="AY48" s="125">
        <v>0</v>
      </c>
      <c r="AZ48" s="125">
        <v>0</v>
      </c>
      <c r="BA48" s="125">
        <v>0</v>
      </c>
      <c r="BB48" s="125">
        <v>0</v>
      </c>
      <c r="BC48" s="125">
        <v>0</v>
      </c>
      <c r="BD48" s="125">
        <v>0</v>
      </c>
      <c r="BE48" s="125">
        <v>0</v>
      </c>
      <c r="BF48" s="125">
        <v>0</v>
      </c>
      <c r="BG48" s="125">
        <v>0</v>
      </c>
      <c r="BH48" s="125">
        <v>0</v>
      </c>
      <c r="BI48" s="125">
        <v>0</v>
      </c>
      <c r="BJ48" s="125">
        <v>0</v>
      </c>
      <c r="BK48" s="125">
        <v>0</v>
      </c>
      <c r="BL48" s="125">
        <v>0</v>
      </c>
      <c r="BM48" s="125">
        <v>0</v>
      </c>
      <c r="BN48" s="125">
        <v>218.4</v>
      </c>
      <c r="BO48" s="125">
        <v>0</v>
      </c>
      <c r="BP48" s="125">
        <v>0</v>
      </c>
      <c r="BQ48" s="125">
        <v>0</v>
      </c>
      <c r="BR48" s="125">
        <v>0</v>
      </c>
      <c r="BS48" s="125">
        <v>0</v>
      </c>
      <c r="BT48" s="125">
        <v>2632.5</v>
      </c>
      <c r="BU48" s="125">
        <v>0</v>
      </c>
      <c r="BV48" s="125">
        <v>0</v>
      </c>
      <c r="BW48" s="93"/>
    </row>
    <row r="49" spans="1:75" ht="3" customHeight="1" x14ac:dyDescent="0.25">
      <c r="B49" s="126"/>
      <c r="C49" s="124"/>
      <c r="D49" s="123"/>
      <c r="E49" s="123"/>
      <c r="F49" s="123"/>
      <c r="G49" s="123"/>
      <c r="H49" s="123"/>
      <c r="I49" s="124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93"/>
    </row>
    <row r="50" spans="1:75" ht="18" customHeight="1" x14ac:dyDescent="0.25">
      <c r="B50" s="122" t="s">
        <v>17</v>
      </c>
      <c r="C50" s="121">
        <v>385662.57000000007</v>
      </c>
      <c r="D50" s="121">
        <v>556342.76000000036</v>
      </c>
      <c r="E50" s="121">
        <v>640099.29</v>
      </c>
      <c r="F50" s="121">
        <v>583097.19000000029</v>
      </c>
      <c r="G50" s="121">
        <v>572841.81000000006</v>
      </c>
      <c r="H50" s="121">
        <v>550335.50999999978</v>
      </c>
      <c r="I50" s="121">
        <v>2574786.1799999997</v>
      </c>
      <c r="J50" s="121">
        <v>3872927.4100000006</v>
      </c>
      <c r="K50" s="121">
        <v>4753103.2499999981</v>
      </c>
      <c r="L50" s="121">
        <v>4962615.9500000011</v>
      </c>
      <c r="M50" s="121">
        <v>5709737.5200000033</v>
      </c>
      <c r="N50" s="121">
        <v>5687028.330000001</v>
      </c>
      <c r="O50" s="121">
        <v>60652</v>
      </c>
      <c r="P50" s="121">
        <v>62100</v>
      </c>
      <c r="Q50" s="121">
        <v>35250</v>
      </c>
      <c r="R50" s="121">
        <v>3220</v>
      </c>
      <c r="S50" s="121">
        <v>7950</v>
      </c>
      <c r="T50" s="121">
        <v>1660</v>
      </c>
      <c r="U50" s="121">
        <v>319548.83999999997</v>
      </c>
      <c r="V50" s="121">
        <v>317518.37</v>
      </c>
      <c r="W50" s="121">
        <v>212004.54</v>
      </c>
      <c r="X50" s="121">
        <v>33672.400000000001</v>
      </c>
      <c r="Y50" s="121">
        <v>82906.94</v>
      </c>
      <c r="Z50" s="121">
        <v>25031.200000000001</v>
      </c>
      <c r="AA50" s="121">
        <v>446314.57000000012</v>
      </c>
      <c r="AB50" s="121">
        <v>618442.76000000036</v>
      </c>
      <c r="AC50" s="121">
        <v>675349.29</v>
      </c>
      <c r="AD50" s="121">
        <v>586317.19000000029</v>
      </c>
      <c r="AE50" s="121">
        <v>580791.81000000006</v>
      </c>
      <c r="AF50" s="121">
        <v>551995.50999999978</v>
      </c>
      <c r="AG50" s="121">
        <v>2894335.0199999996</v>
      </c>
      <c r="AH50" s="121">
        <v>4190445.7800000003</v>
      </c>
      <c r="AI50" s="121">
        <v>4965107.7899999982</v>
      </c>
      <c r="AJ50" s="121">
        <v>4996288.3500000015</v>
      </c>
      <c r="AK50" s="121">
        <v>5792644.4600000028</v>
      </c>
      <c r="AL50" s="121">
        <v>5712059.5300000012</v>
      </c>
      <c r="AM50" s="121">
        <v>177689.35</v>
      </c>
      <c r="AN50" s="121">
        <v>276992.69999999995</v>
      </c>
      <c r="AO50" s="121">
        <v>415428.40999999986</v>
      </c>
      <c r="AP50" s="121">
        <v>438061.93999999994</v>
      </c>
      <c r="AQ50" s="121">
        <v>449750.93</v>
      </c>
      <c r="AR50" s="121">
        <v>430220.47999999981</v>
      </c>
      <c r="AS50" s="121">
        <v>824297.77999999991</v>
      </c>
      <c r="AT50" s="121">
        <v>1330714.3599999996</v>
      </c>
      <c r="AU50" s="121">
        <v>2281373.83</v>
      </c>
      <c r="AV50" s="121">
        <v>2762062.2900000005</v>
      </c>
      <c r="AW50" s="121">
        <v>2673984.4299999978</v>
      </c>
      <c r="AX50" s="121">
        <v>2751801.5100000007</v>
      </c>
      <c r="AY50" s="121">
        <v>10427.9</v>
      </c>
      <c r="AZ50" s="121">
        <v>9957.7999999999993</v>
      </c>
      <c r="BA50" s="121">
        <v>11937.679999999998</v>
      </c>
      <c r="BB50" s="121">
        <v>12920.1</v>
      </c>
      <c r="BC50" s="121">
        <v>9787.4999999999982</v>
      </c>
      <c r="BD50" s="121">
        <v>9652.989999999998</v>
      </c>
      <c r="BE50" s="121">
        <v>75572.319999999992</v>
      </c>
      <c r="BF50" s="121">
        <v>87478.459999999992</v>
      </c>
      <c r="BG50" s="121">
        <v>121738.76999999999</v>
      </c>
      <c r="BH50" s="121">
        <v>208958.59</v>
      </c>
      <c r="BI50" s="121">
        <v>168901.28</v>
      </c>
      <c r="BJ50" s="121">
        <v>171245.15999999997</v>
      </c>
      <c r="BK50" s="121">
        <v>634431.81999999995</v>
      </c>
      <c r="BL50" s="121">
        <v>905393.26000000024</v>
      </c>
      <c r="BM50" s="121">
        <v>1102715.3799999999</v>
      </c>
      <c r="BN50" s="121">
        <v>1037299.2300000004</v>
      </c>
      <c r="BO50" s="121">
        <v>1040330.2399999999</v>
      </c>
      <c r="BP50" s="121">
        <v>991868.97999999963</v>
      </c>
      <c r="BQ50" s="121">
        <v>3794205.12</v>
      </c>
      <c r="BR50" s="121">
        <v>5608638.6000000006</v>
      </c>
      <c r="BS50" s="121">
        <v>7368220.3899999987</v>
      </c>
      <c r="BT50" s="121">
        <v>7967309.2300000004</v>
      </c>
      <c r="BU50" s="121">
        <v>8635530.1699999999</v>
      </c>
      <c r="BV50" s="121">
        <v>8635106.2000000011</v>
      </c>
      <c r="BW50" s="92"/>
    </row>
    <row r="51" spans="1:75" ht="7.5" customHeight="1" x14ac:dyDescent="0.25">
      <c r="A51" s="99"/>
      <c r="B51" s="98"/>
      <c r="C51" s="97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2"/>
    </row>
    <row r="52" spans="1:75" ht="3" customHeight="1" x14ac:dyDescent="0.25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2"/>
    </row>
    <row r="53" spans="1:75" ht="7.5" customHeight="1" x14ac:dyDescent="0.25"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</row>
    <row r="54" spans="1:75" s="91" customFormat="1" ht="12.75" customHeight="1" x14ac:dyDescent="0.25">
      <c r="B54" s="263" t="s">
        <v>158</v>
      </c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  <c r="BH54" s="263"/>
      <c r="BI54" s="263"/>
      <c r="BJ54" s="263"/>
      <c r="BK54" s="263"/>
      <c r="BL54" s="263"/>
      <c r="BM54" s="263"/>
      <c r="BN54" s="263"/>
      <c r="BO54" s="263"/>
      <c r="BP54" s="263"/>
      <c r="BQ54" s="263"/>
      <c r="BR54" s="263"/>
      <c r="BS54" s="263"/>
      <c r="BT54" s="263"/>
      <c r="BU54" s="263"/>
      <c r="BV54" s="90"/>
      <c r="BW54" s="92"/>
    </row>
    <row r="55" spans="1:75" s="91" customFormat="1" ht="12.75" customHeight="1" x14ac:dyDescent="0.3">
      <c r="B55" s="265" t="s">
        <v>76</v>
      </c>
      <c r="C55" s="265"/>
      <c r="D55" s="265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212"/>
      <c r="BQ55" s="90"/>
      <c r="BR55" s="90"/>
      <c r="BS55" s="90"/>
      <c r="BT55" s="90"/>
      <c r="BU55" s="90"/>
      <c r="BV55" s="212"/>
      <c r="BW55" s="92"/>
    </row>
    <row r="56" spans="1:75" s="91" customFormat="1" ht="3" customHeight="1" x14ac:dyDescent="0.2"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</row>
    <row r="57" spans="1:75" s="91" customFormat="1" ht="12.75" customHeight="1" x14ac:dyDescent="0.25">
      <c r="B57" s="274" t="s">
        <v>157</v>
      </c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4"/>
      <c r="AV57" s="274"/>
      <c r="AW57" s="274"/>
      <c r="AX57" s="274"/>
      <c r="AY57" s="274"/>
      <c r="AZ57" s="274"/>
      <c r="BA57" s="274"/>
      <c r="BB57" s="274"/>
      <c r="BC57" s="274"/>
      <c r="BD57" s="274"/>
      <c r="BE57" s="274"/>
      <c r="BF57" s="274"/>
      <c r="BG57" s="274"/>
      <c r="BH57" s="274"/>
      <c r="BI57" s="274"/>
      <c r="BJ57" s="274"/>
      <c r="BK57" s="274"/>
      <c r="BL57" s="274"/>
      <c r="BM57" s="274"/>
      <c r="BN57" s="274"/>
      <c r="BO57" s="274"/>
      <c r="BP57" s="274"/>
      <c r="BQ57" s="274"/>
      <c r="BR57" s="274"/>
      <c r="BS57" s="274"/>
      <c r="BT57" s="274"/>
      <c r="BU57" s="274"/>
      <c r="BV57" s="187"/>
    </row>
    <row r="58" spans="1:75" s="91" customFormat="1" ht="12.75" customHeight="1" x14ac:dyDescent="0.25">
      <c r="B58" s="298" t="s">
        <v>80</v>
      </c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/>
      <c r="AY58" s="298"/>
      <c r="AZ58" s="298"/>
      <c r="BA58" s="298"/>
      <c r="BB58" s="298"/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  <c r="BO58" s="298"/>
      <c r="BP58" s="298"/>
      <c r="BQ58" s="298"/>
      <c r="BR58" s="298"/>
      <c r="BS58" s="298"/>
      <c r="BT58" s="298"/>
      <c r="BU58" s="298"/>
      <c r="BV58" s="190"/>
      <c r="BW58" s="89"/>
    </row>
    <row r="59" spans="1:75" s="91" customFormat="1" ht="12.75" customHeight="1" x14ac:dyDescent="0.25">
      <c r="B59" s="298" t="s">
        <v>81</v>
      </c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/>
      <c r="AZ59" s="298"/>
      <c r="BA59" s="298"/>
      <c r="BB59" s="298"/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298"/>
      <c r="BU59" s="298"/>
      <c r="BV59" s="190"/>
      <c r="BW59" s="89"/>
    </row>
    <row r="60" spans="1:75" ht="14.25" customHeight="1" x14ac:dyDescent="0.25"/>
    <row r="61" spans="1:75" ht="15.75" customHeight="1" x14ac:dyDescent="0.3">
      <c r="B61" s="52" t="s">
        <v>82</v>
      </c>
    </row>
    <row r="62" spans="1:75" ht="15.75" customHeight="1" x14ac:dyDescent="0.25"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</row>
    <row r="63" spans="1:75" ht="15.75" customHeight="1" x14ac:dyDescent="0.25"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02"/>
    </row>
    <row r="66" spans="3:3" ht="15.75" customHeight="1" x14ac:dyDescent="0.25">
      <c r="C66" s="115"/>
    </row>
  </sheetData>
  <mergeCells count="27">
    <mergeCell ref="B1:AL1"/>
    <mergeCell ref="B2:AL2"/>
    <mergeCell ref="AA6:AF6"/>
    <mergeCell ref="AA5:AL5"/>
    <mergeCell ref="C4:AL4"/>
    <mergeCell ref="B4:B7"/>
    <mergeCell ref="AG6:AL6"/>
    <mergeCell ref="C6:H6"/>
    <mergeCell ref="I6:N6"/>
    <mergeCell ref="C5:N5"/>
    <mergeCell ref="O6:T6"/>
    <mergeCell ref="U6:Z6"/>
    <mergeCell ref="O5:Z5"/>
    <mergeCell ref="AM4:AX5"/>
    <mergeCell ref="AY6:BD6"/>
    <mergeCell ref="BE6:BJ6"/>
    <mergeCell ref="AY4:BJ5"/>
    <mergeCell ref="BK6:BP6"/>
    <mergeCell ref="BK4:BV5"/>
    <mergeCell ref="AM6:AR6"/>
    <mergeCell ref="AS6:AX6"/>
    <mergeCell ref="BQ6:BV6"/>
    <mergeCell ref="B57:BU57"/>
    <mergeCell ref="B58:BU58"/>
    <mergeCell ref="B59:BU59"/>
    <mergeCell ref="B55:D55"/>
    <mergeCell ref="B54:BU54"/>
  </mergeCells>
  <hyperlinks>
    <hyperlink ref="B55" r:id="rId1" display="http://estatistica.gov-madeira.pt/" xr:uid="{67B8C730-137C-47F0-8141-91CD4231909C}"/>
    <hyperlink ref="B55:D55" r:id="rId2" display="https://estatistica.madeira.gov.pt/" xr:uid="{C119B0E4-1A4C-4DA3-80CB-145542B4D509}"/>
    <hyperlink ref="B61" location="Índice!A1" display="(voltar ao índice)" xr:uid="{3DB037C0-4312-4E6B-BD3C-D22DE62EB190}"/>
  </hyperlinks>
  <printOptions horizontalCentered="1"/>
  <pageMargins left="7.874015748031496E-2" right="7.874015748031496E-2" top="0.25" bottom="0.27559055118110237" header="0" footer="0"/>
  <pageSetup paperSize="9" scale="58" orientation="landscape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F195-EFA5-4E44-B5B9-9A9AF8CD5453}">
  <sheetPr codeName="Folha2">
    <pageSetUpPr fitToPage="1"/>
  </sheetPr>
  <dimension ref="B1:G12"/>
  <sheetViews>
    <sheetView showGridLines="0" zoomScaleNormal="100" workbookViewId="0">
      <selection activeCell="G2" sqref="G2"/>
    </sheetView>
  </sheetViews>
  <sheetFormatPr defaultRowHeight="15.75" customHeight="1" x14ac:dyDescent="0.2"/>
  <cols>
    <col min="1" max="1" width="6.69140625" style="33" customWidth="1"/>
    <col min="2" max="4" width="9.15234375" style="33" customWidth="1"/>
    <col min="5" max="5" width="36.3046875" style="33" customWidth="1"/>
    <col min="6" max="6" width="6.69140625" style="33" customWidth="1"/>
    <col min="7" max="7" width="14.53515625" style="33" bestFit="1" customWidth="1"/>
    <col min="8" max="13" width="9.15234375" style="33" customWidth="1"/>
    <col min="14" max="14" width="12.69140625" style="33" bestFit="1" customWidth="1"/>
    <col min="15" max="15" width="9.15234375" style="33"/>
    <col min="16" max="16" width="11.69140625" style="33" bestFit="1" customWidth="1"/>
    <col min="17" max="256" width="9.15234375" style="33"/>
    <col min="257" max="257" width="6.69140625" style="33" customWidth="1"/>
    <col min="258" max="260" width="9.15234375" style="33"/>
    <col min="261" max="261" width="36.3046875" style="33" customWidth="1"/>
    <col min="262" max="262" width="6.69140625" style="33" customWidth="1"/>
    <col min="263" max="263" width="14.53515625" style="33" bestFit="1" customWidth="1"/>
    <col min="264" max="269" width="9.15234375" style="33"/>
    <col min="270" max="270" width="12.69140625" style="33" bestFit="1" customWidth="1"/>
    <col min="271" max="271" width="9.15234375" style="33"/>
    <col min="272" max="272" width="11.69140625" style="33" bestFit="1" customWidth="1"/>
    <col min="273" max="512" width="9.15234375" style="33"/>
    <col min="513" max="513" width="6.69140625" style="33" customWidth="1"/>
    <col min="514" max="516" width="9.15234375" style="33"/>
    <col min="517" max="517" width="36.3046875" style="33" customWidth="1"/>
    <col min="518" max="518" width="6.69140625" style="33" customWidth="1"/>
    <col min="519" max="519" width="14.53515625" style="33" bestFit="1" customWidth="1"/>
    <col min="520" max="525" width="9.15234375" style="33"/>
    <col min="526" max="526" width="12.69140625" style="33" bestFit="1" customWidth="1"/>
    <col min="527" max="527" width="9.15234375" style="33"/>
    <col min="528" max="528" width="11.69140625" style="33" bestFit="1" customWidth="1"/>
    <col min="529" max="768" width="9.15234375" style="33"/>
    <col min="769" max="769" width="6.69140625" style="33" customWidth="1"/>
    <col min="770" max="772" width="9.15234375" style="33"/>
    <col min="773" max="773" width="36.3046875" style="33" customWidth="1"/>
    <col min="774" max="774" width="6.69140625" style="33" customWidth="1"/>
    <col min="775" max="775" width="14.53515625" style="33" bestFit="1" customWidth="1"/>
    <col min="776" max="781" width="9.15234375" style="33"/>
    <col min="782" max="782" width="12.69140625" style="33" bestFit="1" customWidth="1"/>
    <col min="783" max="783" width="9.15234375" style="33"/>
    <col min="784" max="784" width="11.69140625" style="33" bestFit="1" customWidth="1"/>
    <col min="785" max="1024" width="9.15234375" style="33"/>
    <col min="1025" max="1025" width="6.69140625" style="33" customWidth="1"/>
    <col min="1026" max="1028" width="9.15234375" style="33"/>
    <col min="1029" max="1029" width="36.3046875" style="33" customWidth="1"/>
    <col min="1030" max="1030" width="6.69140625" style="33" customWidth="1"/>
    <col min="1031" max="1031" width="14.53515625" style="33" bestFit="1" customWidth="1"/>
    <col min="1032" max="1037" width="9.15234375" style="33"/>
    <col min="1038" max="1038" width="12.69140625" style="33" bestFit="1" customWidth="1"/>
    <col min="1039" max="1039" width="9.15234375" style="33"/>
    <col min="1040" max="1040" width="11.69140625" style="33" bestFit="1" customWidth="1"/>
    <col min="1041" max="1280" width="9.15234375" style="33"/>
    <col min="1281" max="1281" width="6.69140625" style="33" customWidth="1"/>
    <col min="1282" max="1284" width="9.15234375" style="33"/>
    <col min="1285" max="1285" width="36.3046875" style="33" customWidth="1"/>
    <col min="1286" max="1286" width="6.69140625" style="33" customWidth="1"/>
    <col min="1287" max="1287" width="14.53515625" style="33" bestFit="1" customWidth="1"/>
    <col min="1288" max="1293" width="9.15234375" style="33"/>
    <col min="1294" max="1294" width="12.69140625" style="33" bestFit="1" customWidth="1"/>
    <col min="1295" max="1295" width="9.15234375" style="33"/>
    <col min="1296" max="1296" width="11.69140625" style="33" bestFit="1" customWidth="1"/>
    <col min="1297" max="1536" width="9.15234375" style="33"/>
    <col min="1537" max="1537" width="6.69140625" style="33" customWidth="1"/>
    <col min="1538" max="1540" width="9.15234375" style="33"/>
    <col min="1541" max="1541" width="36.3046875" style="33" customWidth="1"/>
    <col min="1542" max="1542" width="6.69140625" style="33" customWidth="1"/>
    <col min="1543" max="1543" width="14.53515625" style="33" bestFit="1" customWidth="1"/>
    <col min="1544" max="1549" width="9.15234375" style="33"/>
    <col min="1550" max="1550" width="12.69140625" style="33" bestFit="1" customWidth="1"/>
    <col min="1551" max="1551" width="9.15234375" style="33"/>
    <col min="1552" max="1552" width="11.69140625" style="33" bestFit="1" customWidth="1"/>
    <col min="1553" max="1792" width="9.15234375" style="33"/>
    <col min="1793" max="1793" width="6.69140625" style="33" customWidth="1"/>
    <col min="1794" max="1796" width="9.15234375" style="33"/>
    <col min="1797" max="1797" width="36.3046875" style="33" customWidth="1"/>
    <col min="1798" max="1798" width="6.69140625" style="33" customWidth="1"/>
    <col min="1799" max="1799" width="14.53515625" style="33" bestFit="1" customWidth="1"/>
    <col min="1800" max="1805" width="9.15234375" style="33"/>
    <col min="1806" max="1806" width="12.69140625" style="33" bestFit="1" customWidth="1"/>
    <col min="1807" max="1807" width="9.15234375" style="33"/>
    <col min="1808" max="1808" width="11.69140625" style="33" bestFit="1" customWidth="1"/>
    <col min="1809" max="2048" width="9.15234375" style="33"/>
    <col min="2049" max="2049" width="6.69140625" style="33" customWidth="1"/>
    <col min="2050" max="2052" width="9.15234375" style="33"/>
    <col min="2053" max="2053" width="36.3046875" style="33" customWidth="1"/>
    <col min="2054" max="2054" width="6.69140625" style="33" customWidth="1"/>
    <col min="2055" max="2055" width="14.53515625" style="33" bestFit="1" customWidth="1"/>
    <col min="2056" max="2061" width="9.15234375" style="33"/>
    <col min="2062" max="2062" width="12.69140625" style="33" bestFit="1" customWidth="1"/>
    <col min="2063" max="2063" width="9.15234375" style="33"/>
    <col min="2064" max="2064" width="11.69140625" style="33" bestFit="1" customWidth="1"/>
    <col min="2065" max="2304" width="9.15234375" style="33"/>
    <col min="2305" max="2305" width="6.69140625" style="33" customWidth="1"/>
    <col min="2306" max="2308" width="9.15234375" style="33"/>
    <col min="2309" max="2309" width="36.3046875" style="33" customWidth="1"/>
    <col min="2310" max="2310" width="6.69140625" style="33" customWidth="1"/>
    <col min="2311" max="2311" width="14.53515625" style="33" bestFit="1" customWidth="1"/>
    <col min="2312" max="2317" width="9.15234375" style="33"/>
    <col min="2318" max="2318" width="12.69140625" style="33" bestFit="1" customWidth="1"/>
    <col min="2319" max="2319" width="9.15234375" style="33"/>
    <col min="2320" max="2320" width="11.69140625" style="33" bestFit="1" customWidth="1"/>
    <col min="2321" max="2560" width="9.15234375" style="33"/>
    <col min="2561" max="2561" width="6.69140625" style="33" customWidth="1"/>
    <col min="2562" max="2564" width="9.15234375" style="33"/>
    <col min="2565" max="2565" width="36.3046875" style="33" customWidth="1"/>
    <col min="2566" max="2566" width="6.69140625" style="33" customWidth="1"/>
    <col min="2567" max="2567" width="14.53515625" style="33" bestFit="1" customWidth="1"/>
    <col min="2568" max="2573" width="9.15234375" style="33"/>
    <col min="2574" max="2574" width="12.69140625" style="33" bestFit="1" customWidth="1"/>
    <col min="2575" max="2575" width="9.15234375" style="33"/>
    <col min="2576" max="2576" width="11.69140625" style="33" bestFit="1" customWidth="1"/>
    <col min="2577" max="2816" width="9.15234375" style="33"/>
    <col min="2817" max="2817" width="6.69140625" style="33" customWidth="1"/>
    <col min="2818" max="2820" width="9.15234375" style="33"/>
    <col min="2821" max="2821" width="36.3046875" style="33" customWidth="1"/>
    <col min="2822" max="2822" width="6.69140625" style="33" customWidth="1"/>
    <col min="2823" max="2823" width="14.53515625" style="33" bestFit="1" customWidth="1"/>
    <col min="2824" max="2829" width="9.15234375" style="33"/>
    <col min="2830" max="2830" width="12.69140625" style="33" bestFit="1" customWidth="1"/>
    <col min="2831" max="2831" width="9.15234375" style="33"/>
    <col min="2832" max="2832" width="11.69140625" style="33" bestFit="1" customWidth="1"/>
    <col min="2833" max="3072" width="9.15234375" style="33"/>
    <col min="3073" max="3073" width="6.69140625" style="33" customWidth="1"/>
    <col min="3074" max="3076" width="9.15234375" style="33"/>
    <col min="3077" max="3077" width="36.3046875" style="33" customWidth="1"/>
    <col min="3078" max="3078" width="6.69140625" style="33" customWidth="1"/>
    <col min="3079" max="3079" width="14.53515625" style="33" bestFit="1" customWidth="1"/>
    <col min="3080" max="3085" width="9.15234375" style="33"/>
    <col min="3086" max="3086" width="12.69140625" style="33" bestFit="1" customWidth="1"/>
    <col min="3087" max="3087" width="9.15234375" style="33"/>
    <col min="3088" max="3088" width="11.69140625" style="33" bestFit="1" customWidth="1"/>
    <col min="3089" max="3328" width="9.15234375" style="33"/>
    <col min="3329" max="3329" width="6.69140625" style="33" customWidth="1"/>
    <col min="3330" max="3332" width="9.15234375" style="33"/>
    <col min="3333" max="3333" width="36.3046875" style="33" customWidth="1"/>
    <col min="3334" max="3334" width="6.69140625" style="33" customWidth="1"/>
    <col min="3335" max="3335" width="14.53515625" style="33" bestFit="1" customWidth="1"/>
    <col min="3336" max="3341" width="9.15234375" style="33"/>
    <col min="3342" max="3342" width="12.69140625" style="33" bestFit="1" customWidth="1"/>
    <col min="3343" max="3343" width="9.15234375" style="33"/>
    <col min="3344" max="3344" width="11.69140625" style="33" bestFit="1" customWidth="1"/>
    <col min="3345" max="3584" width="9.15234375" style="33"/>
    <col min="3585" max="3585" width="6.69140625" style="33" customWidth="1"/>
    <col min="3586" max="3588" width="9.15234375" style="33"/>
    <col min="3589" max="3589" width="36.3046875" style="33" customWidth="1"/>
    <col min="3590" max="3590" width="6.69140625" style="33" customWidth="1"/>
    <col min="3591" max="3591" width="14.53515625" style="33" bestFit="1" customWidth="1"/>
    <col min="3592" max="3597" width="9.15234375" style="33"/>
    <col min="3598" max="3598" width="12.69140625" style="33" bestFit="1" customWidth="1"/>
    <col min="3599" max="3599" width="9.15234375" style="33"/>
    <col min="3600" max="3600" width="11.69140625" style="33" bestFit="1" customWidth="1"/>
    <col min="3601" max="3840" width="9.15234375" style="33"/>
    <col min="3841" max="3841" width="6.69140625" style="33" customWidth="1"/>
    <col min="3842" max="3844" width="9.15234375" style="33"/>
    <col min="3845" max="3845" width="36.3046875" style="33" customWidth="1"/>
    <col min="3846" max="3846" width="6.69140625" style="33" customWidth="1"/>
    <col min="3847" max="3847" width="14.53515625" style="33" bestFit="1" customWidth="1"/>
    <col min="3848" max="3853" width="9.15234375" style="33"/>
    <col min="3854" max="3854" width="12.69140625" style="33" bestFit="1" customWidth="1"/>
    <col min="3855" max="3855" width="9.15234375" style="33"/>
    <col min="3856" max="3856" width="11.69140625" style="33" bestFit="1" customWidth="1"/>
    <col min="3857" max="4096" width="9.15234375" style="33"/>
    <col min="4097" max="4097" width="6.69140625" style="33" customWidth="1"/>
    <col min="4098" max="4100" width="9.15234375" style="33"/>
    <col min="4101" max="4101" width="36.3046875" style="33" customWidth="1"/>
    <col min="4102" max="4102" width="6.69140625" style="33" customWidth="1"/>
    <col min="4103" max="4103" width="14.53515625" style="33" bestFit="1" customWidth="1"/>
    <col min="4104" max="4109" width="9.15234375" style="33"/>
    <col min="4110" max="4110" width="12.69140625" style="33" bestFit="1" customWidth="1"/>
    <col min="4111" max="4111" width="9.15234375" style="33"/>
    <col min="4112" max="4112" width="11.69140625" style="33" bestFit="1" customWidth="1"/>
    <col min="4113" max="4352" width="9.15234375" style="33"/>
    <col min="4353" max="4353" width="6.69140625" style="33" customWidth="1"/>
    <col min="4354" max="4356" width="9.15234375" style="33"/>
    <col min="4357" max="4357" width="36.3046875" style="33" customWidth="1"/>
    <col min="4358" max="4358" width="6.69140625" style="33" customWidth="1"/>
    <col min="4359" max="4359" width="14.53515625" style="33" bestFit="1" customWidth="1"/>
    <col min="4360" max="4365" width="9.15234375" style="33"/>
    <col min="4366" max="4366" width="12.69140625" style="33" bestFit="1" customWidth="1"/>
    <col min="4367" max="4367" width="9.15234375" style="33"/>
    <col min="4368" max="4368" width="11.69140625" style="33" bestFit="1" customWidth="1"/>
    <col min="4369" max="4608" width="9.15234375" style="33"/>
    <col min="4609" max="4609" width="6.69140625" style="33" customWidth="1"/>
    <col min="4610" max="4612" width="9.15234375" style="33"/>
    <col min="4613" max="4613" width="36.3046875" style="33" customWidth="1"/>
    <col min="4614" max="4614" width="6.69140625" style="33" customWidth="1"/>
    <col min="4615" max="4615" width="14.53515625" style="33" bestFit="1" customWidth="1"/>
    <col min="4616" max="4621" width="9.15234375" style="33"/>
    <col min="4622" max="4622" width="12.69140625" style="33" bestFit="1" customWidth="1"/>
    <col min="4623" max="4623" width="9.15234375" style="33"/>
    <col min="4624" max="4624" width="11.69140625" style="33" bestFit="1" customWidth="1"/>
    <col min="4625" max="4864" width="9.15234375" style="33"/>
    <col min="4865" max="4865" width="6.69140625" style="33" customWidth="1"/>
    <col min="4866" max="4868" width="9.15234375" style="33"/>
    <col min="4869" max="4869" width="36.3046875" style="33" customWidth="1"/>
    <col min="4870" max="4870" width="6.69140625" style="33" customWidth="1"/>
    <col min="4871" max="4871" width="14.53515625" style="33" bestFit="1" customWidth="1"/>
    <col min="4872" max="4877" width="9.15234375" style="33"/>
    <col min="4878" max="4878" width="12.69140625" style="33" bestFit="1" customWidth="1"/>
    <col min="4879" max="4879" width="9.15234375" style="33"/>
    <col min="4880" max="4880" width="11.69140625" style="33" bestFit="1" customWidth="1"/>
    <col min="4881" max="5120" width="9.15234375" style="33"/>
    <col min="5121" max="5121" width="6.69140625" style="33" customWidth="1"/>
    <col min="5122" max="5124" width="9.15234375" style="33"/>
    <col min="5125" max="5125" width="36.3046875" style="33" customWidth="1"/>
    <col min="5126" max="5126" width="6.69140625" style="33" customWidth="1"/>
    <col min="5127" max="5127" width="14.53515625" style="33" bestFit="1" customWidth="1"/>
    <col min="5128" max="5133" width="9.15234375" style="33"/>
    <col min="5134" max="5134" width="12.69140625" style="33" bestFit="1" customWidth="1"/>
    <col min="5135" max="5135" width="9.15234375" style="33"/>
    <col min="5136" max="5136" width="11.69140625" style="33" bestFit="1" customWidth="1"/>
    <col min="5137" max="5376" width="9.15234375" style="33"/>
    <col min="5377" max="5377" width="6.69140625" style="33" customWidth="1"/>
    <col min="5378" max="5380" width="9.15234375" style="33"/>
    <col min="5381" max="5381" width="36.3046875" style="33" customWidth="1"/>
    <col min="5382" max="5382" width="6.69140625" style="33" customWidth="1"/>
    <col min="5383" max="5383" width="14.53515625" style="33" bestFit="1" customWidth="1"/>
    <col min="5384" max="5389" width="9.15234375" style="33"/>
    <col min="5390" max="5390" width="12.69140625" style="33" bestFit="1" customWidth="1"/>
    <col min="5391" max="5391" width="9.15234375" style="33"/>
    <col min="5392" max="5392" width="11.69140625" style="33" bestFit="1" customWidth="1"/>
    <col min="5393" max="5632" width="9.15234375" style="33"/>
    <col min="5633" max="5633" width="6.69140625" style="33" customWidth="1"/>
    <col min="5634" max="5636" width="9.15234375" style="33"/>
    <col min="5637" max="5637" width="36.3046875" style="33" customWidth="1"/>
    <col min="5638" max="5638" width="6.69140625" style="33" customWidth="1"/>
    <col min="5639" max="5639" width="14.53515625" style="33" bestFit="1" customWidth="1"/>
    <col min="5640" max="5645" width="9.15234375" style="33"/>
    <col min="5646" max="5646" width="12.69140625" style="33" bestFit="1" customWidth="1"/>
    <col min="5647" max="5647" width="9.15234375" style="33"/>
    <col min="5648" max="5648" width="11.69140625" style="33" bestFit="1" customWidth="1"/>
    <col min="5649" max="5888" width="9.15234375" style="33"/>
    <col min="5889" max="5889" width="6.69140625" style="33" customWidth="1"/>
    <col min="5890" max="5892" width="9.15234375" style="33"/>
    <col min="5893" max="5893" width="36.3046875" style="33" customWidth="1"/>
    <col min="5894" max="5894" width="6.69140625" style="33" customWidth="1"/>
    <col min="5895" max="5895" width="14.53515625" style="33" bestFit="1" customWidth="1"/>
    <col min="5896" max="5901" width="9.15234375" style="33"/>
    <col min="5902" max="5902" width="12.69140625" style="33" bestFit="1" customWidth="1"/>
    <col min="5903" max="5903" width="9.15234375" style="33"/>
    <col min="5904" max="5904" width="11.69140625" style="33" bestFit="1" customWidth="1"/>
    <col min="5905" max="6144" width="9.15234375" style="33"/>
    <col min="6145" max="6145" width="6.69140625" style="33" customWidth="1"/>
    <col min="6146" max="6148" width="9.15234375" style="33"/>
    <col min="6149" max="6149" width="36.3046875" style="33" customWidth="1"/>
    <col min="6150" max="6150" width="6.69140625" style="33" customWidth="1"/>
    <col min="6151" max="6151" width="14.53515625" style="33" bestFit="1" customWidth="1"/>
    <col min="6152" max="6157" width="9.15234375" style="33"/>
    <col min="6158" max="6158" width="12.69140625" style="33" bestFit="1" customWidth="1"/>
    <col min="6159" max="6159" width="9.15234375" style="33"/>
    <col min="6160" max="6160" width="11.69140625" style="33" bestFit="1" customWidth="1"/>
    <col min="6161" max="6400" width="9.15234375" style="33"/>
    <col min="6401" max="6401" width="6.69140625" style="33" customWidth="1"/>
    <col min="6402" max="6404" width="9.15234375" style="33"/>
    <col min="6405" max="6405" width="36.3046875" style="33" customWidth="1"/>
    <col min="6406" max="6406" width="6.69140625" style="33" customWidth="1"/>
    <col min="6407" max="6407" width="14.53515625" style="33" bestFit="1" customWidth="1"/>
    <col min="6408" max="6413" width="9.15234375" style="33"/>
    <col min="6414" max="6414" width="12.69140625" style="33" bestFit="1" customWidth="1"/>
    <col min="6415" max="6415" width="9.15234375" style="33"/>
    <col min="6416" max="6416" width="11.69140625" style="33" bestFit="1" customWidth="1"/>
    <col min="6417" max="6656" width="9.15234375" style="33"/>
    <col min="6657" max="6657" width="6.69140625" style="33" customWidth="1"/>
    <col min="6658" max="6660" width="9.15234375" style="33"/>
    <col min="6661" max="6661" width="36.3046875" style="33" customWidth="1"/>
    <col min="6662" max="6662" width="6.69140625" style="33" customWidth="1"/>
    <col min="6663" max="6663" width="14.53515625" style="33" bestFit="1" customWidth="1"/>
    <col min="6664" max="6669" width="9.15234375" style="33"/>
    <col min="6670" max="6670" width="12.69140625" style="33" bestFit="1" customWidth="1"/>
    <col min="6671" max="6671" width="9.15234375" style="33"/>
    <col min="6672" max="6672" width="11.69140625" style="33" bestFit="1" customWidth="1"/>
    <col min="6673" max="6912" width="9.15234375" style="33"/>
    <col min="6913" max="6913" width="6.69140625" style="33" customWidth="1"/>
    <col min="6914" max="6916" width="9.15234375" style="33"/>
    <col min="6917" max="6917" width="36.3046875" style="33" customWidth="1"/>
    <col min="6918" max="6918" width="6.69140625" style="33" customWidth="1"/>
    <col min="6919" max="6919" width="14.53515625" style="33" bestFit="1" customWidth="1"/>
    <col min="6920" max="6925" width="9.15234375" style="33"/>
    <col min="6926" max="6926" width="12.69140625" style="33" bestFit="1" customWidth="1"/>
    <col min="6927" max="6927" width="9.15234375" style="33"/>
    <col min="6928" max="6928" width="11.69140625" style="33" bestFit="1" customWidth="1"/>
    <col min="6929" max="7168" width="9.15234375" style="33"/>
    <col min="7169" max="7169" width="6.69140625" style="33" customWidth="1"/>
    <col min="7170" max="7172" width="9.15234375" style="33"/>
    <col min="7173" max="7173" width="36.3046875" style="33" customWidth="1"/>
    <col min="7174" max="7174" width="6.69140625" style="33" customWidth="1"/>
    <col min="7175" max="7175" width="14.53515625" style="33" bestFit="1" customWidth="1"/>
    <col min="7176" max="7181" width="9.15234375" style="33"/>
    <col min="7182" max="7182" width="12.69140625" style="33" bestFit="1" customWidth="1"/>
    <col min="7183" max="7183" width="9.15234375" style="33"/>
    <col min="7184" max="7184" width="11.69140625" style="33" bestFit="1" customWidth="1"/>
    <col min="7185" max="7424" width="9.15234375" style="33"/>
    <col min="7425" max="7425" width="6.69140625" style="33" customWidth="1"/>
    <col min="7426" max="7428" width="9.15234375" style="33"/>
    <col min="7429" max="7429" width="36.3046875" style="33" customWidth="1"/>
    <col min="7430" max="7430" width="6.69140625" style="33" customWidth="1"/>
    <col min="7431" max="7431" width="14.53515625" style="33" bestFit="1" customWidth="1"/>
    <col min="7432" max="7437" width="9.15234375" style="33"/>
    <col min="7438" max="7438" width="12.69140625" style="33" bestFit="1" customWidth="1"/>
    <col min="7439" max="7439" width="9.15234375" style="33"/>
    <col min="7440" max="7440" width="11.69140625" style="33" bestFit="1" customWidth="1"/>
    <col min="7441" max="7680" width="9.15234375" style="33"/>
    <col min="7681" max="7681" width="6.69140625" style="33" customWidth="1"/>
    <col min="7682" max="7684" width="9.15234375" style="33"/>
    <col min="7685" max="7685" width="36.3046875" style="33" customWidth="1"/>
    <col min="7686" max="7686" width="6.69140625" style="33" customWidth="1"/>
    <col min="7687" max="7687" width="14.53515625" style="33" bestFit="1" customWidth="1"/>
    <col min="7688" max="7693" width="9.15234375" style="33"/>
    <col min="7694" max="7694" width="12.69140625" style="33" bestFit="1" customWidth="1"/>
    <col min="7695" max="7695" width="9.15234375" style="33"/>
    <col min="7696" max="7696" width="11.69140625" style="33" bestFit="1" customWidth="1"/>
    <col min="7697" max="7936" width="9.15234375" style="33"/>
    <col min="7937" max="7937" width="6.69140625" style="33" customWidth="1"/>
    <col min="7938" max="7940" width="9.15234375" style="33"/>
    <col min="7941" max="7941" width="36.3046875" style="33" customWidth="1"/>
    <col min="7942" max="7942" width="6.69140625" style="33" customWidth="1"/>
    <col min="7943" max="7943" width="14.53515625" style="33" bestFit="1" customWidth="1"/>
    <col min="7944" max="7949" width="9.15234375" style="33"/>
    <col min="7950" max="7950" width="12.69140625" style="33" bestFit="1" customWidth="1"/>
    <col min="7951" max="7951" width="9.15234375" style="33"/>
    <col min="7952" max="7952" width="11.69140625" style="33" bestFit="1" customWidth="1"/>
    <col min="7953" max="8192" width="9.15234375" style="33"/>
    <col min="8193" max="8193" width="6.69140625" style="33" customWidth="1"/>
    <col min="8194" max="8196" width="9.15234375" style="33"/>
    <col min="8197" max="8197" width="36.3046875" style="33" customWidth="1"/>
    <col min="8198" max="8198" width="6.69140625" style="33" customWidth="1"/>
    <col min="8199" max="8199" width="14.53515625" style="33" bestFit="1" customWidth="1"/>
    <col min="8200" max="8205" width="9.15234375" style="33"/>
    <col min="8206" max="8206" width="12.69140625" style="33" bestFit="1" customWidth="1"/>
    <col min="8207" max="8207" width="9.15234375" style="33"/>
    <col min="8208" max="8208" width="11.69140625" style="33" bestFit="1" customWidth="1"/>
    <col min="8209" max="8448" width="9.15234375" style="33"/>
    <col min="8449" max="8449" width="6.69140625" style="33" customWidth="1"/>
    <col min="8450" max="8452" width="9.15234375" style="33"/>
    <col min="8453" max="8453" width="36.3046875" style="33" customWidth="1"/>
    <col min="8454" max="8454" width="6.69140625" style="33" customWidth="1"/>
    <col min="8455" max="8455" width="14.53515625" style="33" bestFit="1" customWidth="1"/>
    <col min="8456" max="8461" width="9.15234375" style="33"/>
    <col min="8462" max="8462" width="12.69140625" style="33" bestFit="1" customWidth="1"/>
    <col min="8463" max="8463" width="9.15234375" style="33"/>
    <col min="8464" max="8464" width="11.69140625" style="33" bestFit="1" customWidth="1"/>
    <col min="8465" max="8704" width="9.15234375" style="33"/>
    <col min="8705" max="8705" width="6.69140625" style="33" customWidth="1"/>
    <col min="8706" max="8708" width="9.15234375" style="33"/>
    <col min="8709" max="8709" width="36.3046875" style="33" customWidth="1"/>
    <col min="8710" max="8710" width="6.69140625" style="33" customWidth="1"/>
    <col min="8711" max="8711" width="14.53515625" style="33" bestFit="1" customWidth="1"/>
    <col min="8712" max="8717" width="9.15234375" style="33"/>
    <col min="8718" max="8718" width="12.69140625" style="33" bestFit="1" customWidth="1"/>
    <col min="8719" max="8719" width="9.15234375" style="33"/>
    <col min="8720" max="8720" width="11.69140625" style="33" bestFit="1" customWidth="1"/>
    <col min="8721" max="8960" width="9.15234375" style="33"/>
    <col min="8961" max="8961" width="6.69140625" style="33" customWidth="1"/>
    <col min="8962" max="8964" width="9.15234375" style="33"/>
    <col min="8965" max="8965" width="36.3046875" style="33" customWidth="1"/>
    <col min="8966" max="8966" width="6.69140625" style="33" customWidth="1"/>
    <col min="8967" max="8967" width="14.53515625" style="33" bestFit="1" customWidth="1"/>
    <col min="8968" max="8973" width="9.15234375" style="33"/>
    <col min="8974" max="8974" width="12.69140625" style="33" bestFit="1" customWidth="1"/>
    <col min="8975" max="8975" width="9.15234375" style="33"/>
    <col min="8976" max="8976" width="11.69140625" style="33" bestFit="1" customWidth="1"/>
    <col min="8977" max="9216" width="9.15234375" style="33"/>
    <col min="9217" max="9217" width="6.69140625" style="33" customWidth="1"/>
    <col min="9218" max="9220" width="9.15234375" style="33"/>
    <col min="9221" max="9221" width="36.3046875" style="33" customWidth="1"/>
    <col min="9222" max="9222" width="6.69140625" style="33" customWidth="1"/>
    <col min="9223" max="9223" width="14.53515625" style="33" bestFit="1" customWidth="1"/>
    <col min="9224" max="9229" width="9.15234375" style="33"/>
    <col min="9230" max="9230" width="12.69140625" style="33" bestFit="1" customWidth="1"/>
    <col min="9231" max="9231" width="9.15234375" style="33"/>
    <col min="9232" max="9232" width="11.69140625" style="33" bestFit="1" customWidth="1"/>
    <col min="9233" max="9472" width="9.15234375" style="33"/>
    <col min="9473" max="9473" width="6.69140625" style="33" customWidth="1"/>
    <col min="9474" max="9476" width="9.15234375" style="33"/>
    <col min="9477" max="9477" width="36.3046875" style="33" customWidth="1"/>
    <col min="9478" max="9478" width="6.69140625" style="33" customWidth="1"/>
    <col min="9479" max="9479" width="14.53515625" style="33" bestFit="1" customWidth="1"/>
    <col min="9480" max="9485" width="9.15234375" style="33"/>
    <col min="9486" max="9486" width="12.69140625" style="33" bestFit="1" customWidth="1"/>
    <col min="9487" max="9487" width="9.15234375" style="33"/>
    <col min="9488" max="9488" width="11.69140625" style="33" bestFit="1" customWidth="1"/>
    <col min="9489" max="9728" width="9.15234375" style="33"/>
    <col min="9729" max="9729" width="6.69140625" style="33" customWidth="1"/>
    <col min="9730" max="9732" width="9.15234375" style="33"/>
    <col min="9733" max="9733" width="36.3046875" style="33" customWidth="1"/>
    <col min="9734" max="9734" width="6.69140625" style="33" customWidth="1"/>
    <col min="9735" max="9735" width="14.53515625" style="33" bestFit="1" customWidth="1"/>
    <col min="9736" max="9741" width="9.15234375" style="33"/>
    <col min="9742" max="9742" width="12.69140625" style="33" bestFit="1" customWidth="1"/>
    <col min="9743" max="9743" width="9.15234375" style="33"/>
    <col min="9744" max="9744" width="11.69140625" style="33" bestFit="1" customWidth="1"/>
    <col min="9745" max="9984" width="9.15234375" style="33"/>
    <col min="9985" max="9985" width="6.69140625" style="33" customWidth="1"/>
    <col min="9986" max="9988" width="9.15234375" style="33"/>
    <col min="9989" max="9989" width="36.3046875" style="33" customWidth="1"/>
    <col min="9990" max="9990" width="6.69140625" style="33" customWidth="1"/>
    <col min="9991" max="9991" width="14.53515625" style="33" bestFit="1" customWidth="1"/>
    <col min="9992" max="9997" width="9.15234375" style="33"/>
    <col min="9998" max="9998" width="12.69140625" style="33" bestFit="1" customWidth="1"/>
    <col min="9999" max="9999" width="9.15234375" style="33"/>
    <col min="10000" max="10000" width="11.69140625" style="33" bestFit="1" customWidth="1"/>
    <col min="10001" max="10240" width="9.15234375" style="33"/>
    <col min="10241" max="10241" width="6.69140625" style="33" customWidth="1"/>
    <col min="10242" max="10244" width="9.15234375" style="33"/>
    <col min="10245" max="10245" width="36.3046875" style="33" customWidth="1"/>
    <col min="10246" max="10246" width="6.69140625" style="33" customWidth="1"/>
    <col min="10247" max="10247" width="14.53515625" style="33" bestFit="1" customWidth="1"/>
    <col min="10248" max="10253" width="9.15234375" style="33"/>
    <col min="10254" max="10254" width="12.69140625" style="33" bestFit="1" customWidth="1"/>
    <col min="10255" max="10255" width="9.15234375" style="33"/>
    <col min="10256" max="10256" width="11.69140625" style="33" bestFit="1" customWidth="1"/>
    <col min="10257" max="10496" width="9.15234375" style="33"/>
    <col min="10497" max="10497" width="6.69140625" style="33" customWidth="1"/>
    <col min="10498" max="10500" width="9.15234375" style="33"/>
    <col min="10501" max="10501" width="36.3046875" style="33" customWidth="1"/>
    <col min="10502" max="10502" width="6.69140625" style="33" customWidth="1"/>
    <col min="10503" max="10503" width="14.53515625" style="33" bestFit="1" customWidth="1"/>
    <col min="10504" max="10509" width="9.15234375" style="33"/>
    <col min="10510" max="10510" width="12.69140625" style="33" bestFit="1" customWidth="1"/>
    <col min="10511" max="10511" width="9.15234375" style="33"/>
    <col min="10512" max="10512" width="11.69140625" style="33" bestFit="1" customWidth="1"/>
    <col min="10513" max="10752" width="9.15234375" style="33"/>
    <col min="10753" max="10753" width="6.69140625" style="33" customWidth="1"/>
    <col min="10754" max="10756" width="9.15234375" style="33"/>
    <col min="10757" max="10757" width="36.3046875" style="33" customWidth="1"/>
    <col min="10758" max="10758" width="6.69140625" style="33" customWidth="1"/>
    <col min="10759" max="10759" width="14.53515625" style="33" bestFit="1" customWidth="1"/>
    <col min="10760" max="10765" width="9.15234375" style="33"/>
    <col min="10766" max="10766" width="12.69140625" style="33" bestFit="1" customWidth="1"/>
    <col min="10767" max="10767" width="9.15234375" style="33"/>
    <col min="10768" max="10768" width="11.69140625" style="33" bestFit="1" customWidth="1"/>
    <col min="10769" max="11008" width="9.15234375" style="33"/>
    <col min="11009" max="11009" width="6.69140625" style="33" customWidth="1"/>
    <col min="11010" max="11012" width="9.15234375" style="33"/>
    <col min="11013" max="11013" width="36.3046875" style="33" customWidth="1"/>
    <col min="11014" max="11014" width="6.69140625" style="33" customWidth="1"/>
    <col min="11015" max="11015" width="14.53515625" style="33" bestFit="1" customWidth="1"/>
    <col min="11016" max="11021" width="9.15234375" style="33"/>
    <col min="11022" max="11022" width="12.69140625" style="33" bestFit="1" customWidth="1"/>
    <col min="11023" max="11023" width="9.15234375" style="33"/>
    <col min="11024" max="11024" width="11.69140625" style="33" bestFit="1" customWidth="1"/>
    <col min="11025" max="11264" width="9.15234375" style="33"/>
    <col min="11265" max="11265" width="6.69140625" style="33" customWidth="1"/>
    <col min="11266" max="11268" width="9.15234375" style="33"/>
    <col min="11269" max="11269" width="36.3046875" style="33" customWidth="1"/>
    <col min="11270" max="11270" width="6.69140625" style="33" customWidth="1"/>
    <col min="11271" max="11271" width="14.53515625" style="33" bestFit="1" customWidth="1"/>
    <col min="11272" max="11277" width="9.15234375" style="33"/>
    <col min="11278" max="11278" width="12.69140625" style="33" bestFit="1" customWidth="1"/>
    <col min="11279" max="11279" width="9.15234375" style="33"/>
    <col min="11280" max="11280" width="11.69140625" style="33" bestFit="1" customWidth="1"/>
    <col min="11281" max="11520" width="9.15234375" style="33"/>
    <col min="11521" max="11521" width="6.69140625" style="33" customWidth="1"/>
    <col min="11522" max="11524" width="9.15234375" style="33"/>
    <col min="11525" max="11525" width="36.3046875" style="33" customWidth="1"/>
    <col min="11526" max="11526" width="6.69140625" style="33" customWidth="1"/>
    <col min="11527" max="11527" width="14.53515625" style="33" bestFit="1" customWidth="1"/>
    <col min="11528" max="11533" width="9.15234375" style="33"/>
    <col min="11534" max="11534" width="12.69140625" style="33" bestFit="1" customWidth="1"/>
    <col min="11535" max="11535" width="9.15234375" style="33"/>
    <col min="11536" max="11536" width="11.69140625" style="33" bestFit="1" customWidth="1"/>
    <col min="11537" max="11776" width="9.15234375" style="33"/>
    <col min="11777" max="11777" width="6.69140625" style="33" customWidth="1"/>
    <col min="11778" max="11780" width="9.15234375" style="33"/>
    <col min="11781" max="11781" width="36.3046875" style="33" customWidth="1"/>
    <col min="11782" max="11782" width="6.69140625" style="33" customWidth="1"/>
    <col min="11783" max="11783" width="14.53515625" style="33" bestFit="1" customWidth="1"/>
    <col min="11784" max="11789" width="9.15234375" style="33"/>
    <col min="11790" max="11790" width="12.69140625" style="33" bestFit="1" customWidth="1"/>
    <col min="11791" max="11791" width="9.15234375" style="33"/>
    <col min="11792" max="11792" width="11.69140625" style="33" bestFit="1" customWidth="1"/>
    <col min="11793" max="12032" width="9.15234375" style="33"/>
    <col min="12033" max="12033" width="6.69140625" style="33" customWidth="1"/>
    <col min="12034" max="12036" width="9.15234375" style="33"/>
    <col min="12037" max="12037" width="36.3046875" style="33" customWidth="1"/>
    <col min="12038" max="12038" width="6.69140625" style="33" customWidth="1"/>
    <col min="12039" max="12039" width="14.53515625" style="33" bestFit="1" customWidth="1"/>
    <col min="12040" max="12045" width="9.15234375" style="33"/>
    <col min="12046" max="12046" width="12.69140625" style="33" bestFit="1" customWidth="1"/>
    <col min="12047" max="12047" width="9.15234375" style="33"/>
    <col min="12048" max="12048" width="11.69140625" style="33" bestFit="1" customWidth="1"/>
    <col min="12049" max="12288" width="9.15234375" style="33"/>
    <col min="12289" max="12289" width="6.69140625" style="33" customWidth="1"/>
    <col min="12290" max="12292" width="9.15234375" style="33"/>
    <col min="12293" max="12293" width="36.3046875" style="33" customWidth="1"/>
    <col min="12294" max="12294" width="6.69140625" style="33" customWidth="1"/>
    <col min="12295" max="12295" width="14.53515625" style="33" bestFit="1" customWidth="1"/>
    <col min="12296" max="12301" width="9.15234375" style="33"/>
    <col min="12302" max="12302" width="12.69140625" style="33" bestFit="1" customWidth="1"/>
    <col min="12303" max="12303" width="9.15234375" style="33"/>
    <col min="12304" max="12304" width="11.69140625" style="33" bestFit="1" customWidth="1"/>
    <col min="12305" max="12544" width="9.15234375" style="33"/>
    <col min="12545" max="12545" width="6.69140625" style="33" customWidth="1"/>
    <col min="12546" max="12548" width="9.15234375" style="33"/>
    <col min="12549" max="12549" width="36.3046875" style="33" customWidth="1"/>
    <col min="12550" max="12550" width="6.69140625" style="33" customWidth="1"/>
    <col min="12551" max="12551" width="14.53515625" style="33" bestFit="1" customWidth="1"/>
    <col min="12552" max="12557" width="9.15234375" style="33"/>
    <col min="12558" max="12558" width="12.69140625" style="33" bestFit="1" customWidth="1"/>
    <col min="12559" max="12559" width="9.15234375" style="33"/>
    <col min="12560" max="12560" width="11.69140625" style="33" bestFit="1" customWidth="1"/>
    <col min="12561" max="12800" width="9.15234375" style="33"/>
    <col min="12801" max="12801" width="6.69140625" style="33" customWidth="1"/>
    <col min="12802" max="12804" width="9.15234375" style="33"/>
    <col min="12805" max="12805" width="36.3046875" style="33" customWidth="1"/>
    <col min="12806" max="12806" width="6.69140625" style="33" customWidth="1"/>
    <col min="12807" max="12807" width="14.53515625" style="33" bestFit="1" customWidth="1"/>
    <col min="12808" max="12813" width="9.15234375" style="33"/>
    <col min="12814" max="12814" width="12.69140625" style="33" bestFit="1" customWidth="1"/>
    <col min="12815" max="12815" width="9.15234375" style="33"/>
    <col min="12816" max="12816" width="11.69140625" style="33" bestFit="1" customWidth="1"/>
    <col min="12817" max="13056" width="9.15234375" style="33"/>
    <col min="13057" max="13057" width="6.69140625" style="33" customWidth="1"/>
    <col min="13058" max="13060" width="9.15234375" style="33"/>
    <col min="13061" max="13061" width="36.3046875" style="33" customWidth="1"/>
    <col min="13062" max="13062" width="6.69140625" style="33" customWidth="1"/>
    <col min="13063" max="13063" width="14.53515625" style="33" bestFit="1" customWidth="1"/>
    <col min="13064" max="13069" width="9.15234375" style="33"/>
    <col min="13070" max="13070" width="12.69140625" style="33" bestFit="1" customWidth="1"/>
    <col min="13071" max="13071" width="9.15234375" style="33"/>
    <col min="13072" max="13072" width="11.69140625" style="33" bestFit="1" customWidth="1"/>
    <col min="13073" max="13312" width="9.15234375" style="33"/>
    <col min="13313" max="13313" width="6.69140625" style="33" customWidth="1"/>
    <col min="13314" max="13316" width="9.15234375" style="33"/>
    <col min="13317" max="13317" width="36.3046875" style="33" customWidth="1"/>
    <col min="13318" max="13318" width="6.69140625" style="33" customWidth="1"/>
    <col min="13319" max="13319" width="14.53515625" style="33" bestFit="1" customWidth="1"/>
    <col min="13320" max="13325" width="9.15234375" style="33"/>
    <col min="13326" max="13326" width="12.69140625" style="33" bestFit="1" customWidth="1"/>
    <col min="13327" max="13327" width="9.15234375" style="33"/>
    <col min="13328" max="13328" width="11.69140625" style="33" bestFit="1" customWidth="1"/>
    <col min="13329" max="13568" width="9.15234375" style="33"/>
    <col min="13569" max="13569" width="6.69140625" style="33" customWidth="1"/>
    <col min="13570" max="13572" width="9.15234375" style="33"/>
    <col min="13573" max="13573" width="36.3046875" style="33" customWidth="1"/>
    <col min="13574" max="13574" width="6.69140625" style="33" customWidth="1"/>
    <col min="13575" max="13575" width="14.53515625" style="33" bestFit="1" customWidth="1"/>
    <col min="13576" max="13581" width="9.15234375" style="33"/>
    <col min="13582" max="13582" width="12.69140625" style="33" bestFit="1" customWidth="1"/>
    <col min="13583" max="13583" width="9.15234375" style="33"/>
    <col min="13584" max="13584" width="11.69140625" style="33" bestFit="1" customWidth="1"/>
    <col min="13585" max="13824" width="9.15234375" style="33"/>
    <col min="13825" max="13825" width="6.69140625" style="33" customWidth="1"/>
    <col min="13826" max="13828" width="9.15234375" style="33"/>
    <col min="13829" max="13829" width="36.3046875" style="33" customWidth="1"/>
    <col min="13830" max="13830" width="6.69140625" style="33" customWidth="1"/>
    <col min="13831" max="13831" width="14.53515625" style="33" bestFit="1" customWidth="1"/>
    <col min="13832" max="13837" width="9.15234375" style="33"/>
    <col min="13838" max="13838" width="12.69140625" style="33" bestFit="1" customWidth="1"/>
    <col min="13839" max="13839" width="9.15234375" style="33"/>
    <col min="13840" max="13840" width="11.69140625" style="33" bestFit="1" customWidth="1"/>
    <col min="13841" max="14080" width="9.15234375" style="33"/>
    <col min="14081" max="14081" width="6.69140625" style="33" customWidth="1"/>
    <col min="14082" max="14084" width="9.15234375" style="33"/>
    <col min="14085" max="14085" width="36.3046875" style="33" customWidth="1"/>
    <col min="14086" max="14086" width="6.69140625" style="33" customWidth="1"/>
    <col min="14087" max="14087" width="14.53515625" style="33" bestFit="1" customWidth="1"/>
    <col min="14088" max="14093" width="9.15234375" style="33"/>
    <col min="14094" max="14094" width="12.69140625" style="33" bestFit="1" customWidth="1"/>
    <col min="14095" max="14095" width="9.15234375" style="33"/>
    <col min="14096" max="14096" width="11.69140625" style="33" bestFit="1" customWidth="1"/>
    <col min="14097" max="14336" width="9.15234375" style="33"/>
    <col min="14337" max="14337" width="6.69140625" style="33" customWidth="1"/>
    <col min="14338" max="14340" width="9.15234375" style="33"/>
    <col min="14341" max="14341" width="36.3046875" style="33" customWidth="1"/>
    <col min="14342" max="14342" width="6.69140625" style="33" customWidth="1"/>
    <col min="14343" max="14343" width="14.53515625" style="33" bestFit="1" customWidth="1"/>
    <col min="14344" max="14349" width="9.15234375" style="33"/>
    <col min="14350" max="14350" width="12.69140625" style="33" bestFit="1" customWidth="1"/>
    <col min="14351" max="14351" width="9.15234375" style="33"/>
    <col min="14352" max="14352" width="11.69140625" style="33" bestFit="1" customWidth="1"/>
    <col min="14353" max="14592" width="9.15234375" style="33"/>
    <col min="14593" max="14593" width="6.69140625" style="33" customWidth="1"/>
    <col min="14594" max="14596" width="9.15234375" style="33"/>
    <col min="14597" max="14597" width="36.3046875" style="33" customWidth="1"/>
    <col min="14598" max="14598" width="6.69140625" style="33" customWidth="1"/>
    <col min="14599" max="14599" width="14.53515625" style="33" bestFit="1" customWidth="1"/>
    <col min="14600" max="14605" width="9.15234375" style="33"/>
    <col min="14606" max="14606" width="12.69140625" style="33" bestFit="1" customWidth="1"/>
    <col min="14607" max="14607" width="9.15234375" style="33"/>
    <col min="14608" max="14608" width="11.69140625" style="33" bestFit="1" customWidth="1"/>
    <col min="14609" max="14848" width="9.15234375" style="33"/>
    <col min="14849" max="14849" width="6.69140625" style="33" customWidth="1"/>
    <col min="14850" max="14852" width="9.15234375" style="33"/>
    <col min="14853" max="14853" width="36.3046875" style="33" customWidth="1"/>
    <col min="14854" max="14854" width="6.69140625" style="33" customWidth="1"/>
    <col min="14855" max="14855" width="14.53515625" style="33" bestFit="1" customWidth="1"/>
    <col min="14856" max="14861" width="9.15234375" style="33"/>
    <col min="14862" max="14862" width="12.69140625" style="33" bestFit="1" customWidth="1"/>
    <col min="14863" max="14863" width="9.15234375" style="33"/>
    <col min="14864" max="14864" width="11.69140625" style="33" bestFit="1" customWidth="1"/>
    <col min="14865" max="15104" width="9.15234375" style="33"/>
    <col min="15105" max="15105" width="6.69140625" style="33" customWidth="1"/>
    <col min="15106" max="15108" width="9.15234375" style="33"/>
    <col min="15109" max="15109" width="36.3046875" style="33" customWidth="1"/>
    <col min="15110" max="15110" width="6.69140625" style="33" customWidth="1"/>
    <col min="15111" max="15111" width="14.53515625" style="33" bestFit="1" customWidth="1"/>
    <col min="15112" max="15117" width="9.15234375" style="33"/>
    <col min="15118" max="15118" width="12.69140625" style="33" bestFit="1" customWidth="1"/>
    <col min="15119" max="15119" width="9.15234375" style="33"/>
    <col min="15120" max="15120" width="11.69140625" style="33" bestFit="1" customWidth="1"/>
    <col min="15121" max="15360" width="9.15234375" style="33"/>
    <col min="15361" max="15361" width="6.69140625" style="33" customWidth="1"/>
    <col min="15362" max="15364" width="9.15234375" style="33"/>
    <col min="15365" max="15365" width="36.3046875" style="33" customWidth="1"/>
    <col min="15366" max="15366" width="6.69140625" style="33" customWidth="1"/>
    <col min="15367" max="15367" width="14.53515625" style="33" bestFit="1" customWidth="1"/>
    <col min="15368" max="15373" width="9.15234375" style="33"/>
    <col min="15374" max="15374" width="12.69140625" style="33" bestFit="1" customWidth="1"/>
    <col min="15375" max="15375" width="9.15234375" style="33"/>
    <col min="15376" max="15376" width="11.69140625" style="33" bestFit="1" customWidth="1"/>
    <col min="15377" max="15616" width="9.15234375" style="33"/>
    <col min="15617" max="15617" width="6.69140625" style="33" customWidth="1"/>
    <col min="15618" max="15620" width="9.15234375" style="33"/>
    <col min="15621" max="15621" width="36.3046875" style="33" customWidth="1"/>
    <col min="15622" max="15622" width="6.69140625" style="33" customWidth="1"/>
    <col min="15623" max="15623" width="14.53515625" style="33" bestFit="1" customWidth="1"/>
    <col min="15624" max="15629" width="9.15234375" style="33"/>
    <col min="15630" max="15630" width="12.69140625" style="33" bestFit="1" customWidth="1"/>
    <col min="15631" max="15631" width="9.15234375" style="33"/>
    <col min="15632" max="15632" width="11.69140625" style="33" bestFit="1" customWidth="1"/>
    <col min="15633" max="15872" width="9.15234375" style="33"/>
    <col min="15873" max="15873" width="6.69140625" style="33" customWidth="1"/>
    <col min="15874" max="15876" width="9.15234375" style="33"/>
    <col min="15877" max="15877" width="36.3046875" style="33" customWidth="1"/>
    <col min="15878" max="15878" width="6.69140625" style="33" customWidth="1"/>
    <col min="15879" max="15879" width="14.53515625" style="33" bestFit="1" customWidth="1"/>
    <col min="15880" max="15885" width="9.15234375" style="33"/>
    <col min="15886" max="15886" width="12.69140625" style="33" bestFit="1" customWidth="1"/>
    <col min="15887" max="15887" width="9.15234375" style="33"/>
    <col min="15888" max="15888" width="11.69140625" style="33" bestFit="1" customWidth="1"/>
    <col min="15889" max="16128" width="9.15234375" style="33"/>
    <col min="16129" max="16129" width="6.69140625" style="33" customWidth="1"/>
    <col min="16130" max="16132" width="9.15234375" style="33"/>
    <col min="16133" max="16133" width="36.3046875" style="33" customWidth="1"/>
    <col min="16134" max="16134" width="6.69140625" style="33" customWidth="1"/>
    <col min="16135" max="16135" width="14.53515625" style="33" bestFit="1" customWidth="1"/>
    <col min="16136" max="16141" width="9.15234375" style="33"/>
    <col min="16142" max="16142" width="12.69140625" style="33" bestFit="1" customWidth="1"/>
    <col min="16143" max="16143" width="9.15234375" style="33"/>
    <col min="16144" max="16144" width="11.69140625" style="33" bestFit="1" customWidth="1"/>
    <col min="16145" max="16384" width="9.15234375" style="33"/>
  </cols>
  <sheetData>
    <row r="1" spans="2:7" s="25" customFormat="1" ht="18" customHeight="1" x14ac:dyDescent="0.3">
      <c r="B1" s="222" t="s">
        <v>84</v>
      </c>
      <c r="C1" s="223"/>
      <c r="D1" s="223"/>
      <c r="E1" s="224"/>
    </row>
    <row r="2" spans="2:7" s="25" customFormat="1" ht="12.45" x14ac:dyDescent="0.3">
      <c r="B2" s="26" t="s">
        <v>85</v>
      </c>
      <c r="C2" s="27" t="s">
        <v>86</v>
      </c>
      <c r="D2" s="221" t="s">
        <v>87</v>
      </c>
      <c r="E2" s="221"/>
      <c r="G2" s="29" t="s">
        <v>82</v>
      </c>
    </row>
    <row r="3" spans="2:7" s="25" customFormat="1" ht="12.45" x14ac:dyDescent="0.3">
      <c r="B3" s="26" t="s">
        <v>88</v>
      </c>
      <c r="C3" s="27" t="s">
        <v>86</v>
      </c>
      <c r="D3" s="221" t="s">
        <v>89</v>
      </c>
      <c r="E3" s="221"/>
      <c r="G3" s="30"/>
    </row>
    <row r="4" spans="2:7" s="25" customFormat="1" ht="12.45" x14ac:dyDescent="0.3">
      <c r="B4" s="31" t="s">
        <v>90</v>
      </c>
      <c r="C4" s="27" t="s">
        <v>86</v>
      </c>
      <c r="D4" s="221" t="s">
        <v>91</v>
      </c>
      <c r="E4" s="221"/>
      <c r="G4" s="32"/>
    </row>
    <row r="5" spans="2:7" s="25" customFormat="1" ht="12.45" x14ac:dyDescent="0.3">
      <c r="B5" s="26" t="s">
        <v>92</v>
      </c>
      <c r="C5" s="27" t="s">
        <v>86</v>
      </c>
      <c r="D5" s="221" t="s">
        <v>93</v>
      </c>
      <c r="E5" s="221"/>
      <c r="G5" s="32"/>
    </row>
    <row r="6" spans="2:7" s="25" customFormat="1" ht="12.45" x14ac:dyDescent="0.3">
      <c r="B6" s="26" t="s">
        <v>94</v>
      </c>
      <c r="C6" s="27" t="s">
        <v>86</v>
      </c>
      <c r="D6" s="221" t="s">
        <v>95</v>
      </c>
      <c r="E6" s="221"/>
    </row>
    <row r="7" spans="2:7" s="25" customFormat="1" ht="12.45" x14ac:dyDescent="0.3">
      <c r="B7" s="26" t="s">
        <v>96</v>
      </c>
      <c r="C7" s="27" t="s">
        <v>86</v>
      </c>
      <c r="D7" s="221" t="s">
        <v>97</v>
      </c>
      <c r="E7" s="221"/>
    </row>
    <row r="8" spans="2:7" s="25" customFormat="1" ht="12.45" x14ac:dyDescent="0.3">
      <c r="B8" s="26" t="s">
        <v>98</v>
      </c>
      <c r="C8" s="27" t="s">
        <v>86</v>
      </c>
      <c r="D8" s="28" t="s">
        <v>99</v>
      </c>
      <c r="E8" s="28"/>
    </row>
    <row r="9" spans="2:7" s="25" customFormat="1" ht="12.45" x14ac:dyDescent="0.3">
      <c r="B9" s="26" t="s">
        <v>100</v>
      </c>
      <c r="C9" s="27" t="s">
        <v>86</v>
      </c>
      <c r="D9" s="25" t="s">
        <v>101</v>
      </c>
    </row>
    <row r="10" spans="2:7" s="25" customFormat="1" ht="12.45" x14ac:dyDescent="0.3">
      <c r="B10" s="26" t="s">
        <v>102</v>
      </c>
      <c r="C10" s="27" t="s">
        <v>86</v>
      </c>
      <c r="D10" s="25" t="s">
        <v>103</v>
      </c>
    </row>
    <row r="11" spans="2:7" s="25" customFormat="1" ht="12.45" x14ac:dyDescent="0.3">
      <c r="B11" s="26" t="s">
        <v>104</v>
      </c>
      <c r="C11" s="27" t="s">
        <v>86</v>
      </c>
      <c r="D11" s="25" t="s">
        <v>105</v>
      </c>
    </row>
    <row r="12" spans="2:7" s="25" customFormat="1" ht="12.45" x14ac:dyDescent="0.3">
      <c r="B12" s="26" t="s">
        <v>106</v>
      </c>
      <c r="C12" s="27" t="s">
        <v>86</v>
      </c>
      <c r="D12" s="25" t="s">
        <v>107</v>
      </c>
    </row>
  </sheetData>
  <mergeCells count="7">
    <mergeCell ref="D7:E7"/>
    <mergeCell ref="B1:E1"/>
    <mergeCell ref="D2:E2"/>
    <mergeCell ref="D3:E3"/>
    <mergeCell ref="D4:E4"/>
    <mergeCell ref="D5:E5"/>
    <mergeCell ref="D6:E6"/>
  </mergeCells>
  <hyperlinks>
    <hyperlink ref="G2" location="Índice!A1" display="(voltar ao índice)" xr:uid="{FB0C93E8-8D75-4C45-A106-8B20637A6692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96BA-46B7-4611-A843-3FB96505C196}">
  <sheetPr codeName="Folha3">
    <pageSetUpPr fitToPage="1"/>
  </sheetPr>
  <dimension ref="B1:G52"/>
  <sheetViews>
    <sheetView workbookViewId="0">
      <selection activeCell="G2" sqref="G2"/>
    </sheetView>
  </sheetViews>
  <sheetFormatPr defaultRowHeight="14.6" x14ac:dyDescent="0.4"/>
  <cols>
    <col min="1" max="1" width="3" style="34" customWidth="1"/>
    <col min="2" max="2" width="14.69140625" style="34" customWidth="1"/>
    <col min="3" max="3" width="6.69140625" style="34" customWidth="1"/>
    <col min="4" max="4" width="56.69140625" style="34" customWidth="1"/>
    <col min="5" max="5" width="42.53515625" style="34" customWidth="1"/>
    <col min="6" max="6" width="6.69140625" style="34" customWidth="1"/>
    <col min="7" max="7" width="14.3046875" style="34" bestFit="1" customWidth="1"/>
    <col min="8" max="256" width="9.15234375" style="34"/>
    <col min="257" max="257" width="3" style="34" customWidth="1"/>
    <col min="258" max="258" width="14.69140625" style="34" customWidth="1"/>
    <col min="259" max="259" width="6.69140625" style="34" customWidth="1"/>
    <col min="260" max="260" width="56.69140625" style="34" customWidth="1"/>
    <col min="261" max="261" width="42.53515625" style="34" customWidth="1"/>
    <col min="262" max="262" width="6.69140625" style="34" customWidth="1"/>
    <col min="263" max="263" width="14.3046875" style="34" bestFit="1" customWidth="1"/>
    <col min="264" max="512" width="9.15234375" style="34"/>
    <col min="513" max="513" width="3" style="34" customWidth="1"/>
    <col min="514" max="514" width="14.69140625" style="34" customWidth="1"/>
    <col min="515" max="515" width="6.69140625" style="34" customWidth="1"/>
    <col min="516" max="516" width="56.69140625" style="34" customWidth="1"/>
    <col min="517" max="517" width="42.53515625" style="34" customWidth="1"/>
    <col min="518" max="518" width="6.69140625" style="34" customWidth="1"/>
    <col min="519" max="519" width="14.3046875" style="34" bestFit="1" customWidth="1"/>
    <col min="520" max="768" width="9.15234375" style="34"/>
    <col min="769" max="769" width="3" style="34" customWidth="1"/>
    <col min="770" max="770" width="14.69140625" style="34" customWidth="1"/>
    <col min="771" max="771" width="6.69140625" style="34" customWidth="1"/>
    <col min="772" max="772" width="56.69140625" style="34" customWidth="1"/>
    <col min="773" max="773" width="42.53515625" style="34" customWidth="1"/>
    <col min="774" max="774" width="6.69140625" style="34" customWidth="1"/>
    <col min="775" max="775" width="14.3046875" style="34" bestFit="1" customWidth="1"/>
    <col min="776" max="1024" width="9.15234375" style="34"/>
    <col min="1025" max="1025" width="3" style="34" customWidth="1"/>
    <col min="1026" max="1026" width="14.69140625" style="34" customWidth="1"/>
    <col min="1027" max="1027" width="6.69140625" style="34" customWidth="1"/>
    <col min="1028" max="1028" width="56.69140625" style="34" customWidth="1"/>
    <col min="1029" max="1029" width="42.53515625" style="34" customWidth="1"/>
    <col min="1030" max="1030" width="6.69140625" style="34" customWidth="1"/>
    <col min="1031" max="1031" width="14.3046875" style="34" bestFit="1" customWidth="1"/>
    <col min="1032" max="1280" width="9.15234375" style="34"/>
    <col min="1281" max="1281" width="3" style="34" customWidth="1"/>
    <col min="1282" max="1282" width="14.69140625" style="34" customWidth="1"/>
    <col min="1283" max="1283" width="6.69140625" style="34" customWidth="1"/>
    <col min="1284" max="1284" width="56.69140625" style="34" customWidth="1"/>
    <col min="1285" max="1285" width="42.53515625" style="34" customWidth="1"/>
    <col min="1286" max="1286" width="6.69140625" style="34" customWidth="1"/>
    <col min="1287" max="1287" width="14.3046875" style="34" bestFit="1" customWidth="1"/>
    <col min="1288" max="1536" width="9.15234375" style="34"/>
    <col min="1537" max="1537" width="3" style="34" customWidth="1"/>
    <col min="1538" max="1538" width="14.69140625" style="34" customWidth="1"/>
    <col min="1539" max="1539" width="6.69140625" style="34" customWidth="1"/>
    <col min="1540" max="1540" width="56.69140625" style="34" customWidth="1"/>
    <col min="1541" max="1541" width="42.53515625" style="34" customWidth="1"/>
    <col min="1542" max="1542" width="6.69140625" style="34" customWidth="1"/>
    <col min="1543" max="1543" width="14.3046875" style="34" bestFit="1" customWidth="1"/>
    <col min="1544" max="1792" width="9.15234375" style="34"/>
    <col min="1793" max="1793" width="3" style="34" customWidth="1"/>
    <col min="1794" max="1794" width="14.69140625" style="34" customWidth="1"/>
    <col min="1795" max="1795" width="6.69140625" style="34" customWidth="1"/>
    <col min="1796" max="1796" width="56.69140625" style="34" customWidth="1"/>
    <col min="1797" max="1797" width="42.53515625" style="34" customWidth="1"/>
    <col min="1798" max="1798" width="6.69140625" style="34" customWidth="1"/>
    <col min="1799" max="1799" width="14.3046875" style="34" bestFit="1" customWidth="1"/>
    <col min="1800" max="2048" width="9.15234375" style="34"/>
    <col min="2049" max="2049" width="3" style="34" customWidth="1"/>
    <col min="2050" max="2050" width="14.69140625" style="34" customWidth="1"/>
    <col min="2051" max="2051" width="6.69140625" style="34" customWidth="1"/>
    <col min="2052" max="2052" width="56.69140625" style="34" customWidth="1"/>
    <col min="2053" max="2053" width="42.53515625" style="34" customWidth="1"/>
    <col min="2054" max="2054" width="6.69140625" style="34" customWidth="1"/>
    <col min="2055" max="2055" width="14.3046875" style="34" bestFit="1" customWidth="1"/>
    <col min="2056" max="2304" width="9.15234375" style="34"/>
    <col min="2305" max="2305" width="3" style="34" customWidth="1"/>
    <col min="2306" max="2306" width="14.69140625" style="34" customWidth="1"/>
    <col min="2307" max="2307" width="6.69140625" style="34" customWidth="1"/>
    <col min="2308" max="2308" width="56.69140625" style="34" customWidth="1"/>
    <col min="2309" max="2309" width="42.53515625" style="34" customWidth="1"/>
    <col min="2310" max="2310" width="6.69140625" style="34" customWidth="1"/>
    <col min="2311" max="2311" width="14.3046875" style="34" bestFit="1" customWidth="1"/>
    <col min="2312" max="2560" width="9.15234375" style="34"/>
    <col min="2561" max="2561" width="3" style="34" customWidth="1"/>
    <col min="2562" max="2562" width="14.69140625" style="34" customWidth="1"/>
    <col min="2563" max="2563" width="6.69140625" style="34" customWidth="1"/>
    <col min="2564" max="2564" width="56.69140625" style="34" customWidth="1"/>
    <col min="2565" max="2565" width="42.53515625" style="34" customWidth="1"/>
    <col min="2566" max="2566" width="6.69140625" style="34" customWidth="1"/>
    <col min="2567" max="2567" width="14.3046875" style="34" bestFit="1" customWidth="1"/>
    <col min="2568" max="2816" width="9.15234375" style="34"/>
    <col min="2817" max="2817" width="3" style="34" customWidth="1"/>
    <col min="2818" max="2818" width="14.69140625" style="34" customWidth="1"/>
    <col min="2819" max="2819" width="6.69140625" style="34" customWidth="1"/>
    <col min="2820" max="2820" width="56.69140625" style="34" customWidth="1"/>
    <col min="2821" max="2821" width="42.53515625" style="34" customWidth="1"/>
    <col min="2822" max="2822" width="6.69140625" style="34" customWidth="1"/>
    <col min="2823" max="2823" width="14.3046875" style="34" bestFit="1" customWidth="1"/>
    <col min="2824" max="3072" width="9.15234375" style="34"/>
    <col min="3073" max="3073" width="3" style="34" customWidth="1"/>
    <col min="3074" max="3074" width="14.69140625" style="34" customWidth="1"/>
    <col min="3075" max="3075" width="6.69140625" style="34" customWidth="1"/>
    <col min="3076" max="3076" width="56.69140625" style="34" customWidth="1"/>
    <col min="3077" max="3077" width="42.53515625" style="34" customWidth="1"/>
    <col min="3078" max="3078" width="6.69140625" style="34" customWidth="1"/>
    <col min="3079" max="3079" width="14.3046875" style="34" bestFit="1" customWidth="1"/>
    <col min="3080" max="3328" width="9.15234375" style="34"/>
    <col min="3329" max="3329" width="3" style="34" customWidth="1"/>
    <col min="3330" max="3330" width="14.69140625" style="34" customWidth="1"/>
    <col min="3331" max="3331" width="6.69140625" style="34" customWidth="1"/>
    <col min="3332" max="3332" width="56.69140625" style="34" customWidth="1"/>
    <col min="3333" max="3333" width="42.53515625" style="34" customWidth="1"/>
    <col min="3334" max="3334" width="6.69140625" style="34" customWidth="1"/>
    <col min="3335" max="3335" width="14.3046875" style="34" bestFit="1" customWidth="1"/>
    <col min="3336" max="3584" width="9.15234375" style="34"/>
    <col min="3585" max="3585" width="3" style="34" customWidth="1"/>
    <col min="3586" max="3586" width="14.69140625" style="34" customWidth="1"/>
    <col min="3587" max="3587" width="6.69140625" style="34" customWidth="1"/>
    <col min="3588" max="3588" width="56.69140625" style="34" customWidth="1"/>
    <col min="3589" max="3589" width="42.53515625" style="34" customWidth="1"/>
    <col min="3590" max="3590" width="6.69140625" style="34" customWidth="1"/>
    <col min="3591" max="3591" width="14.3046875" style="34" bestFit="1" customWidth="1"/>
    <col min="3592" max="3840" width="9.15234375" style="34"/>
    <col min="3841" max="3841" width="3" style="34" customWidth="1"/>
    <col min="3842" max="3842" width="14.69140625" style="34" customWidth="1"/>
    <col min="3843" max="3843" width="6.69140625" style="34" customWidth="1"/>
    <col min="3844" max="3844" width="56.69140625" style="34" customWidth="1"/>
    <col min="3845" max="3845" width="42.53515625" style="34" customWidth="1"/>
    <col min="3846" max="3846" width="6.69140625" style="34" customWidth="1"/>
    <col min="3847" max="3847" width="14.3046875" style="34" bestFit="1" customWidth="1"/>
    <col min="3848" max="4096" width="9.15234375" style="34"/>
    <col min="4097" max="4097" width="3" style="34" customWidth="1"/>
    <col min="4098" max="4098" width="14.69140625" style="34" customWidth="1"/>
    <col min="4099" max="4099" width="6.69140625" style="34" customWidth="1"/>
    <col min="4100" max="4100" width="56.69140625" style="34" customWidth="1"/>
    <col min="4101" max="4101" width="42.53515625" style="34" customWidth="1"/>
    <col min="4102" max="4102" width="6.69140625" style="34" customWidth="1"/>
    <col min="4103" max="4103" width="14.3046875" style="34" bestFit="1" customWidth="1"/>
    <col min="4104" max="4352" width="9.15234375" style="34"/>
    <col min="4353" max="4353" width="3" style="34" customWidth="1"/>
    <col min="4354" max="4354" width="14.69140625" style="34" customWidth="1"/>
    <col min="4355" max="4355" width="6.69140625" style="34" customWidth="1"/>
    <col min="4356" max="4356" width="56.69140625" style="34" customWidth="1"/>
    <col min="4357" max="4357" width="42.53515625" style="34" customWidth="1"/>
    <col min="4358" max="4358" width="6.69140625" style="34" customWidth="1"/>
    <col min="4359" max="4359" width="14.3046875" style="34" bestFit="1" customWidth="1"/>
    <col min="4360" max="4608" width="9.15234375" style="34"/>
    <col min="4609" max="4609" width="3" style="34" customWidth="1"/>
    <col min="4610" max="4610" width="14.69140625" style="34" customWidth="1"/>
    <col min="4611" max="4611" width="6.69140625" style="34" customWidth="1"/>
    <col min="4612" max="4612" width="56.69140625" style="34" customWidth="1"/>
    <col min="4613" max="4613" width="42.53515625" style="34" customWidth="1"/>
    <col min="4614" max="4614" width="6.69140625" style="34" customWidth="1"/>
    <col min="4615" max="4615" width="14.3046875" style="34" bestFit="1" customWidth="1"/>
    <col min="4616" max="4864" width="9.15234375" style="34"/>
    <col min="4865" max="4865" width="3" style="34" customWidth="1"/>
    <col min="4866" max="4866" width="14.69140625" style="34" customWidth="1"/>
    <col min="4867" max="4867" width="6.69140625" style="34" customWidth="1"/>
    <col min="4868" max="4868" width="56.69140625" style="34" customWidth="1"/>
    <col min="4869" max="4869" width="42.53515625" style="34" customWidth="1"/>
    <col min="4870" max="4870" width="6.69140625" style="34" customWidth="1"/>
    <col min="4871" max="4871" width="14.3046875" style="34" bestFit="1" customWidth="1"/>
    <col min="4872" max="5120" width="9.15234375" style="34"/>
    <col min="5121" max="5121" width="3" style="34" customWidth="1"/>
    <col min="5122" max="5122" width="14.69140625" style="34" customWidth="1"/>
    <col min="5123" max="5123" width="6.69140625" style="34" customWidth="1"/>
    <col min="5124" max="5124" width="56.69140625" style="34" customWidth="1"/>
    <col min="5125" max="5125" width="42.53515625" style="34" customWidth="1"/>
    <col min="5126" max="5126" width="6.69140625" style="34" customWidth="1"/>
    <col min="5127" max="5127" width="14.3046875" style="34" bestFit="1" customWidth="1"/>
    <col min="5128" max="5376" width="9.15234375" style="34"/>
    <col min="5377" max="5377" width="3" style="34" customWidth="1"/>
    <col min="5378" max="5378" width="14.69140625" style="34" customWidth="1"/>
    <col min="5379" max="5379" width="6.69140625" style="34" customWidth="1"/>
    <col min="5380" max="5380" width="56.69140625" style="34" customWidth="1"/>
    <col min="5381" max="5381" width="42.53515625" style="34" customWidth="1"/>
    <col min="5382" max="5382" width="6.69140625" style="34" customWidth="1"/>
    <col min="5383" max="5383" width="14.3046875" style="34" bestFit="1" customWidth="1"/>
    <col min="5384" max="5632" width="9.15234375" style="34"/>
    <col min="5633" max="5633" width="3" style="34" customWidth="1"/>
    <col min="5634" max="5634" width="14.69140625" style="34" customWidth="1"/>
    <col min="5635" max="5635" width="6.69140625" style="34" customWidth="1"/>
    <col min="5636" max="5636" width="56.69140625" style="34" customWidth="1"/>
    <col min="5637" max="5637" width="42.53515625" style="34" customWidth="1"/>
    <col min="5638" max="5638" width="6.69140625" style="34" customWidth="1"/>
    <col min="5639" max="5639" width="14.3046875" style="34" bestFit="1" customWidth="1"/>
    <col min="5640" max="5888" width="9.15234375" style="34"/>
    <col min="5889" max="5889" width="3" style="34" customWidth="1"/>
    <col min="5890" max="5890" width="14.69140625" style="34" customWidth="1"/>
    <col min="5891" max="5891" width="6.69140625" style="34" customWidth="1"/>
    <col min="5892" max="5892" width="56.69140625" style="34" customWidth="1"/>
    <col min="5893" max="5893" width="42.53515625" style="34" customWidth="1"/>
    <col min="5894" max="5894" width="6.69140625" style="34" customWidth="1"/>
    <col min="5895" max="5895" width="14.3046875" style="34" bestFit="1" customWidth="1"/>
    <col min="5896" max="6144" width="9.15234375" style="34"/>
    <col min="6145" max="6145" width="3" style="34" customWidth="1"/>
    <col min="6146" max="6146" width="14.69140625" style="34" customWidth="1"/>
    <col min="6147" max="6147" width="6.69140625" style="34" customWidth="1"/>
    <col min="6148" max="6148" width="56.69140625" style="34" customWidth="1"/>
    <col min="6149" max="6149" width="42.53515625" style="34" customWidth="1"/>
    <col min="6150" max="6150" width="6.69140625" style="34" customWidth="1"/>
    <col min="6151" max="6151" width="14.3046875" style="34" bestFit="1" customWidth="1"/>
    <col min="6152" max="6400" width="9.15234375" style="34"/>
    <col min="6401" max="6401" width="3" style="34" customWidth="1"/>
    <col min="6402" max="6402" width="14.69140625" style="34" customWidth="1"/>
    <col min="6403" max="6403" width="6.69140625" style="34" customWidth="1"/>
    <col min="6404" max="6404" width="56.69140625" style="34" customWidth="1"/>
    <col min="6405" max="6405" width="42.53515625" style="34" customWidth="1"/>
    <col min="6406" max="6406" width="6.69140625" style="34" customWidth="1"/>
    <col min="6407" max="6407" width="14.3046875" style="34" bestFit="1" customWidth="1"/>
    <col min="6408" max="6656" width="9.15234375" style="34"/>
    <col min="6657" max="6657" width="3" style="34" customWidth="1"/>
    <col min="6658" max="6658" width="14.69140625" style="34" customWidth="1"/>
    <col min="6659" max="6659" width="6.69140625" style="34" customWidth="1"/>
    <col min="6660" max="6660" width="56.69140625" style="34" customWidth="1"/>
    <col min="6661" max="6661" width="42.53515625" style="34" customWidth="1"/>
    <col min="6662" max="6662" width="6.69140625" style="34" customWidth="1"/>
    <col min="6663" max="6663" width="14.3046875" style="34" bestFit="1" customWidth="1"/>
    <col min="6664" max="6912" width="9.15234375" style="34"/>
    <col min="6913" max="6913" width="3" style="34" customWidth="1"/>
    <col min="6914" max="6914" width="14.69140625" style="34" customWidth="1"/>
    <col min="6915" max="6915" width="6.69140625" style="34" customWidth="1"/>
    <col min="6916" max="6916" width="56.69140625" style="34" customWidth="1"/>
    <col min="6917" max="6917" width="42.53515625" style="34" customWidth="1"/>
    <col min="6918" max="6918" width="6.69140625" style="34" customWidth="1"/>
    <col min="6919" max="6919" width="14.3046875" style="34" bestFit="1" customWidth="1"/>
    <col min="6920" max="7168" width="9.15234375" style="34"/>
    <col min="7169" max="7169" width="3" style="34" customWidth="1"/>
    <col min="7170" max="7170" width="14.69140625" style="34" customWidth="1"/>
    <col min="7171" max="7171" width="6.69140625" style="34" customWidth="1"/>
    <col min="7172" max="7172" width="56.69140625" style="34" customWidth="1"/>
    <col min="7173" max="7173" width="42.53515625" style="34" customWidth="1"/>
    <col min="7174" max="7174" width="6.69140625" style="34" customWidth="1"/>
    <col min="7175" max="7175" width="14.3046875" style="34" bestFit="1" customWidth="1"/>
    <col min="7176" max="7424" width="9.15234375" style="34"/>
    <col min="7425" max="7425" width="3" style="34" customWidth="1"/>
    <col min="7426" max="7426" width="14.69140625" style="34" customWidth="1"/>
    <col min="7427" max="7427" width="6.69140625" style="34" customWidth="1"/>
    <col min="7428" max="7428" width="56.69140625" style="34" customWidth="1"/>
    <col min="7429" max="7429" width="42.53515625" style="34" customWidth="1"/>
    <col min="7430" max="7430" width="6.69140625" style="34" customWidth="1"/>
    <col min="7431" max="7431" width="14.3046875" style="34" bestFit="1" customWidth="1"/>
    <col min="7432" max="7680" width="9.15234375" style="34"/>
    <col min="7681" max="7681" width="3" style="34" customWidth="1"/>
    <col min="7682" max="7682" width="14.69140625" style="34" customWidth="1"/>
    <col min="7683" max="7683" width="6.69140625" style="34" customWidth="1"/>
    <col min="7684" max="7684" width="56.69140625" style="34" customWidth="1"/>
    <col min="7685" max="7685" width="42.53515625" style="34" customWidth="1"/>
    <col min="7686" max="7686" width="6.69140625" style="34" customWidth="1"/>
    <col min="7687" max="7687" width="14.3046875" style="34" bestFit="1" customWidth="1"/>
    <col min="7688" max="7936" width="9.15234375" style="34"/>
    <col min="7937" max="7937" width="3" style="34" customWidth="1"/>
    <col min="7938" max="7938" width="14.69140625" style="34" customWidth="1"/>
    <col min="7939" max="7939" width="6.69140625" style="34" customWidth="1"/>
    <col min="7940" max="7940" width="56.69140625" style="34" customWidth="1"/>
    <col min="7941" max="7941" width="42.53515625" style="34" customWidth="1"/>
    <col min="7942" max="7942" width="6.69140625" style="34" customWidth="1"/>
    <col min="7943" max="7943" width="14.3046875" style="34" bestFit="1" customWidth="1"/>
    <col min="7944" max="8192" width="9.15234375" style="34"/>
    <col min="8193" max="8193" width="3" style="34" customWidth="1"/>
    <col min="8194" max="8194" width="14.69140625" style="34" customWidth="1"/>
    <col min="8195" max="8195" width="6.69140625" style="34" customWidth="1"/>
    <col min="8196" max="8196" width="56.69140625" style="34" customWidth="1"/>
    <col min="8197" max="8197" width="42.53515625" style="34" customWidth="1"/>
    <col min="8198" max="8198" width="6.69140625" style="34" customWidth="1"/>
    <col min="8199" max="8199" width="14.3046875" style="34" bestFit="1" customWidth="1"/>
    <col min="8200" max="8448" width="9.15234375" style="34"/>
    <col min="8449" max="8449" width="3" style="34" customWidth="1"/>
    <col min="8450" max="8450" width="14.69140625" style="34" customWidth="1"/>
    <col min="8451" max="8451" width="6.69140625" style="34" customWidth="1"/>
    <col min="8452" max="8452" width="56.69140625" style="34" customWidth="1"/>
    <col min="8453" max="8453" width="42.53515625" style="34" customWidth="1"/>
    <col min="8454" max="8454" width="6.69140625" style="34" customWidth="1"/>
    <col min="8455" max="8455" width="14.3046875" style="34" bestFit="1" customWidth="1"/>
    <col min="8456" max="8704" width="9.15234375" style="34"/>
    <col min="8705" max="8705" width="3" style="34" customWidth="1"/>
    <col min="8706" max="8706" width="14.69140625" style="34" customWidth="1"/>
    <col min="8707" max="8707" width="6.69140625" style="34" customWidth="1"/>
    <col min="8708" max="8708" width="56.69140625" style="34" customWidth="1"/>
    <col min="8709" max="8709" width="42.53515625" style="34" customWidth="1"/>
    <col min="8710" max="8710" width="6.69140625" style="34" customWidth="1"/>
    <col min="8711" max="8711" width="14.3046875" style="34" bestFit="1" customWidth="1"/>
    <col min="8712" max="8960" width="9.15234375" style="34"/>
    <col min="8961" max="8961" width="3" style="34" customWidth="1"/>
    <col min="8962" max="8962" width="14.69140625" style="34" customWidth="1"/>
    <col min="8963" max="8963" width="6.69140625" style="34" customWidth="1"/>
    <col min="8964" max="8964" width="56.69140625" style="34" customWidth="1"/>
    <col min="8965" max="8965" width="42.53515625" style="34" customWidth="1"/>
    <col min="8966" max="8966" width="6.69140625" style="34" customWidth="1"/>
    <col min="8967" max="8967" width="14.3046875" style="34" bestFit="1" customWidth="1"/>
    <col min="8968" max="9216" width="9.15234375" style="34"/>
    <col min="9217" max="9217" width="3" style="34" customWidth="1"/>
    <col min="9218" max="9218" width="14.69140625" style="34" customWidth="1"/>
    <col min="9219" max="9219" width="6.69140625" style="34" customWidth="1"/>
    <col min="9220" max="9220" width="56.69140625" style="34" customWidth="1"/>
    <col min="9221" max="9221" width="42.53515625" style="34" customWidth="1"/>
    <col min="9222" max="9222" width="6.69140625" style="34" customWidth="1"/>
    <col min="9223" max="9223" width="14.3046875" style="34" bestFit="1" customWidth="1"/>
    <col min="9224" max="9472" width="9.15234375" style="34"/>
    <col min="9473" max="9473" width="3" style="34" customWidth="1"/>
    <col min="9474" max="9474" width="14.69140625" style="34" customWidth="1"/>
    <col min="9475" max="9475" width="6.69140625" style="34" customWidth="1"/>
    <col min="9476" max="9476" width="56.69140625" style="34" customWidth="1"/>
    <col min="9477" max="9477" width="42.53515625" style="34" customWidth="1"/>
    <col min="9478" max="9478" width="6.69140625" style="34" customWidth="1"/>
    <col min="9479" max="9479" width="14.3046875" style="34" bestFit="1" customWidth="1"/>
    <col min="9480" max="9728" width="9.15234375" style="34"/>
    <col min="9729" max="9729" width="3" style="34" customWidth="1"/>
    <col min="9730" max="9730" width="14.69140625" style="34" customWidth="1"/>
    <col min="9731" max="9731" width="6.69140625" style="34" customWidth="1"/>
    <col min="9732" max="9732" width="56.69140625" style="34" customWidth="1"/>
    <col min="9733" max="9733" width="42.53515625" style="34" customWidth="1"/>
    <col min="9734" max="9734" width="6.69140625" style="34" customWidth="1"/>
    <col min="9735" max="9735" width="14.3046875" style="34" bestFit="1" customWidth="1"/>
    <col min="9736" max="9984" width="9.15234375" style="34"/>
    <col min="9985" max="9985" width="3" style="34" customWidth="1"/>
    <col min="9986" max="9986" width="14.69140625" style="34" customWidth="1"/>
    <col min="9987" max="9987" width="6.69140625" style="34" customWidth="1"/>
    <col min="9988" max="9988" width="56.69140625" style="34" customWidth="1"/>
    <col min="9989" max="9989" width="42.53515625" style="34" customWidth="1"/>
    <col min="9990" max="9990" width="6.69140625" style="34" customWidth="1"/>
    <col min="9991" max="9991" width="14.3046875" style="34" bestFit="1" customWidth="1"/>
    <col min="9992" max="10240" width="9.15234375" style="34"/>
    <col min="10241" max="10241" width="3" style="34" customWidth="1"/>
    <col min="10242" max="10242" width="14.69140625" style="34" customWidth="1"/>
    <col min="10243" max="10243" width="6.69140625" style="34" customWidth="1"/>
    <col min="10244" max="10244" width="56.69140625" style="34" customWidth="1"/>
    <col min="10245" max="10245" width="42.53515625" style="34" customWidth="1"/>
    <col min="10246" max="10246" width="6.69140625" style="34" customWidth="1"/>
    <col min="10247" max="10247" width="14.3046875" style="34" bestFit="1" customWidth="1"/>
    <col min="10248" max="10496" width="9.15234375" style="34"/>
    <col min="10497" max="10497" width="3" style="34" customWidth="1"/>
    <col min="10498" max="10498" width="14.69140625" style="34" customWidth="1"/>
    <col min="10499" max="10499" width="6.69140625" style="34" customWidth="1"/>
    <col min="10500" max="10500" width="56.69140625" style="34" customWidth="1"/>
    <col min="10501" max="10501" width="42.53515625" style="34" customWidth="1"/>
    <col min="10502" max="10502" width="6.69140625" style="34" customWidth="1"/>
    <col min="10503" max="10503" width="14.3046875" style="34" bestFit="1" customWidth="1"/>
    <col min="10504" max="10752" width="9.15234375" style="34"/>
    <col min="10753" max="10753" width="3" style="34" customWidth="1"/>
    <col min="10754" max="10754" width="14.69140625" style="34" customWidth="1"/>
    <col min="10755" max="10755" width="6.69140625" style="34" customWidth="1"/>
    <col min="10756" max="10756" width="56.69140625" style="34" customWidth="1"/>
    <col min="10757" max="10757" width="42.53515625" style="34" customWidth="1"/>
    <col min="10758" max="10758" width="6.69140625" style="34" customWidth="1"/>
    <col min="10759" max="10759" width="14.3046875" style="34" bestFit="1" customWidth="1"/>
    <col min="10760" max="11008" width="9.15234375" style="34"/>
    <col min="11009" max="11009" width="3" style="34" customWidth="1"/>
    <col min="11010" max="11010" width="14.69140625" style="34" customWidth="1"/>
    <col min="11011" max="11011" width="6.69140625" style="34" customWidth="1"/>
    <col min="11012" max="11012" width="56.69140625" style="34" customWidth="1"/>
    <col min="11013" max="11013" width="42.53515625" style="34" customWidth="1"/>
    <col min="11014" max="11014" width="6.69140625" style="34" customWidth="1"/>
    <col min="11015" max="11015" width="14.3046875" style="34" bestFit="1" customWidth="1"/>
    <col min="11016" max="11264" width="9.15234375" style="34"/>
    <col min="11265" max="11265" width="3" style="34" customWidth="1"/>
    <col min="11266" max="11266" width="14.69140625" style="34" customWidth="1"/>
    <col min="11267" max="11267" width="6.69140625" style="34" customWidth="1"/>
    <col min="11268" max="11268" width="56.69140625" style="34" customWidth="1"/>
    <col min="11269" max="11269" width="42.53515625" style="34" customWidth="1"/>
    <col min="11270" max="11270" width="6.69140625" style="34" customWidth="1"/>
    <col min="11271" max="11271" width="14.3046875" style="34" bestFit="1" customWidth="1"/>
    <col min="11272" max="11520" width="9.15234375" style="34"/>
    <col min="11521" max="11521" width="3" style="34" customWidth="1"/>
    <col min="11522" max="11522" width="14.69140625" style="34" customWidth="1"/>
    <col min="11523" max="11523" width="6.69140625" style="34" customWidth="1"/>
    <col min="11524" max="11524" width="56.69140625" style="34" customWidth="1"/>
    <col min="11525" max="11525" width="42.53515625" style="34" customWidth="1"/>
    <col min="11526" max="11526" width="6.69140625" style="34" customWidth="1"/>
    <col min="11527" max="11527" width="14.3046875" style="34" bestFit="1" customWidth="1"/>
    <col min="11528" max="11776" width="9.15234375" style="34"/>
    <col min="11777" max="11777" width="3" style="34" customWidth="1"/>
    <col min="11778" max="11778" width="14.69140625" style="34" customWidth="1"/>
    <col min="11779" max="11779" width="6.69140625" style="34" customWidth="1"/>
    <col min="11780" max="11780" width="56.69140625" style="34" customWidth="1"/>
    <col min="11781" max="11781" width="42.53515625" style="34" customWidth="1"/>
    <col min="11782" max="11782" width="6.69140625" style="34" customWidth="1"/>
    <col min="11783" max="11783" width="14.3046875" style="34" bestFit="1" customWidth="1"/>
    <col min="11784" max="12032" width="9.15234375" style="34"/>
    <col min="12033" max="12033" width="3" style="34" customWidth="1"/>
    <col min="12034" max="12034" width="14.69140625" style="34" customWidth="1"/>
    <col min="12035" max="12035" width="6.69140625" style="34" customWidth="1"/>
    <col min="12036" max="12036" width="56.69140625" style="34" customWidth="1"/>
    <col min="12037" max="12037" width="42.53515625" style="34" customWidth="1"/>
    <col min="12038" max="12038" width="6.69140625" style="34" customWidth="1"/>
    <col min="12039" max="12039" width="14.3046875" style="34" bestFit="1" customWidth="1"/>
    <col min="12040" max="12288" width="9.15234375" style="34"/>
    <col min="12289" max="12289" width="3" style="34" customWidth="1"/>
    <col min="12290" max="12290" width="14.69140625" style="34" customWidth="1"/>
    <col min="12291" max="12291" width="6.69140625" style="34" customWidth="1"/>
    <col min="12292" max="12292" width="56.69140625" style="34" customWidth="1"/>
    <col min="12293" max="12293" width="42.53515625" style="34" customWidth="1"/>
    <col min="12294" max="12294" width="6.69140625" style="34" customWidth="1"/>
    <col min="12295" max="12295" width="14.3046875" style="34" bestFit="1" customWidth="1"/>
    <col min="12296" max="12544" width="9.15234375" style="34"/>
    <col min="12545" max="12545" width="3" style="34" customWidth="1"/>
    <col min="12546" max="12546" width="14.69140625" style="34" customWidth="1"/>
    <col min="12547" max="12547" width="6.69140625" style="34" customWidth="1"/>
    <col min="12548" max="12548" width="56.69140625" style="34" customWidth="1"/>
    <col min="12549" max="12549" width="42.53515625" style="34" customWidth="1"/>
    <col min="12550" max="12550" width="6.69140625" style="34" customWidth="1"/>
    <col min="12551" max="12551" width="14.3046875" style="34" bestFit="1" customWidth="1"/>
    <col min="12552" max="12800" width="9.15234375" style="34"/>
    <col min="12801" max="12801" width="3" style="34" customWidth="1"/>
    <col min="12802" max="12802" width="14.69140625" style="34" customWidth="1"/>
    <col min="12803" max="12803" width="6.69140625" style="34" customWidth="1"/>
    <col min="12804" max="12804" width="56.69140625" style="34" customWidth="1"/>
    <col min="12805" max="12805" width="42.53515625" style="34" customWidth="1"/>
    <col min="12806" max="12806" width="6.69140625" style="34" customWidth="1"/>
    <col min="12807" max="12807" width="14.3046875" style="34" bestFit="1" customWidth="1"/>
    <col min="12808" max="13056" width="9.15234375" style="34"/>
    <col min="13057" max="13057" width="3" style="34" customWidth="1"/>
    <col min="13058" max="13058" width="14.69140625" style="34" customWidth="1"/>
    <col min="13059" max="13059" width="6.69140625" style="34" customWidth="1"/>
    <col min="13060" max="13060" width="56.69140625" style="34" customWidth="1"/>
    <col min="13061" max="13061" width="42.53515625" style="34" customWidth="1"/>
    <col min="13062" max="13062" width="6.69140625" style="34" customWidth="1"/>
    <col min="13063" max="13063" width="14.3046875" style="34" bestFit="1" customWidth="1"/>
    <col min="13064" max="13312" width="9.15234375" style="34"/>
    <col min="13313" max="13313" width="3" style="34" customWidth="1"/>
    <col min="13314" max="13314" width="14.69140625" style="34" customWidth="1"/>
    <col min="13315" max="13315" width="6.69140625" style="34" customWidth="1"/>
    <col min="13316" max="13316" width="56.69140625" style="34" customWidth="1"/>
    <col min="13317" max="13317" width="42.53515625" style="34" customWidth="1"/>
    <col min="13318" max="13318" width="6.69140625" style="34" customWidth="1"/>
    <col min="13319" max="13319" width="14.3046875" style="34" bestFit="1" customWidth="1"/>
    <col min="13320" max="13568" width="9.15234375" style="34"/>
    <col min="13569" max="13569" width="3" style="34" customWidth="1"/>
    <col min="13570" max="13570" width="14.69140625" style="34" customWidth="1"/>
    <col min="13571" max="13571" width="6.69140625" style="34" customWidth="1"/>
    <col min="13572" max="13572" width="56.69140625" style="34" customWidth="1"/>
    <col min="13573" max="13573" width="42.53515625" style="34" customWidth="1"/>
    <col min="13574" max="13574" width="6.69140625" style="34" customWidth="1"/>
    <col min="13575" max="13575" width="14.3046875" style="34" bestFit="1" customWidth="1"/>
    <col min="13576" max="13824" width="9.15234375" style="34"/>
    <col min="13825" max="13825" width="3" style="34" customWidth="1"/>
    <col min="13826" max="13826" width="14.69140625" style="34" customWidth="1"/>
    <col min="13827" max="13827" width="6.69140625" style="34" customWidth="1"/>
    <col min="13828" max="13828" width="56.69140625" style="34" customWidth="1"/>
    <col min="13829" max="13829" width="42.53515625" style="34" customWidth="1"/>
    <col min="13830" max="13830" width="6.69140625" style="34" customWidth="1"/>
    <col min="13831" max="13831" width="14.3046875" style="34" bestFit="1" customWidth="1"/>
    <col min="13832" max="14080" width="9.15234375" style="34"/>
    <col min="14081" max="14081" width="3" style="34" customWidth="1"/>
    <col min="14082" max="14082" width="14.69140625" style="34" customWidth="1"/>
    <col min="14083" max="14083" width="6.69140625" style="34" customWidth="1"/>
    <col min="14084" max="14084" width="56.69140625" style="34" customWidth="1"/>
    <col min="14085" max="14085" width="42.53515625" style="34" customWidth="1"/>
    <col min="14086" max="14086" width="6.69140625" style="34" customWidth="1"/>
    <col min="14087" max="14087" width="14.3046875" style="34" bestFit="1" customWidth="1"/>
    <col min="14088" max="14336" width="9.15234375" style="34"/>
    <col min="14337" max="14337" width="3" style="34" customWidth="1"/>
    <col min="14338" max="14338" width="14.69140625" style="34" customWidth="1"/>
    <col min="14339" max="14339" width="6.69140625" style="34" customWidth="1"/>
    <col min="14340" max="14340" width="56.69140625" style="34" customWidth="1"/>
    <col min="14341" max="14341" width="42.53515625" style="34" customWidth="1"/>
    <col min="14342" max="14342" width="6.69140625" style="34" customWidth="1"/>
    <col min="14343" max="14343" width="14.3046875" style="34" bestFit="1" customWidth="1"/>
    <col min="14344" max="14592" width="9.15234375" style="34"/>
    <col min="14593" max="14593" width="3" style="34" customWidth="1"/>
    <col min="14594" max="14594" width="14.69140625" style="34" customWidth="1"/>
    <col min="14595" max="14595" width="6.69140625" style="34" customWidth="1"/>
    <col min="14596" max="14596" width="56.69140625" style="34" customWidth="1"/>
    <col min="14597" max="14597" width="42.53515625" style="34" customWidth="1"/>
    <col min="14598" max="14598" width="6.69140625" style="34" customWidth="1"/>
    <col min="14599" max="14599" width="14.3046875" style="34" bestFit="1" customWidth="1"/>
    <col min="14600" max="14848" width="9.15234375" style="34"/>
    <col min="14849" max="14849" width="3" style="34" customWidth="1"/>
    <col min="14850" max="14850" width="14.69140625" style="34" customWidth="1"/>
    <col min="14851" max="14851" width="6.69140625" style="34" customWidth="1"/>
    <col min="14852" max="14852" width="56.69140625" style="34" customWidth="1"/>
    <col min="14853" max="14853" width="42.53515625" style="34" customWidth="1"/>
    <col min="14854" max="14854" width="6.69140625" style="34" customWidth="1"/>
    <col min="14855" max="14855" width="14.3046875" style="34" bestFit="1" customWidth="1"/>
    <col min="14856" max="15104" width="9.15234375" style="34"/>
    <col min="15105" max="15105" width="3" style="34" customWidth="1"/>
    <col min="15106" max="15106" width="14.69140625" style="34" customWidth="1"/>
    <col min="15107" max="15107" width="6.69140625" style="34" customWidth="1"/>
    <col min="15108" max="15108" width="56.69140625" style="34" customWidth="1"/>
    <col min="15109" max="15109" width="42.53515625" style="34" customWidth="1"/>
    <col min="15110" max="15110" width="6.69140625" style="34" customWidth="1"/>
    <col min="15111" max="15111" width="14.3046875" style="34" bestFit="1" customWidth="1"/>
    <col min="15112" max="15360" width="9.15234375" style="34"/>
    <col min="15361" max="15361" width="3" style="34" customWidth="1"/>
    <col min="15362" max="15362" width="14.69140625" style="34" customWidth="1"/>
    <col min="15363" max="15363" width="6.69140625" style="34" customWidth="1"/>
    <col min="15364" max="15364" width="56.69140625" style="34" customWidth="1"/>
    <col min="15365" max="15365" width="42.53515625" style="34" customWidth="1"/>
    <col min="15366" max="15366" width="6.69140625" style="34" customWidth="1"/>
    <col min="15367" max="15367" width="14.3046875" style="34" bestFit="1" customWidth="1"/>
    <col min="15368" max="15616" width="9.15234375" style="34"/>
    <col min="15617" max="15617" width="3" style="34" customWidth="1"/>
    <col min="15618" max="15618" width="14.69140625" style="34" customWidth="1"/>
    <col min="15619" max="15619" width="6.69140625" style="34" customWidth="1"/>
    <col min="15620" max="15620" width="56.69140625" style="34" customWidth="1"/>
    <col min="15621" max="15621" width="42.53515625" style="34" customWidth="1"/>
    <col min="15622" max="15622" width="6.69140625" style="34" customWidth="1"/>
    <col min="15623" max="15623" width="14.3046875" style="34" bestFit="1" customWidth="1"/>
    <col min="15624" max="15872" width="9.15234375" style="34"/>
    <col min="15873" max="15873" width="3" style="34" customWidth="1"/>
    <col min="15874" max="15874" width="14.69140625" style="34" customWidth="1"/>
    <col min="15875" max="15875" width="6.69140625" style="34" customWidth="1"/>
    <col min="15876" max="15876" width="56.69140625" style="34" customWidth="1"/>
    <col min="15877" max="15877" width="42.53515625" style="34" customWidth="1"/>
    <col min="15878" max="15878" width="6.69140625" style="34" customWidth="1"/>
    <col min="15879" max="15879" width="14.3046875" style="34" bestFit="1" customWidth="1"/>
    <col min="15880" max="16128" width="9.15234375" style="34"/>
    <col min="16129" max="16129" width="3" style="34" customWidth="1"/>
    <col min="16130" max="16130" width="14.69140625" style="34" customWidth="1"/>
    <col min="16131" max="16131" width="6.69140625" style="34" customWidth="1"/>
    <col min="16132" max="16132" width="56.69140625" style="34" customWidth="1"/>
    <col min="16133" max="16133" width="42.53515625" style="34" customWidth="1"/>
    <col min="16134" max="16134" width="6.69140625" style="34" customWidth="1"/>
    <col min="16135" max="16135" width="14.3046875" style="34" bestFit="1" customWidth="1"/>
    <col min="16136" max="16384" width="9.15234375" style="34"/>
  </cols>
  <sheetData>
    <row r="1" spans="2:7" ht="21" customHeight="1" x14ac:dyDescent="0.4">
      <c r="B1" s="228" t="s">
        <v>108</v>
      </c>
      <c r="C1" s="228"/>
      <c r="D1" s="228"/>
      <c r="E1" s="228"/>
    </row>
    <row r="2" spans="2:7" ht="15" customHeight="1" x14ac:dyDescent="0.4">
      <c r="G2" s="35" t="s">
        <v>82</v>
      </c>
    </row>
    <row r="3" spans="2:7" s="37" customFormat="1" ht="15" customHeight="1" x14ac:dyDescent="0.3">
      <c r="B3" s="36" t="s">
        <v>109</v>
      </c>
    </row>
    <row r="4" spans="2:7" s="37" customFormat="1" ht="15" customHeight="1" x14ac:dyDescent="0.3">
      <c r="B4" s="36"/>
    </row>
    <row r="5" spans="2:7" s="37" customFormat="1" ht="15" customHeight="1" x14ac:dyDescent="0.3">
      <c r="B5" s="38" t="s">
        <v>110</v>
      </c>
      <c r="C5" s="39"/>
      <c r="D5" s="39"/>
      <c r="E5" s="39"/>
    </row>
    <row r="6" spans="2:7" s="37" customFormat="1" ht="42" customHeight="1" x14ac:dyDescent="0.3">
      <c r="B6" s="226" t="s">
        <v>111</v>
      </c>
      <c r="C6" s="226"/>
      <c r="D6" s="226"/>
      <c r="E6" s="226"/>
    </row>
    <row r="7" spans="2:7" s="37" customFormat="1" ht="15" customHeight="1" x14ac:dyDescent="0.3">
      <c r="B7" s="40"/>
      <c r="C7" s="40"/>
      <c r="D7" s="40"/>
      <c r="E7" s="40"/>
    </row>
    <row r="8" spans="2:7" s="37" customFormat="1" ht="15" customHeight="1" x14ac:dyDescent="0.3">
      <c r="B8" s="38" t="s">
        <v>112</v>
      </c>
      <c r="C8" s="39"/>
      <c r="D8" s="39"/>
      <c r="E8" s="39"/>
    </row>
    <row r="9" spans="2:7" s="37" customFormat="1" ht="54.45" customHeight="1" x14ac:dyDescent="0.3">
      <c r="B9" s="226" t="s">
        <v>113</v>
      </c>
      <c r="C9" s="226"/>
      <c r="D9" s="226"/>
      <c r="E9" s="226"/>
    </row>
    <row r="10" spans="2:7" s="37" customFormat="1" ht="15" customHeight="1" x14ac:dyDescent="0.3">
      <c r="B10" s="226"/>
      <c r="C10" s="226"/>
      <c r="D10" s="226"/>
      <c r="E10" s="226"/>
    </row>
    <row r="11" spans="2:7" s="37" customFormat="1" ht="15" customHeight="1" x14ac:dyDescent="0.3">
      <c r="B11" s="38" t="s">
        <v>114</v>
      </c>
      <c r="C11" s="39"/>
      <c r="D11" s="39"/>
      <c r="E11" s="39"/>
    </row>
    <row r="12" spans="2:7" s="37" customFormat="1" ht="41.7" customHeight="1" x14ac:dyDescent="0.3">
      <c r="B12" s="226" t="s">
        <v>115</v>
      </c>
      <c r="C12" s="226"/>
      <c r="D12" s="226"/>
      <c r="E12" s="226"/>
    </row>
    <row r="13" spans="2:7" s="37" customFormat="1" ht="15" customHeight="1" x14ac:dyDescent="0.3">
      <c r="B13" s="39"/>
      <c r="C13" s="39"/>
      <c r="D13" s="39"/>
      <c r="E13" s="39"/>
    </row>
    <row r="14" spans="2:7" s="37" customFormat="1" ht="15" customHeight="1" x14ac:dyDescent="0.3">
      <c r="B14" s="38" t="s">
        <v>116</v>
      </c>
      <c r="C14" s="39"/>
      <c r="D14" s="39"/>
      <c r="E14" s="39"/>
    </row>
    <row r="15" spans="2:7" s="37" customFormat="1" ht="36.65" customHeight="1" x14ac:dyDescent="0.3">
      <c r="B15" s="226" t="s">
        <v>117</v>
      </c>
      <c r="C15" s="226"/>
      <c r="D15" s="226"/>
      <c r="E15" s="226"/>
    </row>
    <row r="16" spans="2:7" s="37" customFormat="1" ht="15" customHeight="1" x14ac:dyDescent="0.3">
      <c r="B16" s="39"/>
      <c r="C16" s="39"/>
      <c r="D16" s="39"/>
      <c r="E16" s="39"/>
    </row>
    <row r="17" spans="2:5" s="37" customFormat="1" ht="15" customHeight="1" x14ac:dyDescent="0.3">
      <c r="B17" s="225" t="s">
        <v>118</v>
      </c>
      <c r="C17" s="225"/>
      <c r="D17" s="225"/>
      <c r="E17" s="39"/>
    </row>
    <row r="18" spans="2:5" s="37" customFormat="1" ht="41.7" customHeight="1" x14ac:dyDescent="0.3">
      <c r="B18" s="226" t="s">
        <v>119</v>
      </c>
      <c r="C18" s="226"/>
      <c r="D18" s="226"/>
      <c r="E18" s="226"/>
    </row>
    <row r="19" spans="2:5" s="37" customFormat="1" ht="40.200000000000003" customHeight="1" x14ac:dyDescent="0.3">
      <c r="B19" s="226" t="s">
        <v>120</v>
      </c>
      <c r="C19" s="226"/>
      <c r="D19" s="226"/>
      <c r="E19" s="226"/>
    </row>
    <row r="20" spans="2:5" s="37" customFormat="1" ht="15" customHeight="1" x14ac:dyDescent="0.3">
      <c r="B20" s="39"/>
      <c r="C20" s="39"/>
      <c r="D20" s="39"/>
      <c r="E20" s="39"/>
    </row>
    <row r="21" spans="2:5" s="37" customFormat="1" ht="15" customHeight="1" x14ac:dyDescent="0.3">
      <c r="B21" s="38" t="s">
        <v>121</v>
      </c>
      <c r="C21" s="39"/>
      <c r="D21" s="39"/>
      <c r="E21" s="39"/>
    </row>
    <row r="22" spans="2:5" s="37" customFormat="1" ht="40.950000000000003" customHeight="1" x14ac:dyDescent="0.3">
      <c r="B22" s="226" t="s">
        <v>122</v>
      </c>
      <c r="C22" s="226"/>
      <c r="D22" s="226"/>
      <c r="E22" s="226"/>
    </row>
    <row r="23" spans="2:5" s="37" customFormat="1" ht="15" customHeight="1" x14ac:dyDescent="0.3"/>
    <row r="24" spans="2:5" s="37" customFormat="1" ht="15" customHeight="1" x14ac:dyDescent="0.3">
      <c r="B24" s="42" t="s">
        <v>123</v>
      </c>
    </row>
    <row r="25" spans="2:5" s="37" customFormat="1" ht="12.45" x14ac:dyDescent="0.3"/>
    <row r="26" spans="2:5" s="37" customFormat="1" ht="12.45" x14ac:dyDescent="0.3">
      <c r="B26" s="43" t="s">
        <v>124</v>
      </c>
    </row>
    <row r="27" spans="2:5" s="37" customFormat="1" ht="12.45" x14ac:dyDescent="0.3">
      <c r="B27" s="44" t="s">
        <v>125</v>
      </c>
    </row>
    <row r="28" spans="2:5" s="37" customFormat="1" ht="12.45" x14ac:dyDescent="0.3">
      <c r="B28" s="43"/>
    </row>
    <row r="29" spans="2:5" s="37" customFormat="1" ht="12.45" x14ac:dyDescent="0.3">
      <c r="B29" s="43" t="s">
        <v>126</v>
      </c>
    </row>
    <row r="30" spans="2:5" s="37" customFormat="1" ht="12.45" x14ac:dyDescent="0.3">
      <c r="B30" s="44" t="s">
        <v>127</v>
      </c>
    </row>
    <row r="31" spans="2:5" s="37" customFormat="1" ht="12.45" x14ac:dyDescent="0.3">
      <c r="B31" s="43"/>
    </row>
    <row r="32" spans="2:5" s="37" customFormat="1" ht="12.45" x14ac:dyDescent="0.3">
      <c r="B32" s="43" t="s">
        <v>128</v>
      </c>
    </row>
    <row r="33" spans="2:6" s="37" customFormat="1" ht="12.45" x14ac:dyDescent="0.3">
      <c r="B33" s="44" t="s">
        <v>129</v>
      </c>
    </row>
    <row r="34" spans="2:6" s="37" customFormat="1" ht="12.45" x14ac:dyDescent="0.3">
      <c r="B34" s="43"/>
    </row>
    <row r="35" spans="2:6" s="37" customFormat="1" ht="12.45" x14ac:dyDescent="0.3">
      <c r="B35" s="43" t="s">
        <v>130</v>
      </c>
    </row>
    <row r="36" spans="2:6" s="37" customFormat="1" ht="12.45" x14ac:dyDescent="0.3">
      <c r="B36" s="44" t="s">
        <v>131</v>
      </c>
    </row>
    <row r="37" spans="2:6" s="37" customFormat="1" ht="12.45" x14ac:dyDescent="0.3">
      <c r="B37" s="43"/>
    </row>
    <row r="38" spans="2:6" s="37" customFormat="1" ht="12.45" x14ac:dyDescent="0.3">
      <c r="B38" s="43" t="s">
        <v>132</v>
      </c>
    </row>
    <row r="39" spans="2:6" s="37" customFormat="1" ht="12.45" x14ac:dyDescent="0.3">
      <c r="B39" s="44" t="s">
        <v>133</v>
      </c>
    </row>
    <row r="40" spans="2:6" s="37" customFormat="1" ht="12.45" x14ac:dyDescent="0.3"/>
    <row r="41" spans="2:6" s="37" customFormat="1" ht="12.45" x14ac:dyDescent="0.3">
      <c r="B41" s="41" t="s">
        <v>134</v>
      </c>
      <c r="C41" s="45"/>
      <c r="D41" s="46"/>
      <c r="E41" s="41"/>
      <c r="F41" s="47"/>
    </row>
    <row r="42" spans="2:6" s="37" customFormat="1" ht="12.45" x14ac:dyDescent="0.3">
      <c r="B42" s="48" t="s">
        <v>135</v>
      </c>
      <c r="C42" s="45"/>
      <c r="D42" s="46"/>
      <c r="E42" s="41"/>
      <c r="F42" s="49"/>
    </row>
    <row r="43" spans="2:6" s="37" customFormat="1" ht="12.45" x14ac:dyDescent="0.3">
      <c r="B43" s="50"/>
      <c r="C43" s="45"/>
      <c r="D43" s="46"/>
      <c r="E43" s="41"/>
    </row>
    <row r="44" spans="2:6" s="37" customFormat="1" ht="12.45" x14ac:dyDescent="0.3">
      <c r="B44" s="41" t="s">
        <v>136</v>
      </c>
      <c r="C44" s="45"/>
      <c r="D44" s="46"/>
      <c r="E44" s="41"/>
    </row>
    <row r="45" spans="2:6" s="37" customFormat="1" ht="12.45" x14ac:dyDescent="0.3">
      <c r="B45" s="48" t="s">
        <v>137</v>
      </c>
      <c r="C45" s="45"/>
      <c r="D45" s="46"/>
    </row>
    <row r="46" spans="2:6" s="37" customFormat="1" ht="12.45" x14ac:dyDescent="0.3">
      <c r="B46" s="50"/>
      <c r="C46" s="45"/>
      <c r="D46" s="46"/>
    </row>
    <row r="47" spans="2:6" s="37" customFormat="1" ht="12.45" x14ac:dyDescent="0.3">
      <c r="B47" s="41" t="s">
        <v>138</v>
      </c>
      <c r="C47" s="45"/>
    </row>
    <row r="48" spans="2:6" s="37" customFormat="1" ht="12.45" x14ac:dyDescent="0.3">
      <c r="B48" s="227" t="s">
        <v>139</v>
      </c>
      <c r="C48" s="227"/>
      <c r="D48" s="227"/>
      <c r="E48" s="227"/>
    </row>
    <row r="49" spans="2:5" s="37" customFormat="1" ht="12.45" x14ac:dyDescent="0.3">
      <c r="B49" s="227"/>
      <c r="C49" s="227"/>
      <c r="D49" s="227"/>
      <c r="E49" s="227"/>
    </row>
    <row r="50" spans="2:5" s="37" customFormat="1" ht="12.45" x14ac:dyDescent="0.3"/>
    <row r="51" spans="2:5" s="37" customFormat="1" ht="12.45" x14ac:dyDescent="0.3">
      <c r="B51" s="41" t="s">
        <v>140</v>
      </c>
    </row>
    <row r="52" spans="2:5" s="37" customFormat="1" ht="12.45" x14ac:dyDescent="0.3">
      <c r="B52" s="48" t="s">
        <v>141</v>
      </c>
    </row>
  </sheetData>
  <mergeCells count="11">
    <mergeCell ref="B15:E15"/>
    <mergeCell ref="B1:E1"/>
    <mergeCell ref="B6:E6"/>
    <mergeCell ref="B9:E9"/>
    <mergeCell ref="B10:E10"/>
    <mergeCell ref="B12:E12"/>
    <mergeCell ref="B17:D17"/>
    <mergeCell ref="B18:E18"/>
    <mergeCell ref="B19:E19"/>
    <mergeCell ref="B22:E22"/>
    <mergeCell ref="B48:E49"/>
  </mergeCells>
  <hyperlinks>
    <hyperlink ref="G2" location="Índice!A1" display="(Voltar ao índice)" xr:uid="{7252EB28-EAE9-44FD-B0D9-743F51295E87}"/>
  </hyperlinks>
  <printOptions horizontalCentered="1"/>
  <pageMargins left="0.27559055118110237" right="0.27559055118110237" top="0.6692913385826772" bottom="0.27559055118110237" header="0" footer="0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9238-E685-4F3B-B026-2545F2063DF1}">
  <sheetPr codeName="Folha4">
    <pageSetUpPr fitToPage="1"/>
  </sheetPr>
  <dimension ref="B1:M29"/>
  <sheetViews>
    <sheetView zoomScaleNormal="100" workbookViewId="0">
      <pane ySplit="4" topLeftCell="A5" activePane="bottomLeft" state="frozen"/>
      <selection activeCell="B32" sqref="B32:AJ33"/>
      <selection pane="bottomLeft" activeCell="F2" sqref="F2"/>
    </sheetView>
  </sheetViews>
  <sheetFormatPr defaultRowHeight="15.75" customHeight="1" x14ac:dyDescent="0.2"/>
  <cols>
    <col min="1" max="1" width="6.69140625" style="33" customWidth="1"/>
    <col min="2" max="2" width="13.84375" style="33" customWidth="1"/>
    <col min="3" max="4" width="20.69140625" style="33" customWidth="1"/>
    <col min="5" max="5" width="6.69140625" style="33" customWidth="1"/>
    <col min="6" max="6" width="14.53515625" style="33" bestFit="1" customWidth="1"/>
    <col min="7" max="13" width="13.53515625" style="33" customWidth="1"/>
    <col min="14" max="14" width="12.69140625" style="33" bestFit="1" customWidth="1"/>
    <col min="15" max="15" width="9.15234375" style="33"/>
    <col min="16" max="16" width="11.69140625" style="33" bestFit="1" customWidth="1"/>
    <col min="17" max="256" width="9.15234375" style="33"/>
    <col min="257" max="257" width="6.69140625" style="33" customWidth="1"/>
    <col min="258" max="258" width="13.84375" style="33" customWidth="1"/>
    <col min="259" max="260" width="20.69140625" style="33" customWidth="1"/>
    <col min="261" max="261" width="6.69140625" style="33" customWidth="1"/>
    <col min="262" max="262" width="14.53515625" style="33" bestFit="1" customWidth="1"/>
    <col min="263" max="269" width="13.53515625" style="33" customWidth="1"/>
    <col min="270" max="270" width="12.69140625" style="33" bestFit="1" customWidth="1"/>
    <col min="271" max="271" width="9.15234375" style="33"/>
    <col min="272" max="272" width="11.69140625" style="33" bestFit="1" customWidth="1"/>
    <col min="273" max="512" width="9.15234375" style="33"/>
    <col min="513" max="513" width="6.69140625" style="33" customWidth="1"/>
    <col min="514" max="514" width="13.84375" style="33" customWidth="1"/>
    <col min="515" max="516" width="20.69140625" style="33" customWidth="1"/>
    <col min="517" max="517" width="6.69140625" style="33" customWidth="1"/>
    <col min="518" max="518" width="14.53515625" style="33" bestFit="1" customWidth="1"/>
    <col min="519" max="525" width="13.53515625" style="33" customWidth="1"/>
    <col min="526" max="526" width="12.69140625" style="33" bestFit="1" customWidth="1"/>
    <col min="527" max="527" width="9.15234375" style="33"/>
    <col min="528" max="528" width="11.69140625" style="33" bestFit="1" customWidth="1"/>
    <col min="529" max="768" width="9.15234375" style="33"/>
    <col min="769" max="769" width="6.69140625" style="33" customWidth="1"/>
    <col min="770" max="770" width="13.84375" style="33" customWidth="1"/>
    <col min="771" max="772" width="20.69140625" style="33" customWidth="1"/>
    <col min="773" max="773" width="6.69140625" style="33" customWidth="1"/>
    <col min="774" max="774" width="14.53515625" style="33" bestFit="1" customWidth="1"/>
    <col min="775" max="781" width="13.53515625" style="33" customWidth="1"/>
    <col min="782" max="782" width="12.69140625" style="33" bestFit="1" customWidth="1"/>
    <col min="783" max="783" width="9.15234375" style="33"/>
    <col min="784" max="784" width="11.69140625" style="33" bestFit="1" customWidth="1"/>
    <col min="785" max="1024" width="9.15234375" style="33"/>
    <col min="1025" max="1025" width="6.69140625" style="33" customWidth="1"/>
    <col min="1026" max="1026" width="13.84375" style="33" customWidth="1"/>
    <col min="1027" max="1028" width="20.69140625" style="33" customWidth="1"/>
    <col min="1029" max="1029" width="6.69140625" style="33" customWidth="1"/>
    <col min="1030" max="1030" width="14.53515625" style="33" bestFit="1" customWidth="1"/>
    <col min="1031" max="1037" width="13.53515625" style="33" customWidth="1"/>
    <col min="1038" max="1038" width="12.69140625" style="33" bestFit="1" customWidth="1"/>
    <col min="1039" max="1039" width="9.15234375" style="33"/>
    <col min="1040" max="1040" width="11.69140625" style="33" bestFit="1" customWidth="1"/>
    <col min="1041" max="1280" width="9.15234375" style="33"/>
    <col min="1281" max="1281" width="6.69140625" style="33" customWidth="1"/>
    <col min="1282" max="1282" width="13.84375" style="33" customWidth="1"/>
    <col min="1283" max="1284" width="20.69140625" style="33" customWidth="1"/>
    <col min="1285" max="1285" width="6.69140625" style="33" customWidth="1"/>
    <col min="1286" max="1286" width="14.53515625" style="33" bestFit="1" customWidth="1"/>
    <col min="1287" max="1293" width="13.53515625" style="33" customWidth="1"/>
    <col min="1294" max="1294" width="12.69140625" style="33" bestFit="1" customWidth="1"/>
    <col min="1295" max="1295" width="9.15234375" style="33"/>
    <col min="1296" max="1296" width="11.69140625" style="33" bestFit="1" customWidth="1"/>
    <col min="1297" max="1536" width="9.15234375" style="33"/>
    <col min="1537" max="1537" width="6.69140625" style="33" customWidth="1"/>
    <col min="1538" max="1538" width="13.84375" style="33" customWidth="1"/>
    <col min="1539" max="1540" width="20.69140625" style="33" customWidth="1"/>
    <col min="1541" max="1541" width="6.69140625" style="33" customWidth="1"/>
    <col min="1542" max="1542" width="14.53515625" style="33" bestFit="1" customWidth="1"/>
    <col min="1543" max="1549" width="13.53515625" style="33" customWidth="1"/>
    <col min="1550" max="1550" width="12.69140625" style="33" bestFit="1" customWidth="1"/>
    <col min="1551" max="1551" width="9.15234375" style="33"/>
    <col min="1552" max="1552" width="11.69140625" style="33" bestFit="1" customWidth="1"/>
    <col min="1553" max="1792" width="9.15234375" style="33"/>
    <col min="1793" max="1793" width="6.69140625" style="33" customWidth="1"/>
    <col min="1794" max="1794" width="13.84375" style="33" customWidth="1"/>
    <col min="1795" max="1796" width="20.69140625" style="33" customWidth="1"/>
    <col min="1797" max="1797" width="6.69140625" style="33" customWidth="1"/>
    <col min="1798" max="1798" width="14.53515625" style="33" bestFit="1" customWidth="1"/>
    <col min="1799" max="1805" width="13.53515625" style="33" customWidth="1"/>
    <col min="1806" max="1806" width="12.69140625" style="33" bestFit="1" customWidth="1"/>
    <col min="1807" max="1807" width="9.15234375" style="33"/>
    <col min="1808" max="1808" width="11.69140625" style="33" bestFit="1" customWidth="1"/>
    <col min="1809" max="2048" width="9.15234375" style="33"/>
    <col min="2049" max="2049" width="6.69140625" style="33" customWidth="1"/>
    <col min="2050" max="2050" width="13.84375" style="33" customWidth="1"/>
    <col min="2051" max="2052" width="20.69140625" style="33" customWidth="1"/>
    <col min="2053" max="2053" width="6.69140625" style="33" customWidth="1"/>
    <col min="2054" max="2054" width="14.53515625" style="33" bestFit="1" customWidth="1"/>
    <col min="2055" max="2061" width="13.53515625" style="33" customWidth="1"/>
    <col min="2062" max="2062" width="12.69140625" style="33" bestFit="1" customWidth="1"/>
    <col min="2063" max="2063" width="9.15234375" style="33"/>
    <col min="2064" max="2064" width="11.69140625" style="33" bestFit="1" customWidth="1"/>
    <col min="2065" max="2304" width="9.15234375" style="33"/>
    <col min="2305" max="2305" width="6.69140625" style="33" customWidth="1"/>
    <col min="2306" max="2306" width="13.84375" style="33" customWidth="1"/>
    <col min="2307" max="2308" width="20.69140625" style="33" customWidth="1"/>
    <col min="2309" max="2309" width="6.69140625" style="33" customWidth="1"/>
    <col min="2310" max="2310" width="14.53515625" style="33" bestFit="1" customWidth="1"/>
    <col min="2311" max="2317" width="13.53515625" style="33" customWidth="1"/>
    <col min="2318" max="2318" width="12.69140625" style="33" bestFit="1" customWidth="1"/>
    <col min="2319" max="2319" width="9.15234375" style="33"/>
    <col min="2320" max="2320" width="11.69140625" style="33" bestFit="1" customWidth="1"/>
    <col min="2321" max="2560" width="9.15234375" style="33"/>
    <col min="2561" max="2561" width="6.69140625" style="33" customWidth="1"/>
    <col min="2562" max="2562" width="13.84375" style="33" customWidth="1"/>
    <col min="2563" max="2564" width="20.69140625" style="33" customWidth="1"/>
    <col min="2565" max="2565" width="6.69140625" style="33" customWidth="1"/>
    <col min="2566" max="2566" width="14.53515625" style="33" bestFit="1" customWidth="1"/>
    <col min="2567" max="2573" width="13.53515625" style="33" customWidth="1"/>
    <col min="2574" max="2574" width="12.69140625" style="33" bestFit="1" customWidth="1"/>
    <col min="2575" max="2575" width="9.15234375" style="33"/>
    <col min="2576" max="2576" width="11.69140625" style="33" bestFit="1" customWidth="1"/>
    <col min="2577" max="2816" width="9.15234375" style="33"/>
    <col min="2817" max="2817" width="6.69140625" style="33" customWidth="1"/>
    <col min="2818" max="2818" width="13.84375" style="33" customWidth="1"/>
    <col min="2819" max="2820" width="20.69140625" style="33" customWidth="1"/>
    <col min="2821" max="2821" width="6.69140625" style="33" customWidth="1"/>
    <col min="2822" max="2822" width="14.53515625" style="33" bestFit="1" customWidth="1"/>
    <col min="2823" max="2829" width="13.53515625" style="33" customWidth="1"/>
    <col min="2830" max="2830" width="12.69140625" style="33" bestFit="1" customWidth="1"/>
    <col min="2831" max="2831" width="9.15234375" style="33"/>
    <col min="2832" max="2832" width="11.69140625" style="33" bestFit="1" customWidth="1"/>
    <col min="2833" max="3072" width="9.15234375" style="33"/>
    <col min="3073" max="3073" width="6.69140625" style="33" customWidth="1"/>
    <col min="3074" max="3074" width="13.84375" style="33" customWidth="1"/>
    <col min="3075" max="3076" width="20.69140625" style="33" customWidth="1"/>
    <col min="3077" max="3077" width="6.69140625" style="33" customWidth="1"/>
    <col min="3078" max="3078" width="14.53515625" style="33" bestFit="1" customWidth="1"/>
    <col min="3079" max="3085" width="13.53515625" style="33" customWidth="1"/>
    <col min="3086" max="3086" width="12.69140625" style="33" bestFit="1" customWidth="1"/>
    <col min="3087" max="3087" width="9.15234375" style="33"/>
    <col min="3088" max="3088" width="11.69140625" style="33" bestFit="1" customWidth="1"/>
    <col min="3089" max="3328" width="9.15234375" style="33"/>
    <col min="3329" max="3329" width="6.69140625" style="33" customWidth="1"/>
    <col min="3330" max="3330" width="13.84375" style="33" customWidth="1"/>
    <col min="3331" max="3332" width="20.69140625" style="33" customWidth="1"/>
    <col min="3333" max="3333" width="6.69140625" style="33" customWidth="1"/>
    <col min="3334" max="3334" width="14.53515625" style="33" bestFit="1" customWidth="1"/>
    <col min="3335" max="3341" width="13.53515625" style="33" customWidth="1"/>
    <col min="3342" max="3342" width="12.69140625" style="33" bestFit="1" customWidth="1"/>
    <col min="3343" max="3343" width="9.15234375" style="33"/>
    <col min="3344" max="3344" width="11.69140625" style="33" bestFit="1" customWidth="1"/>
    <col min="3345" max="3584" width="9.15234375" style="33"/>
    <col min="3585" max="3585" width="6.69140625" style="33" customWidth="1"/>
    <col min="3586" max="3586" width="13.84375" style="33" customWidth="1"/>
    <col min="3587" max="3588" width="20.69140625" style="33" customWidth="1"/>
    <col min="3589" max="3589" width="6.69140625" style="33" customWidth="1"/>
    <col min="3590" max="3590" width="14.53515625" style="33" bestFit="1" customWidth="1"/>
    <col min="3591" max="3597" width="13.53515625" style="33" customWidth="1"/>
    <col min="3598" max="3598" width="12.69140625" style="33" bestFit="1" customWidth="1"/>
    <col min="3599" max="3599" width="9.15234375" style="33"/>
    <col min="3600" max="3600" width="11.69140625" style="33" bestFit="1" customWidth="1"/>
    <col min="3601" max="3840" width="9.15234375" style="33"/>
    <col min="3841" max="3841" width="6.69140625" style="33" customWidth="1"/>
    <col min="3842" max="3842" width="13.84375" style="33" customWidth="1"/>
    <col min="3843" max="3844" width="20.69140625" style="33" customWidth="1"/>
    <col min="3845" max="3845" width="6.69140625" style="33" customWidth="1"/>
    <col min="3846" max="3846" width="14.53515625" style="33" bestFit="1" customWidth="1"/>
    <col min="3847" max="3853" width="13.53515625" style="33" customWidth="1"/>
    <col min="3854" max="3854" width="12.69140625" style="33" bestFit="1" customWidth="1"/>
    <col min="3855" max="3855" width="9.15234375" style="33"/>
    <col min="3856" max="3856" width="11.69140625" style="33" bestFit="1" customWidth="1"/>
    <col min="3857" max="4096" width="9.15234375" style="33"/>
    <col min="4097" max="4097" width="6.69140625" style="33" customWidth="1"/>
    <col min="4098" max="4098" width="13.84375" style="33" customWidth="1"/>
    <col min="4099" max="4100" width="20.69140625" style="33" customWidth="1"/>
    <col min="4101" max="4101" width="6.69140625" style="33" customWidth="1"/>
    <col min="4102" max="4102" width="14.53515625" style="33" bestFit="1" customWidth="1"/>
    <col min="4103" max="4109" width="13.53515625" style="33" customWidth="1"/>
    <col min="4110" max="4110" width="12.69140625" style="33" bestFit="1" customWidth="1"/>
    <col min="4111" max="4111" width="9.15234375" style="33"/>
    <col min="4112" max="4112" width="11.69140625" style="33" bestFit="1" customWidth="1"/>
    <col min="4113" max="4352" width="9.15234375" style="33"/>
    <col min="4353" max="4353" width="6.69140625" style="33" customWidth="1"/>
    <col min="4354" max="4354" width="13.84375" style="33" customWidth="1"/>
    <col min="4355" max="4356" width="20.69140625" style="33" customWidth="1"/>
    <col min="4357" max="4357" width="6.69140625" style="33" customWidth="1"/>
    <col min="4358" max="4358" width="14.53515625" style="33" bestFit="1" customWidth="1"/>
    <col min="4359" max="4365" width="13.53515625" style="33" customWidth="1"/>
    <col min="4366" max="4366" width="12.69140625" style="33" bestFit="1" customWidth="1"/>
    <col min="4367" max="4367" width="9.15234375" style="33"/>
    <col min="4368" max="4368" width="11.69140625" style="33" bestFit="1" customWidth="1"/>
    <col min="4369" max="4608" width="9.15234375" style="33"/>
    <col min="4609" max="4609" width="6.69140625" style="33" customWidth="1"/>
    <col min="4610" max="4610" width="13.84375" style="33" customWidth="1"/>
    <col min="4611" max="4612" width="20.69140625" style="33" customWidth="1"/>
    <col min="4613" max="4613" width="6.69140625" style="33" customWidth="1"/>
    <col min="4614" max="4614" width="14.53515625" style="33" bestFit="1" customWidth="1"/>
    <col min="4615" max="4621" width="13.53515625" style="33" customWidth="1"/>
    <col min="4622" max="4622" width="12.69140625" style="33" bestFit="1" customWidth="1"/>
    <col min="4623" max="4623" width="9.15234375" style="33"/>
    <col min="4624" max="4624" width="11.69140625" style="33" bestFit="1" customWidth="1"/>
    <col min="4625" max="4864" width="9.15234375" style="33"/>
    <col min="4865" max="4865" width="6.69140625" style="33" customWidth="1"/>
    <col min="4866" max="4866" width="13.84375" style="33" customWidth="1"/>
    <col min="4867" max="4868" width="20.69140625" style="33" customWidth="1"/>
    <col min="4869" max="4869" width="6.69140625" style="33" customWidth="1"/>
    <col min="4870" max="4870" width="14.53515625" style="33" bestFit="1" customWidth="1"/>
    <col min="4871" max="4877" width="13.53515625" style="33" customWidth="1"/>
    <col min="4878" max="4878" width="12.69140625" style="33" bestFit="1" customWidth="1"/>
    <col min="4879" max="4879" width="9.15234375" style="33"/>
    <col min="4880" max="4880" width="11.69140625" style="33" bestFit="1" customWidth="1"/>
    <col min="4881" max="5120" width="9.15234375" style="33"/>
    <col min="5121" max="5121" width="6.69140625" style="33" customWidth="1"/>
    <col min="5122" max="5122" width="13.84375" style="33" customWidth="1"/>
    <col min="5123" max="5124" width="20.69140625" style="33" customWidth="1"/>
    <col min="5125" max="5125" width="6.69140625" style="33" customWidth="1"/>
    <col min="5126" max="5126" width="14.53515625" style="33" bestFit="1" customWidth="1"/>
    <col min="5127" max="5133" width="13.53515625" style="33" customWidth="1"/>
    <col min="5134" max="5134" width="12.69140625" style="33" bestFit="1" customWidth="1"/>
    <col min="5135" max="5135" width="9.15234375" style="33"/>
    <col min="5136" max="5136" width="11.69140625" style="33" bestFit="1" customWidth="1"/>
    <col min="5137" max="5376" width="9.15234375" style="33"/>
    <col min="5377" max="5377" width="6.69140625" style="33" customWidth="1"/>
    <col min="5378" max="5378" width="13.84375" style="33" customWidth="1"/>
    <col min="5379" max="5380" width="20.69140625" style="33" customWidth="1"/>
    <col min="5381" max="5381" width="6.69140625" style="33" customWidth="1"/>
    <col min="5382" max="5382" width="14.53515625" style="33" bestFit="1" customWidth="1"/>
    <col min="5383" max="5389" width="13.53515625" style="33" customWidth="1"/>
    <col min="5390" max="5390" width="12.69140625" style="33" bestFit="1" customWidth="1"/>
    <col min="5391" max="5391" width="9.15234375" style="33"/>
    <col min="5392" max="5392" width="11.69140625" style="33" bestFit="1" customWidth="1"/>
    <col min="5393" max="5632" width="9.15234375" style="33"/>
    <col min="5633" max="5633" width="6.69140625" style="33" customWidth="1"/>
    <col min="5634" max="5634" width="13.84375" style="33" customWidth="1"/>
    <col min="5635" max="5636" width="20.69140625" style="33" customWidth="1"/>
    <col min="5637" max="5637" width="6.69140625" style="33" customWidth="1"/>
    <col min="5638" max="5638" width="14.53515625" style="33" bestFit="1" customWidth="1"/>
    <col min="5639" max="5645" width="13.53515625" style="33" customWidth="1"/>
    <col min="5646" max="5646" width="12.69140625" style="33" bestFit="1" customWidth="1"/>
    <col min="5647" max="5647" width="9.15234375" style="33"/>
    <col min="5648" max="5648" width="11.69140625" style="33" bestFit="1" customWidth="1"/>
    <col min="5649" max="5888" width="9.15234375" style="33"/>
    <col min="5889" max="5889" width="6.69140625" style="33" customWidth="1"/>
    <col min="5890" max="5890" width="13.84375" style="33" customWidth="1"/>
    <col min="5891" max="5892" width="20.69140625" style="33" customWidth="1"/>
    <col min="5893" max="5893" width="6.69140625" style="33" customWidth="1"/>
    <col min="5894" max="5894" width="14.53515625" style="33" bestFit="1" customWidth="1"/>
    <col min="5895" max="5901" width="13.53515625" style="33" customWidth="1"/>
    <col min="5902" max="5902" width="12.69140625" style="33" bestFit="1" customWidth="1"/>
    <col min="5903" max="5903" width="9.15234375" style="33"/>
    <col min="5904" max="5904" width="11.69140625" style="33" bestFit="1" customWidth="1"/>
    <col min="5905" max="6144" width="9.15234375" style="33"/>
    <col min="6145" max="6145" width="6.69140625" style="33" customWidth="1"/>
    <col min="6146" max="6146" width="13.84375" style="33" customWidth="1"/>
    <col min="6147" max="6148" width="20.69140625" style="33" customWidth="1"/>
    <col min="6149" max="6149" width="6.69140625" style="33" customWidth="1"/>
    <col min="6150" max="6150" width="14.53515625" style="33" bestFit="1" customWidth="1"/>
    <col min="6151" max="6157" width="13.53515625" style="33" customWidth="1"/>
    <col min="6158" max="6158" width="12.69140625" style="33" bestFit="1" customWidth="1"/>
    <col min="6159" max="6159" width="9.15234375" style="33"/>
    <col min="6160" max="6160" width="11.69140625" style="33" bestFit="1" customWidth="1"/>
    <col min="6161" max="6400" width="9.15234375" style="33"/>
    <col min="6401" max="6401" width="6.69140625" style="33" customWidth="1"/>
    <col min="6402" max="6402" width="13.84375" style="33" customWidth="1"/>
    <col min="6403" max="6404" width="20.69140625" style="33" customWidth="1"/>
    <col min="6405" max="6405" width="6.69140625" style="33" customWidth="1"/>
    <col min="6406" max="6406" width="14.53515625" style="33" bestFit="1" customWidth="1"/>
    <col min="6407" max="6413" width="13.53515625" style="33" customWidth="1"/>
    <col min="6414" max="6414" width="12.69140625" style="33" bestFit="1" customWidth="1"/>
    <col min="6415" max="6415" width="9.15234375" style="33"/>
    <col min="6416" max="6416" width="11.69140625" style="33" bestFit="1" customWidth="1"/>
    <col min="6417" max="6656" width="9.15234375" style="33"/>
    <col min="6657" max="6657" width="6.69140625" style="33" customWidth="1"/>
    <col min="6658" max="6658" width="13.84375" style="33" customWidth="1"/>
    <col min="6659" max="6660" width="20.69140625" style="33" customWidth="1"/>
    <col min="6661" max="6661" width="6.69140625" style="33" customWidth="1"/>
    <col min="6662" max="6662" width="14.53515625" style="33" bestFit="1" customWidth="1"/>
    <col min="6663" max="6669" width="13.53515625" style="33" customWidth="1"/>
    <col min="6670" max="6670" width="12.69140625" style="33" bestFit="1" customWidth="1"/>
    <col min="6671" max="6671" width="9.15234375" style="33"/>
    <col min="6672" max="6672" width="11.69140625" style="33" bestFit="1" customWidth="1"/>
    <col min="6673" max="6912" width="9.15234375" style="33"/>
    <col min="6913" max="6913" width="6.69140625" style="33" customWidth="1"/>
    <col min="6914" max="6914" width="13.84375" style="33" customWidth="1"/>
    <col min="6915" max="6916" width="20.69140625" style="33" customWidth="1"/>
    <col min="6917" max="6917" width="6.69140625" style="33" customWidth="1"/>
    <col min="6918" max="6918" width="14.53515625" style="33" bestFit="1" customWidth="1"/>
    <col min="6919" max="6925" width="13.53515625" style="33" customWidth="1"/>
    <col min="6926" max="6926" width="12.69140625" style="33" bestFit="1" customWidth="1"/>
    <col min="6927" max="6927" width="9.15234375" style="33"/>
    <col min="6928" max="6928" width="11.69140625" style="33" bestFit="1" customWidth="1"/>
    <col min="6929" max="7168" width="9.15234375" style="33"/>
    <col min="7169" max="7169" width="6.69140625" style="33" customWidth="1"/>
    <col min="7170" max="7170" width="13.84375" style="33" customWidth="1"/>
    <col min="7171" max="7172" width="20.69140625" style="33" customWidth="1"/>
    <col min="7173" max="7173" width="6.69140625" style="33" customWidth="1"/>
    <col min="7174" max="7174" width="14.53515625" style="33" bestFit="1" customWidth="1"/>
    <col min="7175" max="7181" width="13.53515625" style="33" customWidth="1"/>
    <col min="7182" max="7182" width="12.69140625" style="33" bestFit="1" customWidth="1"/>
    <col min="7183" max="7183" width="9.15234375" style="33"/>
    <col min="7184" max="7184" width="11.69140625" style="33" bestFit="1" customWidth="1"/>
    <col min="7185" max="7424" width="9.15234375" style="33"/>
    <col min="7425" max="7425" width="6.69140625" style="33" customWidth="1"/>
    <col min="7426" max="7426" width="13.84375" style="33" customWidth="1"/>
    <col min="7427" max="7428" width="20.69140625" style="33" customWidth="1"/>
    <col min="7429" max="7429" width="6.69140625" style="33" customWidth="1"/>
    <col min="7430" max="7430" width="14.53515625" style="33" bestFit="1" customWidth="1"/>
    <col min="7431" max="7437" width="13.53515625" style="33" customWidth="1"/>
    <col min="7438" max="7438" width="12.69140625" style="33" bestFit="1" customWidth="1"/>
    <col min="7439" max="7439" width="9.15234375" style="33"/>
    <col min="7440" max="7440" width="11.69140625" style="33" bestFit="1" customWidth="1"/>
    <col min="7441" max="7680" width="9.15234375" style="33"/>
    <col min="7681" max="7681" width="6.69140625" style="33" customWidth="1"/>
    <col min="7682" max="7682" width="13.84375" style="33" customWidth="1"/>
    <col min="7683" max="7684" width="20.69140625" style="33" customWidth="1"/>
    <col min="7685" max="7685" width="6.69140625" style="33" customWidth="1"/>
    <col min="7686" max="7686" width="14.53515625" style="33" bestFit="1" customWidth="1"/>
    <col min="7687" max="7693" width="13.53515625" style="33" customWidth="1"/>
    <col min="7694" max="7694" width="12.69140625" style="33" bestFit="1" customWidth="1"/>
    <col min="7695" max="7695" width="9.15234375" style="33"/>
    <col min="7696" max="7696" width="11.69140625" style="33" bestFit="1" customWidth="1"/>
    <col min="7697" max="7936" width="9.15234375" style="33"/>
    <col min="7937" max="7937" width="6.69140625" style="33" customWidth="1"/>
    <col min="7938" max="7938" width="13.84375" style="33" customWidth="1"/>
    <col min="7939" max="7940" width="20.69140625" style="33" customWidth="1"/>
    <col min="7941" max="7941" width="6.69140625" style="33" customWidth="1"/>
    <col min="7942" max="7942" width="14.53515625" style="33" bestFit="1" customWidth="1"/>
    <col min="7943" max="7949" width="13.53515625" style="33" customWidth="1"/>
    <col min="7950" max="7950" width="12.69140625" style="33" bestFit="1" customWidth="1"/>
    <col min="7951" max="7951" width="9.15234375" style="33"/>
    <col min="7952" max="7952" width="11.69140625" style="33" bestFit="1" customWidth="1"/>
    <col min="7953" max="8192" width="9.15234375" style="33"/>
    <col min="8193" max="8193" width="6.69140625" style="33" customWidth="1"/>
    <col min="8194" max="8194" width="13.84375" style="33" customWidth="1"/>
    <col min="8195" max="8196" width="20.69140625" style="33" customWidth="1"/>
    <col min="8197" max="8197" width="6.69140625" style="33" customWidth="1"/>
    <col min="8198" max="8198" width="14.53515625" style="33" bestFit="1" customWidth="1"/>
    <col min="8199" max="8205" width="13.53515625" style="33" customWidth="1"/>
    <col min="8206" max="8206" width="12.69140625" style="33" bestFit="1" customWidth="1"/>
    <col min="8207" max="8207" width="9.15234375" style="33"/>
    <col min="8208" max="8208" width="11.69140625" style="33" bestFit="1" customWidth="1"/>
    <col min="8209" max="8448" width="9.15234375" style="33"/>
    <col min="8449" max="8449" width="6.69140625" style="33" customWidth="1"/>
    <col min="8450" max="8450" width="13.84375" style="33" customWidth="1"/>
    <col min="8451" max="8452" width="20.69140625" style="33" customWidth="1"/>
    <col min="8453" max="8453" width="6.69140625" style="33" customWidth="1"/>
    <col min="8454" max="8454" width="14.53515625" style="33" bestFit="1" customWidth="1"/>
    <col min="8455" max="8461" width="13.53515625" style="33" customWidth="1"/>
    <col min="8462" max="8462" width="12.69140625" style="33" bestFit="1" customWidth="1"/>
    <col min="8463" max="8463" width="9.15234375" style="33"/>
    <col min="8464" max="8464" width="11.69140625" style="33" bestFit="1" customWidth="1"/>
    <col min="8465" max="8704" width="9.15234375" style="33"/>
    <col min="8705" max="8705" width="6.69140625" style="33" customWidth="1"/>
    <col min="8706" max="8706" width="13.84375" style="33" customWidth="1"/>
    <col min="8707" max="8708" width="20.69140625" style="33" customWidth="1"/>
    <col min="8709" max="8709" width="6.69140625" style="33" customWidth="1"/>
    <col min="8710" max="8710" width="14.53515625" style="33" bestFit="1" customWidth="1"/>
    <col min="8711" max="8717" width="13.53515625" style="33" customWidth="1"/>
    <col min="8718" max="8718" width="12.69140625" style="33" bestFit="1" customWidth="1"/>
    <col min="8719" max="8719" width="9.15234375" style="33"/>
    <col min="8720" max="8720" width="11.69140625" style="33" bestFit="1" customWidth="1"/>
    <col min="8721" max="8960" width="9.15234375" style="33"/>
    <col min="8961" max="8961" width="6.69140625" style="33" customWidth="1"/>
    <col min="8962" max="8962" width="13.84375" style="33" customWidth="1"/>
    <col min="8963" max="8964" width="20.69140625" style="33" customWidth="1"/>
    <col min="8965" max="8965" width="6.69140625" style="33" customWidth="1"/>
    <col min="8966" max="8966" width="14.53515625" style="33" bestFit="1" customWidth="1"/>
    <col min="8967" max="8973" width="13.53515625" style="33" customWidth="1"/>
    <col min="8974" max="8974" width="12.69140625" style="33" bestFit="1" customWidth="1"/>
    <col min="8975" max="8975" width="9.15234375" style="33"/>
    <col min="8976" max="8976" width="11.69140625" style="33" bestFit="1" customWidth="1"/>
    <col min="8977" max="9216" width="9.15234375" style="33"/>
    <col min="9217" max="9217" width="6.69140625" style="33" customWidth="1"/>
    <col min="9218" max="9218" width="13.84375" style="33" customWidth="1"/>
    <col min="9219" max="9220" width="20.69140625" style="33" customWidth="1"/>
    <col min="9221" max="9221" width="6.69140625" style="33" customWidth="1"/>
    <col min="9222" max="9222" width="14.53515625" style="33" bestFit="1" customWidth="1"/>
    <col min="9223" max="9229" width="13.53515625" style="33" customWidth="1"/>
    <col min="9230" max="9230" width="12.69140625" style="33" bestFit="1" customWidth="1"/>
    <col min="9231" max="9231" width="9.15234375" style="33"/>
    <col min="9232" max="9232" width="11.69140625" style="33" bestFit="1" customWidth="1"/>
    <col min="9233" max="9472" width="9.15234375" style="33"/>
    <col min="9473" max="9473" width="6.69140625" style="33" customWidth="1"/>
    <col min="9474" max="9474" width="13.84375" style="33" customWidth="1"/>
    <col min="9475" max="9476" width="20.69140625" style="33" customWidth="1"/>
    <col min="9477" max="9477" width="6.69140625" style="33" customWidth="1"/>
    <col min="9478" max="9478" width="14.53515625" style="33" bestFit="1" customWidth="1"/>
    <col min="9479" max="9485" width="13.53515625" style="33" customWidth="1"/>
    <col min="9486" max="9486" width="12.69140625" style="33" bestFit="1" customWidth="1"/>
    <col min="9487" max="9487" width="9.15234375" style="33"/>
    <col min="9488" max="9488" width="11.69140625" style="33" bestFit="1" customWidth="1"/>
    <col min="9489" max="9728" width="9.15234375" style="33"/>
    <col min="9729" max="9729" width="6.69140625" style="33" customWidth="1"/>
    <col min="9730" max="9730" width="13.84375" style="33" customWidth="1"/>
    <col min="9731" max="9732" width="20.69140625" style="33" customWidth="1"/>
    <col min="9733" max="9733" width="6.69140625" style="33" customWidth="1"/>
    <col min="9734" max="9734" width="14.53515625" style="33" bestFit="1" customWidth="1"/>
    <col min="9735" max="9741" width="13.53515625" style="33" customWidth="1"/>
    <col min="9742" max="9742" width="12.69140625" style="33" bestFit="1" customWidth="1"/>
    <col min="9743" max="9743" width="9.15234375" style="33"/>
    <col min="9744" max="9744" width="11.69140625" style="33" bestFit="1" customWidth="1"/>
    <col min="9745" max="9984" width="9.15234375" style="33"/>
    <col min="9985" max="9985" width="6.69140625" style="33" customWidth="1"/>
    <col min="9986" max="9986" width="13.84375" style="33" customWidth="1"/>
    <col min="9987" max="9988" width="20.69140625" style="33" customWidth="1"/>
    <col min="9989" max="9989" width="6.69140625" style="33" customWidth="1"/>
    <col min="9990" max="9990" width="14.53515625" style="33" bestFit="1" customWidth="1"/>
    <col min="9991" max="9997" width="13.53515625" style="33" customWidth="1"/>
    <col min="9998" max="9998" width="12.69140625" style="33" bestFit="1" customWidth="1"/>
    <col min="9999" max="9999" width="9.15234375" style="33"/>
    <col min="10000" max="10000" width="11.69140625" style="33" bestFit="1" customWidth="1"/>
    <col min="10001" max="10240" width="9.15234375" style="33"/>
    <col min="10241" max="10241" width="6.69140625" style="33" customWidth="1"/>
    <col min="10242" max="10242" width="13.84375" style="33" customWidth="1"/>
    <col min="10243" max="10244" width="20.69140625" style="33" customWidth="1"/>
    <col min="10245" max="10245" width="6.69140625" style="33" customWidth="1"/>
    <col min="10246" max="10246" width="14.53515625" style="33" bestFit="1" customWidth="1"/>
    <col min="10247" max="10253" width="13.53515625" style="33" customWidth="1"/>
    <col min="10254" max="10254" width="12.69140625" style="33" bestFit="1" customWidth="1"/>
    <col min="10255" max="10255" width="9.15234375" style="33"/>
    <col min="10256" max="10256" width="11.69140625" style="33" bestFit="1" customWidth="1"/>
    <col min="10257" max="10496" width="9.15234375" style="33"/>
    <col min="10497" max="10497" width="6.69140625" style="33" customWidth="1"/>
    <col min="10498" max="10498" width="13.84375" style="33" customWidth="1"/>
    <col min="10499" max="10500" width="20.69140625" style="33" customWidth="1"/>
    <col min="10501" max="10501" width="6.69140625" style="33" customWidth="1"/>
    <col min="10502" max="10502" width="14.53515625" style="33" bestFit="1" customWidth="1"/>
    <col min="10503" max="10509" width="13.53515625" style="33" customWidth="1"/>
    <col min="10510" max="10510" width="12.69140625" style="33" bestFit="1" customWidth="1"/>
    <col min="10511" max="10511" width="9.15234375" style="33"/>
    <col min="10512" max="10512" width="11.69140625" style="33" bestFit="1" customWidth="1"/>
    <col min="10513" max="10752" width="9.15234375" style="33"/>
    <col min="10753" max="10753" width="6.69140625" style="33" customWidth="1"/>
    <col min="10754" max="10754" width="13.84375" style="33" customWidth="1"/>
    <col min="10755" max="10756" width="20.69140625" style="33" customWidth="1"/>
    <col min="10757" max="10757" width="6.69140625" style="33" customWidth="1"/>
    <col min="10758" max="10758" width="14.53515625" style="33" bestFit="1" customWidth="1"/>
    <col min="10759" max="10765" width="13.53515625" style="33" customWidth="1"/>
    <col min="10766" max="10766" width="12.69140625" style="33" bestFit="1" customWidth="1"/>
    <col min="10767" max="10767" width="9.15234375" style="33"/>
    <col min="10768" max="10768" width="11.69140625" style="33" bestFit="1" customWidth="1"/>
    <col min="10769" max="11008" width="9.15234375" style="33"/>
    <col min="11009" max="11009" width="6.69140625" style="33" customWidth="1"/>
    <col min="11010" max="11010" width="13.84375" style="33" customWidth="1"/>
    <col min="11011" max="11012" width="20.69140625" style="33" customWidth="1"/>
    <col min="11013" max="11013" width="6.69140625" style="33" customWidth="1"/>
    <col min="11014" max="11014" width="14.53515625" style="33" bestFit="1" customWidth="1"/>
    <col min="11015" max="11021" width="13.53515625" style="33" customWidth="1"/>
    <col min="11022" max="11022" width="12.69140625" style="33" bestFit="1" customWidth="1"/>
    <col min="11023" max="11023" width="9.15234375" style="33"/>
    <col min="11024" max="11024" width="11.69140625" style="33" bestFit="1" customWidth="1"/>
    <col min="11025" max="11264" width="9.15234375" style="33"/>
    <col min="11265" max="11265" width="6.69140625" style="33" customWidth="1"/>
    <col min="11266" max="11266" width="13.84375" style="33" customWidth="1"/>
    <col min="11267" max="11268" width="20.69140625" style="33" customWidth="1"/>
    <col min="11269" max="11269" width="6.69140625" style="33" customWidth="1"/>
    <col min="11270" max="11270" width="14.53515625" style="33" bestFit="1" customWidth="1"/>
    <col min="11271" max="11277" width="13.53515625" style="33" customWidth="1"/>
    <col min="11278" max="11278" width="12.69140625" style="33" bestFit="1" customWidth="1"/>
    <col min="11279" max="11279" width="9.15234375" style="33"/>
    <col min="11280" max="11280" width="11.69140625" style="33" bestFit="1" customWidth="1"/>
    <col min="11281" max="11520" width="9.15234375" style="33"/>
    <col min="11521" max="11521" width="6.69140625" style="33" customWidth="1"/>
    <col min="11522" max="11522" width="13.84375" style="33" customWidth="1"/>
    <col min="11523" max="11524" width="20.69140625" style="33" customWidth="1"/>
    <col min="11525" max="11525" width="6.69140625" style="33" customWidth="1"/>
    <col min="11526" max="11526" width="14.53515625" style="33" bestFit="1" customWidth="1"/>
    <col min="11527" max="11533" width="13.53515625" style="33" customWidth="1"/>
    <col min="11534" max="11534" width="12.69140625" style="33" bestFit="1" customWidth="1"/>
    <col min="11535" max="11535" width="9.15234375" style="33"/>
    <col min="11536" max="11536" width="11.69140625" style="33" bestFit="1" customWidth="1"/>
    <col min="11537" max="11776" width="9.15234375" style="33"/>
    <col min="11777" max="11777" width="6.69140625" style="33" customWidth="1"/>
    <col min="11778" max="11778" width="13.84375" style="33" customWidth="1"/>
    <col min="11779" max="11780" width="20.69140625" style="33" customWidth="1"/>
    <col min="11781" max="11781" width="6.69140625" style="33" customWidth="1"/>
    <col min="11782" max="11782" width="14.53515625" style="33" bestFit="1" customWidth="1"/>
    <col min="11783" max="11789" width="13.53515625" style="33" customWidth="1"/>
    <col min="11790" max="11790" width="12.69140625" style="33" bestFit="1" customWidth="1"/>
    <col min="11791" max="11791" width="9.15234375" style="33"/>
    <col min="11792" max="11792" width="11.69140625" style="33" bestFit="1" customWidth="1"/>
    <col min="11793" max="12032" width="9.15234375" style="33"/>
    <col min="12033" max="12033" width="6.69140625" style="33" customWidth="1"/>
    <col min="12034" max="12034" width="13.84375" style="33" customWidth="1"/>
    <col min="12035" max="12036" width="20.69140625" style="33" customWidth="1"/>
    <col min="12037" max="12037" width="6.69140625" style="33" customWidth="1"/>
    <col min="12038" max="12038" width="14.53515625" style="33" bestFit="1" customWidth="1"/>
    <col min="12039" max="12045" width="13.53515625" style="33" customWidth="1"/>
    <col min="12046" max="12046" width="12.69140625" style="33" bestFit="1" customWidth="1"/>
    <col min="12047" max="12047" width="9.15234375" style="33"/>
    <col min="12048" max="12048" width="11.69140625" style="33" bestFit="1" customWidth="1"/>
    <col min="12049" max="12288" width="9.15234375" style="33"/>
    <col min="12289" max="12289" width="6.69140625" style="33" customWidth="1"/>
    <col min="12290" max="12290" width="13.84375" style="33" customWidth="1"/>
    <col min="12291" max="12292" width="20.69140625" style="33" customWidth="1"/>
    <col min="12293" max="12293" width="6.69140625" style="33" customWidth="1"/>
    <col min="12294" max="12294" width="14.53515625" style="33" bestFit="1" customWidth="1"/>
    <col min="12295" max="12301" width="13.53515625" style="33" customWidth="1"/>
    <col min="12302" max="12302" width="12.69140625" style="33" bestFit="1" customWidth="1"/>
    <col min="12303" max="12303" width="9.15234375" style="33"/>
    <col min="12304" max="12304" width="11.69140625" style="33" bestFit="1" customWidth="1"/>
    <col min="12305" max="12544" width="9.15234375" style="33"/>
    <col min="12545" max="12545" width="6.69140625" style="33" customWidth="1"/>
    <col min="12546" max="12546" width="13.84375" style="33" customWidth="1"/>
    <col min="12547" max="12548" width="20.69140625" style="33" customWidth="1"/>
    <col min="12549" max="12549" width="6.69140625" style="33" customWidth="1"/>
    <col min="12550" max="12550" width="14.53515625" style="33" bestFit="1" customWidth="1"/>
    <col min="12551" max="12557" width="13.53515625" style="33" customWidth="1"/>
    <col min="12558" max="12558" width="12.69140625" style="33" bestFit="1" customWidth="1"/>
    <col min="12559" max="12559" width="9.15234375" style="33"/>
    <col min="12560" max="12560" width="11.69140625" style="33" bestFit="1" customWidth="1"/>
    <col min="12561" max="12800" width="9.15234375" style="33"/>
    <col min="12801" max="12801" width="6.69140625" style="33" customWidth="1"/>
    <col min="12802" max="12802" width="13.84375" style="33" customWidth="1"/>
    <col min="12803" max="12804" width="20.69140625" style="33" customWidth="1"/>
    <col min="12805" max="12805" width="6.69140625" style="33" customWidth="1"/>
    <col min="12806" max="12806" width="14.53515625" style="33" bestFit="1" customWidth="1"/>
    <col min="12807" max="12813" width="13.53515625" style="33" customWidth="1"/>
    <col min="12814" max="12814" width="12.69140625" style="33" bestFit="1" customWidth="1"/>
    <col min="12815" max="12815" width="9.15234375" style="33"/>
    <col min="12816" max="12816" width="11.69140625" style="33" bestFit="1" customWidth="1"/>
    <col min="12817" max="13056" width="9.15234375" style="33"/>
    <col min="13057" max="13057" width="6.69140625" style="33" customWidth="1"/>
    <col min="13058" max="13058" width="13.84375" style="33" customWidth="1"/>
    <col min="13059" max="13060" width="20.69140625" style="33" customWidth="1"/>
    <col min="13061" max="13061" width="6.69140625" style="33" customWidth="1"/>
    <col min="13062" max="13062" width="14.53515625" style="33" bestFit="1" customWidth="1"/>
    <col min="13063" max="13069" width="13.53515625" style="33" customWidth="1"/>
    <col min="13070" max="13070" width="12.69140625" style="33" bestFit="1" customWidth="1"/>
    <col min="13071" max="13071" width="9.15234375" style="33"/>
    <col min="13072" max="13072" width="11.69140625" style="33" bestFit="1" customWidth="1"/>
    <col min="13073" max="13312" width="9.15234375" style="33"/>
    <col min="13313" max="13313" width="6.69140625" style="33" customWidth="1"/>
    <col min="13314" max="13314" width="13.84375" style="33" customWidth="1"/>
    <col min="13315" max="13316" width="20.69140625" style="33" customWidth="1"/>
    <col min="13317" max="13317" width="6.69140625" style="33" customWidth="1"/>
    <col min="13318" max="13318" width="14.53515625" style="33" bestFit="1" customWidth="1"/>
    <col min="13319" max="13325" width="13.53515625" style="33" customWidth="1"/>
    <col min="13326" max="13326" width="12.69140625" style="33" bestFit="1" customWidth="1"/>
    <col min="13327" max="13327" width="9.15234375" style="33"/>
    <col min="13328" max="13328" width="11.69140625" style="33" bestFit="1" customWidth="1"/>
    <col min="13329" max="13568" width="9.15234375" style="33"/>
    <col min="13569" max="13569" width="6.69140625" style="33" customWidth="1"/>
    <col min="13570" max="13570" width="13.84375" style="33" customWidth="1"/>
    <col min="13571" max="13572" width="20.69140625" style="33" customWidth="1"/>
    <col min="13573" max="13573" width="6.69140625" style="33" customWidth="1"/>
    <col min="13574" max="13574" width="14.53515625" style="33" bestFit="1" customWidth="1"/>
    <col min="13575" max="13581" width="13.53515625" style="33" customWidth="1"/>
    <col min="13582" max="13582" width="12.69140625" style="33" bestFit="1" customWidth="1"/>
    <col min="13583" max="13583" width="9.15234375" style="33"/>
    <col min="13584" max="13584" width="11.69140625" style="33" bestFit="1" customWidth="1"/>
    <col min="13585" max="13824" width="9.15234375" style="33"/>
    <col min="13825" max="13825" width="6.69140625" style="33" customWidth="1"/>
    <col min="13826" max="13826" width="13.84375" style="33" customWidth="1"/>
    <col min="13827" max="13828" width="20.69140625" style="33" customWidth="1"/>
    <col min="13829" max="13829" width="6.69140625" style="33" customWidth="1"/>
    <col min="13830" max="13830" width="14.53515625" style="33" bestFit="1" customWidth="1"/>
    <col min="13831" max="13837" width="13.53515625" style="33" customWidth="1"/>
    <col min="13838" max="13838" width="12.69140625" style="33" bestFit="1" customWidth="1"/>
    <col min="13839" max="13839" width="9.15234375" style="33"/>
    <col min="13840" max="13840" width="11.69140625" style="33" bestFit="1" customWidth="1"/>
    <col min="13841" max="14080" width="9.15234375" style="33"/>
    <col min="14081" max="14081" width="6.69140625" style="33" customWidth="1"/>
    <col min="14082" max="14082" width="13.84375" style="33" customWidth="1"/>
    <col min="14083" max="14084" width="20.69140625" style="33" customWidth="1"/>
    <col min="14085" max="14085" width="6.69140625" style="33" customWidth="1"/>
    <col min="14086" max="14086" width="14.53515625" style="33" bestFit="1" customWidth="1"/>
    <col min="14087" max="14093" width="13.53515625" style="33" customWidth="1"/>
    <col min="14094" max="14094" width="12.69140625" style="33" bestFit="1" customWidth="1"/>
    <col min="14095" max="14095" width="9.15234375" style="33"/>
    <col min="14096" max="14096" width="11.69140625" style="33" bestFit="1" customWidth="1"/>
    <col min="14097" max="14336" width="9.15234375" style="33"/>
    <col min="14337" max="14337" width="6.69140625" style="33" customWidth="1"/>
    <col min="14338" max="14338" width="13.84375" style="33" customWidth="1"/>
    <col min="14339" max="14340" width="20.69140625" style="33" customWidth="1"/>
    <col min="14341" max="14341" width="6.69140625" style="33" customWidth="1"/>
    <col min="14342" max="14342" width="14.53515625" style="33" bestFit="1" customWidth="1"/>
    <col min="14343" max="14349" width="13.53515625" style="33" customWidth="1"/>
    <col min="14350" max="14350" width="12.69140625" style="33" bestFit="1" customWidth="1"/>
    <col min="14351" max="14351" width="9.15234375" style="33"/>
    <col min="14352" max="14352" width="11.69140625" style="33" bestFit="1" customWidth="1"/>
    <col min="14353" max="14592" width="9.15234375" style="33"/>
    <col min="14593" max="14593" width="6.69140625" style="33" customWidth="1"/>
    <col min="14594" max="14594" width="13.84375" style="33" customWidth="1"/>
    <col min="14595" max="14596" width="20.69140625" style="33" customWidth="1"/>
    <col min="14597" max="14597" width="6.69140625" style="33" customWidth="1"/>
    <col min="14598" max="14598" width="14.53515625" style="33" bestFit="1" customWidth="1"/>
    <col min="14599" max="14605" width="13.53515625" style="33" customWidth="1"/>
    <col min="14606" max="14606" width="12.69140625" style="33" bestFit="1" customWidth="1"/>
    <col min="14607" max="14607" width="9.15234375" style="33"/>
    <col min="14608" max="14608" width="11.69140625" style="33" bestFit="1" customWidth="1"/>
    <col min="14609" max="14848" width="9.15234375" style="33"/>
    <col min="14849" max="14849" width="6.69140625" style="33" customWidth="1"/>
    <col min="14850" max="14850" width="13.84375" style="33" customWidth="1"/>
    <col min="14851" max="14852" width="20.69140625" style="33" customWidth="1"/>
    <col min="14853" max="14853" width="6.69140625" style="33" customWidth="1"/>
    <col min="14854" max="14854" width="14.53515625" style="33" bestFit="1" customWidth="1"/>
    <col min="14855" max="14861" width="13.53515625" style="33" customWidth="1"/>
    <col min="14862" max="14862" width="12.69140625" style="33" bestFit="1" customWidth="1"/>
    <col min="14863" max="14863" width="9.15234375" style="33"/>
    <col min="14864" max="14864" width="11.69140625" style="33" bestFit="1" customWidth="1"/>
    <col min="14865" max="15104" width="9.15234375" style="33"/>
    <col min="15105" max="15105" width="6.69140625" style="33" customWidth="1"/>
    <col min="15106" max="15106" width="13.84375" style="33" customWidth="1"/>
    <col min="15107" max="15108" width="20.69140625" style="33" customWidth="1"/>
    <col min="15109" max="15109" width="6.69140625" style="33" customWidth="1"/>
    <col min="15110" max="15110" width="14.53515625" style="33" bestFit="1" customWidth="1"/>
    <col min="15111" max="15117" width="13.53515625" style="33" customWidth="1"/>
    <col min="15118" max="15118" width="12.69140625" style="33" bestFit="1" customWidth="1"/>
    <col min="15119" max="15119" width="9.15234375" style="33"/>
    <col min="15120" max="15120" width="11.69140625" style="33" bestFit="1" customWidth="1"/>
    <col min="15121" max="15360" width="9.15234375" style="33"/>
    <col min="15361" max="15361" width="6.69140625" style="33" customWidth="1"/>
    <col min="15362" max="15362" width="13.84375" style="33" customWidth="1"/>
    <col min="15363" max="15364" width="20.69140625" style="33" customWidth="1"/>
    <col min="15365" max="15365" width="6.69140625" style="33" customWidth="1"/>
    <col min="15366" max="15366" width="14.53515625" style="33" bestFit="1" customWidth="1"/>
    <col min="15367" max="15373" width="13.53515625" style="33" customWidth="1"/>
    <col min="15374" max="15374" width="12.69140625" style="33" bestFit="1" customWidth="1"/>
    <col min="15375" max="15375" width="9.15234375" style="33"/>
    <col min="15376" max="15376" width="11.69140625" style="33" bestFit="1" customWidth="1"/>
    <col min="15377" max="15616" width="9.15234375" style="33"/>
    <col min="15617" max="15617" width="6.69140625" style="33" customWidth="1"/>
    <col min="15618" max="15618" width="13.84375" style="33" customWidth="1"/>
    <col min="15619" max="15620" width="20.69140625" style="33" customWidth="1"/>
    <col min="15621" max="15621" width="6.69140625" style="33" customWidth="1"/>
    <col min="15622" max="15622" width="14.53515625" style="33" bestFit="1" customWidth="1"/>
    <col min="15623" max="15629" width="13.53515625" style="33" customWidth="1"/>
    <col min="15630" max="15630" width="12.69140625" style="33" bestFit="1" customWidth="1"/>
    <col min="15631" max="15631" width="9.15234375" style="33"/>
    <col min="15632" max="15632" width="11.69140625" style="33" bestFit="1" customWidth="1"/>
    <col min="15633" max="15872" width="9.15234375" style="33"/>
    <col min="15873" max="15873" width="6.69140625" style="33" customWidth="1"/>
    <col min="15874" max="15874" width="13.84375" style="33" customWidth="1"/>
    <col min="15875" max="15876" width="20.69140625" style="33" customWidth="1"/>
    <col min="15877" max="15877" width="6.69140625" style="33" customWidth="1"/>
    <col min="15878" max="15878" width="14.53515625" style="33" bestFit="1" customWidth="1"/>
    <col min="15879" max="15885" width="13.53515625" style="33" customWidth="1"/>
    <col min="15886" max="15886" width="12.69140625" style="33" bestFit="1" customWidth="1"/>
    <col min="15887" max="15887" width="9.15234375" style="33"/>
    <col min="15888" max="15888" width="11.69140625" style="33" bestFit="1" customWidth="1"/>
    <col min="15889" max="16128" width="9.15234375" style="33"/>
    <col min="16129" max="16129" width="6.69140625" style="33" customWidth="1"/>
    <col min="16130" max="16130" width="13.84375" style="33" customWidth="1"/>
    <col min="16131" max="16132" width="20.69140625" style="33" customWidth="1"/>
    <col min="16133" max="16133" width="6.69140625" style="33" customWidth="1"/>
    <col min="16134" max="16134" width="14.53515625" style="33" bestFit="1" customWidth="1"/>
    <col min="16135" max="16141" width="13.53515625" style="33" customWidth="1"/>
    <col min="16142" max="16142" width="12.69140625" style="33" bestFit="1" customWidth="1"/>
    <col min="16143" max="16143" width="9.15234375" style="33"/>
    <col min="16144" max="16144" width="11.69140625" style="33" bestFit="1" customWidth="1"/>
    <col min="16145" max="16384" width="9.15234375" style="33"/>
  </cols>
  <sheetData>
    <row r="1" spans="2:13" ht="18.75" customHeight="1" x14ac:dyDescent="0.2">
      <c r="B1" s="229" t="s">
        <v>229</v>
      </c>
      <c r="C1" s="229"/>
      <c r="D1" s="229"/>
      <c r="E1" s="51"/>
      <c r="F1" s="51"/>
      <c r="G1" s="51"/>
      <c r="H1" s="51"/>
      <c r="I1" s="51"/>
      <c r="J1" s="51"/>
      <c r="K1" s="51"/>
      <c r="L1" s="51"/>
      <c r="M1" s="51"/>
    </row>
    <row r="2" spans="2:13" ht="15" customHeight="1" x14ac:dyDescent="0.3">
      <c r="B2" s="230" t="s">
        <v>221</v>
      </c>
      <c r="C2" s="230"/>
      <c r="D2" s="230"/>
      <c r="F2" s="52" t="s">
        <v>82</v>
      </c>
    </row>
    <row r="3" spans="2:13" ht="12.75" customHeight="1" x14ac:dyDescent="0.2"/>
    <row r="4" spans="2:13" ht="30" customHeight="1" x14ac:dyDescent="0.2">
      <c r="B4" s="53" t="s">
        <v>142</v>
      </c>
      <c r="C4" s="54" t="s">
        <v>18</v>
      </c>
      <c r="D4" s="55" t="s">
        <v>143</v>
      </c>
    </row>
    <row r="5" spans="2:13" ht="4.5" customHeight="1" x14ac:dyDescent="0.25">
      <c r="B5" s="56"/>
      <c r="C5" s="56"/>
      <c r="D5" s="56"/>
    </row>
    <row r="6" spans="2:13" ht="15" customHeight="1" x14ac:dyDescent="0.25">
      <c r="B6" s="57" t="s">
        <v>144</v>
      </c>
      <c r="C6" s="58">
        <v>4117270</v>
      </c>
      <c r="D6" s="59">
        <v>637903.53248670709</v>
      </c>
      <c r="G6" s="60"/>
      <c r="H6" s="60"/>
    </row>
    <row r="7" spans="2:13" ht="15" customHeight="1" x14ac:dyDescent="0.25">
      <c r="B7" s="57" t="s">
        <v>145</v>
      </c>
      <c r="C7" s="58">
        <v>4566990</v>
      </c>
      <c r="D7" s="59">
        <v>969811.60902225634</v>
      </c>
      <c r="G7" s="60"/>
      <c r="H7" s="60"/>
    </row>
    <row r="8" spans="2:13" ht="15" customHeight="1" x14ac:dyDescent="0.25">
      <c r="B8" s="57">
        <v>1978</v>
      </c>
      <c r="C8" s="58">
        <v>4673253</v>
      </c>
      <c r="D8" s="59">
        <v>1402181.8267974183</v>
      </c>
      <c r="H8" s="60"/>
    </row>
    <row r="9" spans="2:13" ht="15" customHeight="1" x14ac:dyDescent="0.25">
      <c r="B9" s="57">
        <v>1979</v>
      </c>
      <c r="C9" s="58">
        <v>5060575</v>
      </c>
      <c r="D9" s="59">
        <v>2111257.9832603424</v>
      </c>
      <c r="G9" s="60"/>
      <c r="H9" s="60"/>
    </row>
    <row r="10" spans="2:13" ht="15" customHeight="1" x14ac:dyDescent="0.25">
      <c r="B10" s="57">
        <v>1980</v>
      </c>
      <c r="C10" s="58">
        <v>3521442</v>
      </c>
      <c r="D10" s="59">
        <v>2021670.8781835777</v>
      </c>
      <c r="G10" s="60"/>
      <c r="H10" s="60"/>
    </row>
    <row r="11" spans="2:13" ht="15" customHeight="1" x14ac:dyDescent="0.25">
      <c r="B11" s="57">
        <v>1981</v>
      </c>
      <c r="C11" s="58">
        <v>3796811</v>
      </c>
      <c r="D11" s="59">
        <v>2279643.1599844373</v>
      </c>
      <c r="G11" s="60"/>
      <c r="H11" s="60"/>
    </row>
    <row r="12" spans="2:13" ht="15" customHeight="1" x14ac:dyDescent="0.25">
      <c r="B12" s="57">
        <v>1982</v>
      </c>
      <c r="C12" s="58">
        <v>3288379</v>
      </c>
      <c r="D12" s="59">
        <v>2363449.8109555971</v>
      </c>
      <c r="G12" s="60"/>
      <c r="H12" s="60"/>
    </row>
    <row r="13" spans="2:13" ht="15" customHeight="1" x14ac:dyDescent="0.25">
      <c r="B13" s="57">
        <v>1983</v>
      </c>
      <c r="C13" s="58">
        <v>3551154</v>
      </c>
      <c r="D13" s="59">
        <v>3198412.3412575694</v>
      </c>
      <c r="G13" s="60"/>
      <c r="H13" s="60"/>
    </row>
    <row r="14" spans="2:13" ht="15" customHeight="1" x14ac:dyDescent="0.25">
      <c r="B14" s="57">
        <v>1984</v>
      </c>
      <c r="C14" s="58">
        <v>3538226</v>
      </c>
      <c r="D14" s="59">
        <v>4306693.6882114103</v>
      </c>
      <c r="G14" s="60"/>
      <c r="H14" s="60"/>
    </row>
    <row r="15" spans="2:13" ht="15" customHeight="1" x14ac:dyDescent="0.25">
      <c r="B15" s="57">
        <v>1985</v>
      </c>
      <c r="C15" s="58">
        <v>3347929</v>
      </c>
      <c r="D15" s="59">
        <v>4775064.075577857</v>
      </c>
      <c r="G15" s="60"/>
      <c r="H15" s="60"/>
    </row>
    <row r="16" spans="2:13" ht="15" customHeight="1" x14ac:dyDescent="0.25">
      <c r="B16" s="57">
        <v>1986</v>
      </c>
      <c r="C16" s="58">
        <v>3869501</v>
      </c>
      <c r="D16" s="59">
        <v>6642232.3001566222</v>
      </c>
      <c r="G16" s="60"/>
      <c r="H16" s="60"/>
    </row>
    <row r="17" spans="2:8" ht="15" customHeight="1" x14ac:dyDescent="0.25">
      <c r="B17" s="57">
        <v>1987</v>
      </c>
      <c r="C17" s="58">
        <v>3516251</v>
      </c>
      <c r="D17" s="59">
        <v>7548560.5341127878</v>
      </c>
      <c r="G17" s="60"/>
      <c r="H17" s="60"/>
    </row>
    <row r="18" spans="2:8" ht="15" customHeight="1" x14ac:dyDescent="0.25">
      <c r="B18" s="57">
        <v>1988</v>
      </c>
      <c r="C18" s="58">
        <v>4048311</v>
      </c>
      <c r="D18" s="59">
        <v>9593198.8757095393</v>
      </c>
      <c r="G18" s="60"/>
      <c r="H18" s="60"/>
    </row>
    <row r="19" spans="2:8" ht="15" customHeight="1" x14ac:dyDescent="0.25">
      <c r="B19" s="57">
        <v>1989</v>
      </c>
      <c r="C19" s="58">
        <v>3836996</v>
      </c>
      <c r="D19" s="59">
        <v>9234542.7719196733</v>
      </c>
      <c r="G19" s="60"/>
      <c r="H19" s="60"/>
    </row>
    <row r="20" spans="2:8" ht="15" customHeight="1" x14ac:dyDescent="0.25">
      <c r="B20" s="57">
        <v>1990</v>
      </c>
      <c r="C20" s="58">
        <v>3682074</v>
      </c>
      <c r="D20" s="59">
        <v>9466831.9649644364</v>
      </c>
      <c r="G20" s="60"/>
      <c r="H20" s="60"/>
    </row>
    <row r="21" spans="2:8" ht="15" customHeight="1" x14ac:dyDescent="0.25">
      <c r="B21" s="57">
        <v>1991</v>
      </c>
      <c r="C21" s="58">
        <v>3795033</v>
      </c>
      <c r="D21" s="59">
        <v>10624081.493600423</v>
      </c>
      <c r="G21" s="60"/>
      <c r="H21" s="60"/>
    </row>
    <row r="22" spans="2:8" ht="15" customHeight="1" x14ac:dyDescent="0.25">
      <c r="B22" s="57">
        <v>1992</v>
      </c>
      <c r="C22" s="58">
        <v>3570476</v>
      </c>
      <c r="D22" s="59">
        <v>10101281.626280664</v>
      </c>
      <c r="G22" s="60"/>
      <c r="H22" s="60"/>
    </row>
    <row r="23" spans="2:8" ht="4.5" customHeight="1" x14ac:dyDescent="0.2"/>
    <row r="24" spans="2:8" ht="3" customHeight="1" x14ac:dyDescent="0.2">
      <c r="B24" s="61"/>
      <c r="C24" s="61"/>
      <c r="D24" s="61"/>
    </row>
    <row r="25" spans="2:8" ht="4.5" customHeight="1" x14ac:dyDescent="0.25">
      <c r="B25" s="62"/>
      <c r="C25" s="63"/>
      <c r="D25" s="64"/>
    </row>
    <row r="26" spans="2:8" ht="13.5" customHeight="1" x14ac:dyDescent="0.25">
      <c r="B26" s="231" t="s">
        <v>146</v>
      </c>
      <c r="C26" s="231"/>
      <c r="D26" s="231"/>
      <c r="E26" s="65"/>
    </row>
    <row r="27" spans="2:8" ht="13.5" customHeight="1" x14ac:dyDescent="0.2">
      <c r="B27" s="232" t="s">
        <v>76</v>
      </c>
      <c r="C27" s="232"/>
      <c r="D27" s="66"/>
      <c r="E27" s="65"/>
    </row>
    <row r="28" spans="2:8" ht="13.5" customHeight="1" x14ac:dyDescent="0.25">
      <c r="B28" s="231" t="s">
        <v>147</v>
      </c>
      <c r="C28" s="231"/>
      <c r="D28" s="231"/>
      <c r="E28" s="65"/>
    </row>
    <row r="29" spans="2:8" ht="9" customHeight="1" x14ac:dyDescent="0.2"/>
  </sheetData>
  <mergeCells count="5">
    <mergeCell ref="B1:D1"/>
    <mergeCell ref="B2:D2"/>
    <mergeCell ref="B26:D26"/>
    <mergeCell ref="B27:C27"/>
    <mergeCell ref="B28:D28"/>
  </mergeCells>
  <hyperlinks>
    <hyperlink ref="B27" r:id="rId1" xr:uid="{143C0943-70A2-4019-BA7C-E512F7F6902F}"/>
    <hyperlink ref="F2" location="Índice!A1" display="(voltar ao índice)" xr:uid="{AEC55FCF-327B-4E91-B76A-C4996C015291}"/>
  </hyperlinks>
  <printOptions horizontalCentered="1"/>
  <pageMargins left="0.47244094488188981" right="0.47244094488188981" top="0.6692913385826772" bottom="0.27559055118110237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CE3C-ECE1-41C9-BDED-78FD3CD0DBE6}">
  <sheetPr codeName="Folha5">
    <pageSetUpPr fitToPage="1"/>
  </sheetPr>
  <dimension ref="A1:BF42"/>
  <sheetViews>
    <sheetView workbookViewId="0">
      <pane xSplit="2" ySplit="6" topLeftCell="C7" activePane="bottomRight" state="frozen"/>
      <selection activeCell="B32" sqref="B32:B33"/>
      <selection pane="topRight" activeCell="B32" sqref="B32:B33"/>
      <selection pane="bottomLeft" activeCell="B32" sqref="B32:B33"/>
      <selection pane="bottomRight" activeCell="B42" sqref="B42"/>
    </sheetView>
  </sheetViews>
  <sheetFormatPr defaultRowHeight="12.45" x14ac:dyDescent="0.3"/>
  <cols>
    <col min="1" max="1" width="6.69140625" style="47" customWidth="1"/>
    <col min="2" max="2" width="21.69140625" style="70" customWidth="1"/>
    <col min="3" max="36" width="10.69140625" style="70" customWidth="1"/>
    <col min="37" max="37" width="6.69140625" style="70" customWidth="1"/>
    <col min="38" max="256" width="9.15234375" style="70"/>
    <col min="257" max="257" width="6.69140625" style="70" customWidth="1"/>
    <col min="258" max="258" width="21.69140625" style="70" customWidth="1"/>
    <col min="259" max="292" width="10.69140625" style="70" customWidth="1"/>
    <col min="293" max="293" width="6.69140625" style="70" customWidth="1"/>
    <col min="294" max="512" width="9.15234375" style="70"/>
    <col min="513" max="513" width="6.69140625" style="70" customWidth="1"/>
    <col min="514" max="514" width="21.69140625" style="70" customWidth="1"/>
    <col min="515" max="548" width="10.69140625" style="70" customWidth="1"/>
    <col min="549" max="549" width="6.69140625" style="70" customWidth="1"/>
    <col min="550" max="768" width="9.15234375" style="70"/>
    <col min="769" max="769" width="6.69140625" style="70" customWidth="1"/>
    <col min="770" max="770" width="21.69140625" style="70" customWidth="1"/>
    <col min="771" max="804" width="10.69140625" style="70" customWidth="1"/>
    <col min="805" max="805" width="6.69140625" style="70" customWidth="1"/>
    <col min="806" max="1024" width="9.15234375" style="70"/>
    <col min="1025" max="1025" width="6.69140625" style="70" customWidth="1"/>
    <col min="1026" max="1026" width="21.69140625" style="70" customWidth="1"/>
    <col min="1027" max="1060" width="10.69140625" style="70" customWidth="1"/>
    <col min="1061" max="1061" width="6.69140625" style="70" customWidth="1"/>
    <col min="1062" max="1280" width="9.15234375" style="70"/>
    <col min="1281" max="1281" width="6.69140625" style="70" customWidth="1"/>
    <col min="1282" max="1282" width="21.69140625" style="70" customWidth="1"/>
    <col min="1283" max="1316" width="10.69140625" style="70" customWidth="1"/>
    <col min="1317" max="1317" width="6.69140625" style="70" customWidth="1"/>
    <col min="1318" max="1536" width="9.15234375" style="70"/>
    <col min="1537" max="1537" width="6.69140625" style="70" customWidth="1"/>
    <col min="1538" max="1538" width="21.69140625" style="70" customWidth="1"/>
    <col min="1539" max="1572" width="10.69140625" style="70" customWidth="1"/>
    <col min="1573" max="1573" width="6.69140625" style="70" customWidth="1"/>
    <col min="1574" max="1792" width="9.15234375" style="70"/>
    <col min="1793" max="1793" width="6.69140625" style="70" customWidth="1"/>
    <col min="1794" max="1794" width="21.69140625" style="70" customWidth="1"/>
    <col min="1795" max="1828" width="10.69140625" style="70" customWidth="1"/>
    <col min="1829" max="1829" width="6.69140625" style="70" customWidth="1"/>
    <col min="1830" max="2048" width="9.15234375" style="70"/>
    <col min="2049" max="2049" width="6.69140625" style="70" customWidth="1"/>
    <col min="2050" max="2050" width="21.69140625" style="70" customWidth="1"/>
    <col min="2051" max="2084" width="10.69140625" style="70" customWidth="1"/>
    <col min="2085" max="2085" width="6.69140625" style="70" customWidth="1"/>
    <col min="2086" max="2304" width="9.15234375" style="70"/>
    <col min="2305" max="2305" width="6.69140625" style="70" customWidth="1"/>
    <col min="2306" max="2306" width="21.69140625" style="70" customWidth="1"/>
    <col min="2307" max="2340" width="10.69140625" style="70" customWidth="1"/>
    <col min="2341" max="2341" width="6.69140625" style="70" customWidth="1"/>
    <col min="2342" max="2560" width="9.15234375" style="70"/>
    <col min="2561" max="2561" width="6.69140625" style="70" customWidth="1"/>
    <col min="2562" max="2562" width="21.69140625" style="70" customWidth="1"/>
    <col min="2563" max="2596" width="10.69140625" style="70" customWidth="1"/>
    <col min="2597" max="2597" width="6.69140625" style="70" customWidth="1"/>
    <col min="2598" max="2816" width="9.15234375" style="70"/>
    <col min="2817" max="2817" width="6.69140625" style="70" customWidth="1"/>
    <col min="2818" max="2818" width="21.69140625" style="70" customWidth="1"/>
    <col min="2819" max="2852" width="10.69140625" style="70" customWidth="1"/>
    <col min="2853" max="2853" width="6.69140625" style="70" customWidth="1"/>
    <col min="2854" max="3072" width="9.15234375" style="70"/>
    <col min="3073" max="3073" width="6.69140625" style="70" customWidth="1"/>
    <col min="3074" max="3074" width="21.69140625" style="70" customWidth="1"/>
    <col min="3075" max="3108" width="10.69140625" style="70" customWidth="1"/>
    <col min="3109" max="3109" width="6.69140625" style="70" customWidth="1"/>
    <col min="3110" max="3328" width="9.15234375" style="70"/>
    <col min="3329" max="3329" width="6.69140625" style="70" customWidth="1"/>
    <col min="3330" max="3330" width="21.69140625" style="70" customWidth="1"/>
    <col min="3331" max="3364" width="10.69140625" style="70" customWidth="1"/>
    <col min="3365" max="3365" width="6.69140625" style="70" customWidth="1"/>
    <col min="3366" max="3584" width="9.15234375" style="70"/>
    <col min="3585" max="3585" width="6.69140625" style="70" customWidth="1"/>
    <col min="3586" max="3586" width="21.69140625" style="70" customWidth="1"/>
    <col min="3587" max="3620" width="10.69140625" style="70" customWidth="1"/>
    <col min="3621" max="3621" width="6.69140625" style="70" customWidth="1"/>
    <col min="3622" max="3840" width="9.15234375" style="70"/>
    <col min="3841" max="3841" width="6.69140625" style="70" customWidth="1"/>
    <col min="3842" max="3842" width="21.69140625" style="70" customWidth="1"/>
    <col min="3843" max="3876" width="10.69140625" style="70" customWidth="1"/>
    <col min="3877" max="3877" width="6.69140625" style="70" customWidth="1"/>
    <col min="3878" max="4096" width="9.15234375" style="70"/>
    <col min="4097" max="4097" width="6.69140625" style="70" customWidth="1"/>
    <col min="4098" max="4098" width="21.69140625" style="70" customWidth="1"/>
    <col min="4099" max="4132" width="10.69140625" style="70" customWidth="1"/>
    <col min="4133" max="4133" width="6.69140625" style="70" customWidth="1"/>
    <col min="4134" max="4352" width="9.15234375" style="70"/>
    <col min="4353" max="4353" width="6.69140625" style="70" customWidth="1"/>
    <col min="4354" max="4354" width="21.69140625" style="70" customWidth="1"/>
    <col min="4355" max="4388" width="10.69140625" style="70" customWidth="1"/>
    <col min="4389" max="4389" width="6.69140625" style="70" customWidth="1"/>
    <col min="4390" max="4608" width="9.15234375" style="70"/>
    <col min="4609" max="4609" width="6.69140625" style="70" customWidth="1"/>
    <col min="4610" max="4610" width="21.69140625" style="70" customWidth="1"/>
    <col min="4611" max="4644" width="10.69140625" style="70" customWidth="1"/>
    <col min="4645" max="4645" width="6.69140625" style="70" customWidth="1"/>
    <col min="4646" max="4864" width="9.15234375" style="70"/>
    <col min="4865" max="4865" width="6.69140625" style="70" customWidth="1"/>
    <col min="4866" max="4866" width="21.69140625" style="70" customWidth="1"/>
    <col min="4867" max="4900" width="10.69140625" style="70" customWidth="1"/>
    <col min="4901" max="4901" width="6.69140625" style="70" customWidth="1"/>
    <col min="4902" max="5120" width="9.15234375" style="70"/>
    <col min="5121" max="5121" width="6.69140625" style="70" customWidth="1"/>
    <col min="5122" max="5122" width="21.69140625" style="70" customWidth="1"/>
    <col min="5123" max="5156" width="10.69140625" style="70" customWidth="1"/>
    <col min="5157" max="5157" width="6.69140625" style="70" customWidth="1"/>
    <col min="5158" max="5376" width="9.15234375" style="70"/>
    <col min="5377" max="5377" width="6.69140625" style="70" customWidth="1"/>
    <col min="5378" max="5378" width="21.69140625" style="70" customWidth="1"/>
    <col min="5379" max="5412" width="10.69140625" style="70" customWidth="1"/>
    <col min="5413" max="5413" width="6.69140625" style="70" customWidth="1"/>
    <col min="5414" max="5632" width="9.15234375" style="70"/>
    <col min="5633" max="5633" width="6.69140625" style="70" customWidth="1"/>
    <col min="5634" max="5634" width="21.69140625" style="70" customWidth="1"/>
    <col min="5635" max="5668" width="10.69140625" style="70" customWidth="1"/>
    <col min="5669" max="5669" width="6.69140625" style="70" customWidth="1"/>
    <col min="5670" max="5888" width="9.15234375" style="70"/>
    <col min="5889" max="5889" width="6.69140625" style="70" customWidth="1"/>
    <col min="5890" max="5890" width="21.69140625" style="70" customWidth="1"/>
    <col min="5891" max="5924" width="10.69140625" style="70" customWidth="1"/>
    <col min="5925" max="5925" width="6.69140625" style="70" customWidth="1"/>
    <col min="5926" max="6144" width="9.15234375" style="70"/>
    <col min="6145" max="6145" width="6.69140625" style="70" customWidth="1"/>
    <col min="6146" max="6146" width="21.69140625" style="70" customWidth="1"/>
    <col min="6147" max="6180" width="10.69140625" style="70" customWidth="1"/>
    <col min="6181" max="6181" width="6.69140625" style="70" customWidth="1"/>
    <col min="6182" max="6400" width="9.15234375" style="70"/>
    <col min="6401" max="6401" width="6.69140625" style="70" customWidth="1"/>
    <col min="6402" max="6402" width="21.69140625" style="70" customWidth="1"/>
    <col min="6403" max="6436" width="10.69140625" style="70" customWidth="1"/>
    <col min="6437" max="6437" width="6.69140625" style="70" customWidth="1"/>
    <col min="6438" max="6656" width="9.15234375" style="70"/>
    <col min="6657" max="6657" width="6.69140625" style="70" customWidth="1"/>
    <col min="6658" max="6658" width="21.69140625" style="70" customWidth="1"/>
    <col min="6659" max="6692" width="10.69140625" style="70" customWidth="1"/>
    <col min="6693" max="6693" width="6.69140625" style="70" customWidth="1"/>
    <col min="6694" max="6912" width="9.15234375" style="70"/>
    <col min="6913" max="6913" width="6.69140625" style="70" customWidth="1"/>
    <col min="6914" max="6914" width="21.69140625" style="70" customWidth="1"/>
    <col min="6915" max="6948" width="10.69140625" style="70" customWidth="1"/>
    <col min="6949" max="6949" width="6.69140625" style="70" customWidth="1"/>
    <col min="6950" max="7168" width="9.15234375" style="70"/>
    <col min="7169" max="7169" width="6.69140625" style="70" customWidth="1"/>
    <col min="7170" max="7170" width="21.69140625" style="70" customWidth="1"/>
    <col min="7171" max="7204" width="10.69140625" style="70" customWidth="1"/>
    <col min="7205" max="7205" width="6.69140625" style="70" customWidth="1"/>
    <col min="7206" max="7424" width="9.15234375" style="70"/>
    <col min="7425" max="7425" width="6.69140625" style="70" customWidth="1"/>
    <col min="7426" max="7426" width="21.69140625" style="70" customWidth="1"/>
    <col min="7427" max="7460" width="10.69140625" style="70" customWidth="1"/>
    <col min="7461" max="7461" width="6.69140625" style="70" customWidth="1"/>
    <col min="7462" max="7680" width="9.15234375" style="70"/>
    <col min="7681" max="7681" width="6.69140625" style="70" customWidth="1"/>
    <col min="7682" max="7682" width="21.69140625" style="70" customWidth="1"/>
    <col min="7683" max="7716" width="10.69140625" style="70" customWidth="1"/>
    <col min="7717" max="7717" width="6.69140625" style="70" customWidth="1"/>
    <col min="7718" max="7936" width="9.15234375" style="70"/>
    <col min="7937" max="7937" width="6.69140625" style="70" customWidth="1"/>
    <col min="7938" max="7938" width="21.69140625" style="70" customWidth="1"/>
    <col min="7939" max="7972" width="10.69140625" style="70" customWidth="1"/>
    <col min="7973" max="7973" width="6.69140625" style="70" customWidth="1"/>
    <col min="7974" max="8192" width="9.15234375" style="70"/>
    <col min="8193" max="8193" width="6.69140625" style="70" customWidth="1"/>
    <col min="8194" max="8194" width="21.69140625" style="70" customWidth="1"/>
    <col min="8195" max="8228" width="10.69140625" style="70" customWidth="1"/>
    <col min="8229" max="8229" width="6.69140625" style="70" customWidth="1"/>
    <col min="8230" max="8448" width="9.15234375" style="70"/>
    <col min="8449" max="8449" width="6.69140625" style="70" customWidth="1"/>
    <col min="8450" max="8450" width="21.69140625" style="70" customWidth="1"/>
    <col min="8451" max="8484" width="10.69140625" style="70" customWidth="1"/>
    <col min="8485" max="8485" width="6.69140625" style="70" customWidth="1"/>
    <col min="8486" max="8704" width="9.15234375" style="70"/>
    <col min="8705" max="8705" width="6.69140625" style="70" customWidth="1"/>
    <col min="8706" max="8706" width="21.69140625" style="70" customWidth="1"/>
    <col min="8707" max="8740" width="10.69140625" style="70" customWidth="1"/>
    <col min="8741" max="8741" width="6.69140625" style="70" customWidth="1"/>
    <col min="8742" max="8960" width="9.15234375" style="70"/>
    <col min="8961" max="8961" width="6.69140625" style="70" customWidth="1"/>
    <col min="8962" max="8962" width="21.69140625" style="70" customWidth="1"/>
    <col min="8963" max="8996" width="10.69140625" style="70" customWidth="1"/>
    <col min="8997" max="8997" width="6.69140625" style="70" customWidth="1"/>
    <col min="8998" max="9216" width="9.15234375" style="70"/>
    <col min="9217" max="9217" width="6.69140625" style="70" customWidth="1"/>
    <col min="9218" max="9218" width="21.69140625" style="70" customWidth="1"/>
    <col min="9219" max="9252" width="10.69140625" style="70" customWidth="1"/>
    <col min="9253" max="9253" width="6.69140625" style="70" customWidth="1"/>
    <col min="9254" max="9472" width="9.15234375" style="70"/>
    <col min="9473" max="9473" width="6.69140625" style="70" customWidth="1"/>
    <col min="9474" max="9474" width="21.69140625" style="70" customWidth="1"/>
    <col min="9475" max="9508" width="10.69140625" style="70" customWidth="1"/>
    <col min="9509" max="9509" width="6.69140625" style="70" customWidth="1"/>
    <col min="9510" max="9728" width="9.15234375" style="70"/>
    <col min="9729" max="9729" width="6.69140625" style="70" customWidth="1"/>
    <col min="9730" max="9730" width="21.69140625" style="70" customWidth="1"/>
    <col min="9731" max="9764" width="10.69140625" style="70" customWidth="1"/>
    <col min="9765" max="9765" width="6.69140625" style="70" customWidth="1"/>
    <col min="9766" max="9984" width="9.15234375" style="70"/>
    <col min="9985" max="9985" width="6.69140625" style="70" customWidth="1"/>
    <col min="9986" max="9986" width="21.69140625" style="70" customWidth="1"/>
    <col min="9987" max="10020" width="10.69140625" style="70" customWidth="1"/>
    <col min="10021" max="10021" width="6.69140625" style="70" customWidth="1"/>
    <col min="10022" max="10240" width="9.15234375" style="70"/>
    <col min="10241" max="10241" width="6.69140625" style="70" customWidth="1"/>
    <col min="10242" max="10242" width="21.69140625" style="70" customWidth="1"/>
    <col min="10243" max="10276" width="10.69140625" style="70" customWidth="1"/>
    <col min="10277" max="10277" width="6.69140625" style="70" customWidth="1"/>
    <col min="10278" max="10496" width="9.15234375" style="70"/>
    <col min="10497" max="10497" width="6.69140625" style="70" customWidth="1"/>
    <col min="10498" max="10498" width="21.69140625" style="70" customWidth="1"/>
    <col min="10499" max="10532" width="10.69140625" style="70" customWidth="1"/>
    <col min="10533" max="10533" width="6.69140625" style="70" customWidth="1"/>
    <col min="10534" max="10752" width="9.15234375" style="70"/>
    <col min="10753" max="10753" width="6.69140625" style="70" customWidth="1"/>
    <col min="10754" max="10754" width="21.69140625" style="70" customWidth="1"/>
    <col min="10755" max="10788" width="10.69140625" style="70" customWidth="1"/>
    <col min="10789" max="10789" width="6.69140625" style="70" customWidth="1"/>
    <col min="10790" max="11008" width="9.15234375" style="70"/>
    <col min="11009" max="11009" width="6.69140625" style="70" customWidth="1"/>
    <col min="11010" max="11010" width="21.69140625" style="70" customWidth="1"/>
    <col min="11011" max="11044" width="10.69140625" style="70" customWidth="1"/>
    <col min="11045" max="11045" width="6.69140625" style="70" customWidth="1"/>
    <col min="11046" max="11264" width="9.15234375" style="70"/>
    <col min="11265" max="11265" width="6.69140625" style="70" customWidth="1"/>
    <col min="11266" max="11266" width="21.69140625" style="70" customWidth="1"/>
    <col min="11267" max="11300" width="10.69140625" style="70" customWidth="1"/>
    <col min="11301" max="11301" width="6.69140625" style="70" customWidth="1"/>
    <col min="11302" max="11520" width="9.15234375" style="70"/>
    <col min="11521" max="11521" width="6.69140625" style="70" customWidth="1"/>
    <col min="11522" max="11522" width="21.69140625" style="70" customWidth="1"/>
    <col min="11523" max="11556" width="10.69140625" style="70" customWidth="1"/>
    <col min="11557" max="11557" width="6.69140625" style="70" customWidth="1"/>
    <col min="11558" max="11776" width="9.15234375" style="70"/>
    <col min="11777" max="11777" width="6.69140625" style="70" customWidth="1"/>
    <col min="11778" max="11778" width="21.69140625" style="70" customWidth="1"/>
    <col min="11779" max="11812" width="10.69140625" style="70" customWidth="1"/>
    <col min="11813" max="11813" width="6.69140625" style="70" customWidth="1"/>
    <col min="11814" max="12032" width="9.15234375" style="70"/>
    <col min="12033" max="12033" width="6.69140625" style="70" customWidth="1"/>
    <col min="12034" max="12034" width="21.69140625" style="70" customWidth="1"/>
    <col min="12035" max="12068" width="10.69140625" style="70" customWidth="1"/>
    <col min="12069" max="12069" width="6.69140625" style="70" customWidth="1"/>
    <col min="12070" max="12288" width="9.15234375" style="70"/>
    <col min="12289" max="12289" width="6.69140625" style="70" customWidth="1"/>
    <col min="12290" max="12290" width="21.69140625" style="70" customWidth="1"/>
    <col min="12291" max="12324" width="10.69140625" style="70" customWidth="1"/>
    <col min="12325" max="12325" width="6.69140625" style="70" customWidth="1"/>
    <col min="12326" max="12544" width="9.15234375" style="70"/>
    <col min="12545" max="12545" width="6.69140625" style="70" customWidth="1"/>
    <col min="12546" max="12546" width="21.69140625" style="70" customWidth="1"/>
    <col min="12547" max="12580" width="10.69140625" style="70" customWidth="1"/>
    <col min="12581" max="12581" width="6.69140625" style="70" customWidth="1"/>
    <col min="12582" max="12800" width="9.15234375" style="70"/>
    <col min="12801" max="12801" width="6.69140625" style="70" customWidth="1"/>
    <col min="12802" max="12802" width="21.69140625" style="70" customWidth="1"/>
    <col min="12803" max="12836" width="10.69140625" style="70" customWidth="1"/>
    <col min="12837" max="12837" width="6.69140625" style="70" customWidth="1"/>
    <col min="12838" max="13056" width="9.15234375" style="70"/>
    <col min="13057" max="13057" width="6.69140625" style="70" customWidth="1"/>
    <col min="13058" max="13058" width="21.69140625" style="70" customWidth="1"/>
    <col min="13059" max="13092" width="10.69140625" style="70" customWidth="1"/>
    <col min="13093" max="13093" width="6.69140625" style="70" customWidth="1"/>
    <col min="13094" max="13312" width="9.15234375" style="70"/>
    <col min="13313" max="13313" width="6.69140625" style="70" customWidth="1"/>
    <col min="13314" max="13314" width="21.69140625" style="70" customWidth="1"/>
    <col min="13315" max="13348" width="10.69140625" style="70" customWidth="1"/>
    <col min="13349" max="13349" width="6.69140625" style="70" customWidth="1"/>
    <col min="13350" max="13568" width="9.15234375" style="70"/>
    <col min="13569" max="13569" width="6.69140625" style="70" customWidth="1"/>
    <col min="13570" max="13570" width="21.69140625" style="70" customWidth="1"/>
    <col min="13571" max="13604" width="10.69140625" style="70" customWidth="1"/>
    <col min="13605" max="13605" width="6.69140625" style="70" customWidth="1"/>
    <col min="13606" max="13824" width="9.15234375" style="70"/>
    <col min="13825" max="13825" width="6.69140625" style="70" customWidth="1"/>
    <col min="13826" max="13826" width="21.69140625" style="70" customWidth="1"/>
    <col min="13827" max="13860" width="10.69140625" style="70" customWidth="1"/>
    <col min="13861" max="13861" width="6.69140625" style="70" customWidth="1"/>
    <col min="13862" max="14080" width="9.15234375" style="70"/>
    <col min="14081" max="14081" width="6.69140625" style="70" customWidth="1"/>
    <col min="14082" max="14082" width="21.69140625" style="70" customWidth="1"/>
    <col min="14083" max="14116" width="10.69140625" style="70" customWidth="1"/>
    <col min="14117" max="14117" width="6.69140625" style="70" customWidth="1"/>
    <col min="14118" max="14336" width="9.15234375" style="70"/>
    <col min="14337" max="14337" width="6.69140625" style="70" customWidth="1"/>
    <col min="14338" max="14338" width="21.69140625" style="70" customWidth="1"/>
    <col min="14339" max="14372" width="10.69140625" style="70" customWidth="1"/>
    <col min="14373" max="14373" width="6.69140625" style="70" customWidth="1"/>
    <col min="14374" max="14592" width="9.15234375" style="70"/>
    <col min="14593" max="14593" width="6.69140625" style="70" customWidth="1"/>
    <col min="14594" max="14594" width="21.69140625" style="70" customWidth="1"/>
    <col min="14595" max="14628" width="10.69140625" style="70" customWidth="1"/>
    <col min="14629" max="14629" width="6.69140625" style="70" customWidth="1"/>
    <col min="14630" max="14848" width="9.15234375" style="70"/>
    <col min="14849" max="14849" width="6.69140625" style="70" customWidth="1"/>
    <col min="14850" max="14850" width="21.69140625" style="70" customWidth="1"/>
    <col min="14851" max="14884" width="10.69140625" style="70" customWidth="1"/>
    <col min="14885" max="14885" width="6.69140625" style="70" customWidth="1"/>
    <col min="14886" max="15104" width="9.15234375" style="70"/>
    <col min="15105" max="15105" width="6.69140625" style="70" customWidth="1"/>
    <col min="15106" max="15106" width="21.69140625" style="70" customWidth="1"/>
    <col min="15107" max="15140" width="10.69140625" style="70" customWidth="1"/>
    <col min="15141" max="15141" width="6.69140625" style="70" customWidth="1"/>
    <col min="15142" max="15360" width="9.15234375" style="70"/>
    <col min="15361" max="15361" width="6.69140625" style="70" customWidth="1"/>
    <col min="15362" max="15362" width="21.69140625" style="70" customWidth="1"/>
    <col min="15363" max="15396" width="10.69140625" style="70" customWidth="1"/>
    <col min="15397" max="15397" width="6.69140625" style="70" customWidth="1"/>
    <col min="15398" max="15616" width="9.15234375" style="70"/>
    <col min="15617" max="15617" width="6.69140625" style="70" customWidth="1"/>
    <col min="15618" max="15618" width="21.69140625" style="70" customWidth="1"/>
    <col min="15619" max="15652" width="10.69140625" style="70" customWidth="1"/>
    <col min="15653" max="15653" width="6.69140625" style="70" customWidth="1"/>
    <col min="15654" max="15872" width="9.15234375" style="70"/>
    <col min="15873" max="15873" width="6.69140625" style="70" customWidth="1"/>
    <col min="15874" max="15874" width="21.69140625" style="70" customWidth="1"/>
    <col min="15875" max="15908" width="10.69140625" style="70" customWidth="1"/>
    <col min="15909" max="15909" width="6.69140625" style="70" customWidth="1"/>
    <col min="15910" max="16128" width="9.15234375" style="70"/>
    <col min="16129" max="16129" width="6.69140625" style="70" customWidth="1"/>
    <col min="16130" max="16130" width="21.69140625" style="70" customWidth="1"/>
    <col min="16131" max="16164" width="10.69140625" style="70" customWidth="1"/>
    <col min="16165" max="16165" width="6.69140625" style="70" customWidth="1"/>
    <col min="16166" max="16384" width="9.15234375" style="70"/>
  </cols>
  <sheetData>
    <row r="1" spans="1:41" s="67" customFormat="1" ht="18.75" customHeight="1" x14ac:dyDescent="0.25">
      <c r="B1" s="229" t="s">
        <v>228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</row>
    <row r="2" spans="1:41" s="68" customFormat="1" ht="15" customHeight="1" x14ac:dyDescent="0.25">
      <c r="B2" s="230" t="s">
        <v>148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L2" s="19"/>
    </row>
    <row r="3" spans="1:41" x14ac:dyDescent="0.3">
      <c r="A3" s="69"/>
    </row>
    <row r="4" spans="1:41" s="47" customFormat="1" ht="18" customHeight="1" x14ac:dyDescent="0.3">
      <c r="B4" s="238" t="s">
        <v>0</v>
      </c>
      <c r="C4" s="235">
        <v>1993</v>
      </c>
      <c r="D4" s="235"/>
      <c r="E4" s="235">
        <v>1994</v>
      </c>
      <c r="F4" s="235"/>
      <c r="G4" s="235">
        <v>1995</v>
      </c>
      <c r="H4" s="235"/>
      <c r="I4" s="235">
        <v>1996</v>
      </c>
      <c r="J4" s="235"/>
      <c r="K4" s="235">
        <v>1997</v>
      </c>
      <c r="L4" s="235"/>
      <c r="M4" s="235">
        <v>1998</v>
      </c>
      <c r="N4" s="235"/>
      <c r="O4" s="235">
        <v>1999</v>
      </c>
      <c r="P4" s="235"/>
      <c r="Q4" s="235">
        <v>2000</v>
      </c>
      <c r="R4" s="235"/>
      <c r="S4" s="235">
        <v>2001</v>
      </c>
      <c r="T4" s="235"/>
      <c r="U4" s="235">
        <v>2002</v>
      </c>
      <c r="V4" s="235"/>
      <c r="W4" s="235">
        <v>2003</v>
      </c>
      <c r="X4" s="235"/>
      <c r="Y4" s="235">
        <v>2004</v>
      </c>
      <c r="Z4" s="235"/>
      <c r="AA4" s="235">
        <v>2005</v>
      </c>
      <c r="AB4" s="235"/>
      <c r="AC4" s="235">
        <v>2006</v>
      </c>
      <c r="AD4" s="235"/>
      <c r="AE4" s="235">
        <v>2007</v>
      </c>
      <c r="AF4" s="235"/>
      <c r="AG4" s="235">
        <v>2008</v>
      </c>
      <c r="AH4" s="235"/>
      <c r="AI4" s="235">
        <v>2009</v>
      </c>
      <c r="AJ4" s="235"/>
      <c r="AL4" s="19"/>
    </row>
    <row r="5" spans="1:41" s="47" customFormat="1" ht="18" customHeight="1" x14ac:dyDescent="0.3">
      <c r="B5" s="238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</row>
    <row r="6" spans="1:41" s="47" customFormat="1" ht="32.25" customHeight="1" x14ac:dyDescent="0.3">
      <c r="B6" s="238"/>
      <c r="C6" s="71" t="s">
        <v>18</v>
      </c>
      <c r="D6" s="71" t="s">
        <v>19</v>
      </c>
      <c r="E6" s="71" t="s">
        <v>18</v>
      </c>
      <c r="F6" s="71" t="s">
        <v>19</v>
      </c>
      <c r="G6" s="71" t="s">
        <v>18</v>
      </c>
      <c r="H6" s="71" t="s">
        <v>19</v>
      </c>
      <c r="I6" s="71" t="s">
        <v>18</v>
      </c>
      <c r="J6" s="71" t="s">
        <v>19</v>
      </c>
      <c r="K6" s="71" t="s">
        <v>18</v>
      </c>
      <c r="L6" s="71" t="s">
        <v>19</v>
      </c>
      <c r="M6" s="71" t="s">
        <v>18</v>
      </c>
      <c r="N6" s="71" t="s">
        <v>19</v>
      </c>
      <c r="O6" s="71" t="s">
        <v>18</v>
      </c>
      <c r="P6" s="71" t="s">
        <v>19</v>
      </c>
      <c r="Q6" s="71" t="s">
        <v>18</v>
      </c>
      <c r="R6" s="71" t="s">
        <v>19</v>
      </c>
      <c r="S6" s="71" t="s">
        <v>18</v>
      </c>
      <c r="T6" s="71" t="s">
        <v>19</v>
      </c>
      <c r="U6" s="71" t="s">
        <v>18</v>
      </c>
      <c r="V6" s="71" t="s">
        <v>19</v>
      </c>
      <c r="W6" s="71" t="s">
        <v>18</v>
      </c>
      <c r="X6" s="71" t="s">
        <v>19</v>
      </c>
      <c r="Y6" s="71" t="s">
        <v>18</v>
      </c>
      <c r="Z6" s="71" t="s">
        <v>19</v>
      </c>
      <c r="AA6" s="71" t="s">
        <v>18</v>
      </c>
      <c r="AB6" s="71" t="s">
        <v>19</v>
      </c>
      <c r="AC6" s="71" t="s">
        <v>18</v>
      </c>
      <c r="AD6" s="71" t="s">
        <v>19</v>
      </c>
      <c r="AE6" s="71" t="s">
        <v>18</v>
      </c>
      <c r="AF6" s="71" t="s">
        <v>19</v>
      </c>
      <c r="AG6" s="71" t="s">
        <v>18</v>
      </c>
      <c r="AH6" s="71" t="s">
        <v>19</v>
      </c>
      <c r="AI6" s="71" t="s">
        <v>18</v>
      </c>
      <c r="AJ6" s="71" t="s">
        <v>19</v>
      </c>
    </row>
    <row r="7" spans="1:41" s="68" customFormat="1" ht="5.25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</row>
    <row r="8" spans="1:41" ht="18" customHeight="1" x14ac:dyDescent="0.3">
      <c r="A8" s="74"/>
      <c r="B8" s="75" t="s">
        <v>20</v>
      </c>
      <c r="C8" s="162">
        <v>358148</v>
      </c>
      <c r="D8" s="120">
        <v>2546369.5094821481</v>
      </c>
      <c r="E8" s="162">
        <v>469336</v>
      </c>
      <c r="F8" s="120">
        <v>4255355.9820831791</v>
      </c>
      <c r="G8" s="162">
        <v>545908</v>
      </c>
      <c r="H8" s="120">
        <v>5410717.4609191846</v>
      </c>
      <c r="I8" s="162">
        <v>548664</v>
      </c>
      <c r="J8" s="120">
        <v>5488894.3645813596</v>
      </c>
      <c r="K8" s="162">
        <v>526650</v>
      </c>
      <c r="L8" s="120">
        <v>5332645.8235652074</v>
      </c>
      <c r="M8" s="162">
        <v>579158</v>
      </c>
      <c r="N8" s="120">
        <v>5864320.6871439833</v>
      </c>
      <c r="O8" s="162">
        <v>593997</v>
      </c>
      <c r="P8" s="120">
        <v>6014574.4256342212</v>
      </c>
      <c r="Q8" s="162">
        <v>632519</v>
      </c>
      <c r="R8" s="120">
        <v>6404632.6852285992</v>
      </c>
      <c r="S8" s="120">
        <v>636191</v>
      </c>
      <c r="T8" s="120">
        <v>6441813.8785526883</v>
      </c>
      <c r="U8" s="120">
        <v>586884.80000000005</v>
      </c>
      <c r="V8" s="120">
        <v>3410821.9299999997</v>
      </c>
      <c r="W8" s="120">
        <v>645224.81000000006</v>
      </c>
      <c r="X8" s="120">
        <v>3416539.94</v>
      </c>
      <c r="Y8" s="120">
        <v>604554.19000000006</v>
      </c>
      <c r="Z8" s="120">
        <v>3162063.31</v>
      </c>
      <c r="AA8" s="120">
        <v>622495.93000000005</v>
      </c>
      <c r="AB8" s="120">
        <v>3549938.48</v>
      </c>
      <c r="AC8" s="162">
        <v>624848.44000000006</v>
      </c>
      <c r="AD8" s="120">
        <v>3491865.8200000003</v>
      </c>
      <c r="AE8" s="162">
        <v>593901.59000000008</v>
      </c>
      <c r="AF8" s="120">
        <v>3828146.4099999997</v>
      </c>
      <c r="AG8" s="162">
        <v>578461.5</v>
      </c>
      <c r="AH8" s="120">
        <v>4126343.88</v>
      </c>
      <c r="AI8" s="162">
        <v>482029.55</v>
      </c>
      <c r="AJ8" s="120">
        <v>3178979.86</v>
      </c>
      <c r="AK8" s="76"/>
      <c r="AL8" s="77"/>
      <c r="AM8" s="77"/>
    </row>
    <row r="9" spans="1:41" ht="18" customHeight="1" x14ac:dyDescent="0.3">
      <c r="A9" s="74"/>
      <c r="B9" s="78" t="s">
        <v>21</v>
      </c>
      <c r="C9" s="163">
        <v>0</v>
      </c>
      <c r="D9" s="163">
        <v>0</v>
      </c>
      <c r="E9" s="163">
        <v>0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3">
        <v>0</v>
      </c>
      <c r="L9" s="163">
        <v>0</v>
      </c>
      <c r="M9" s="163">
        <v>0</v>
      </c>
      <c r="N9" s="163">
        <v>0</v>
      </c>
      <c r="O9" s="163">
        <v>0</v>
      </c>
      <c r="P9" s="163">
        <v>0</v>
      </c>
      <c r="Q9" s="163">
        <v>0</v>
      </c>
      <c r="R9" s="163">
        <v>0</v>
      </c>
      <c r="S9" s="163">
        <v>0</v>
      </c>
      <c r="T9" s="163">
        <v>0</v>
      </c>
      <c r="U9" s="163">
        <v>0</v>
      </c>
      <c r="V9" s="163">
        <v>0</v>
      </c>
      <c r="W9" s="163">
        <v>0</v>
      </c>
      <c r="X9" s="163">
        <v>0</v>
      </c>
      <c r="Y9" s="163">
        <v>957</v>
      </c>
      <c r="Z9" s="163">
        <v>4816.5</v>
      </c>
      <c r="AA9" s="163">
        <v>960</v>
      </c>
      <c r="AB9" s="163">
        <v>6405</v>
      </c>
      <c r="AC9" s="163">
        <v>1236</v>
      </c>
      <c r="AD9" s="163">
        <v>5016</v>
      </c>
      <c r="AE9" s="163">
        <v>1200</v>
      </c>
      <c r="AF9" s="163">
        <v>6000</v>
      </c>
      <c r="AG9" s="163">
        <v>963</v>
      </c>
      <c r="AH9" s="163">
        <v>6897.6</v>
      </c>
      <c r="AI9" s="163">
        <v>270</v>
      </c>
      <c r="AJ9" s="163">
        <v>1530.6</v>
      </c>
      <c r="AK9" s="76"/>
      <c r="AL9" s="76"/>
      <c r="AM9" s="76"/>
      <c r="AN9" s="79"/>
      <c r="AO9" s="79"/>
    </row>
    <row r="10" spans="1:41" ht="18" customHeight="1" x14ac:dyDescent="0.3">
      <c r="B10" s="78" t="s">
        <v>22</v>
      </c>
      <c r="C10" s="163">
        <v>6903</v>
      </c>
      <c r="D10" s="163">
        <v>23939.420995401084</v>
      </c>
      <c r="E10" s="163">
        <v>80051</v>
      </c>
      <c r="F10" s="163">
        <v>700045.67991141346</v>
      </c>
      <c r="G10" s="163">
        <v>66519</v>
      </c>
      <c r="H10" s="163">
        <v>622486.54742071603</v>
      </c>
      <c r="I10" s="163">
        <v>60925</v>
      </c>
      <c r="J10" s="163">
        <v>610687.99193942593</v>
      </c>
      <c r="K10" s="163">
        <v>32850</v>
      </c>
      <c r="L10" s="163">
        <v>332625.87164932513</v>
      </c>
      <c r="M10" s="163">
        <v>45595</v>
      </c>
      <c r="N10" s="163">
        <v>461676.60937141487</v>
      </c>
      <c r="O10" s="163">
        <v>70118</v>
      </c>
      <c r="P10" s="163">
        <v>709986.63221635856</v>
      </c>
      <c r="Q10" s="163">
        <v>20124</v>
      </c>
      <c r="R10" s="163">
        <v>203767.52027613451</v>
      </c>
      <c r="S10" s="163">
        <v>59816</v>
      </c>
      <c r="T10" s="163">
        <v>605672.72872377571</v>
      </c>
      <c r="U10" s="163">
        <v>31814</v>
      </c>
      <c r="V10" s="163">
        <v>149954.79999999999</v>
      </c>
      <c r="W10" s="163">
        <v>18112.5</v>
      </c>
      <c r="X10" s="163">
        <v>97699.5</v>
      </c>
      <c r="Y10" s="163">
        <v>21967.38</v>
      </c>
      <c r="Z10" s="163">
        <v>112674.67</v>
      </c>
      <c r="AA10" s="163">
        <v>54815.77</v>
      </c>
      <c r="AB10" s="163">
        <v>315817.11</v>
      </c>
      <c r="AC10" s="163">
        <v>33853.879999999997</v>
      </c>
      <c r="AD10" s="163">
        <v>204702.07999999999</v>
      </c>
      <c r="AE10" s="163">
        <v>45238.43</v>
      </c>
      <c r="AF10" s="123">
        <v>326083.13</v>
      </c>
      <c r="AG10" s="163">
        <v>46194.25</v>
      </c>
      <c r="AH10" s="163">
        <v>287995.86</v>
      </c>
      <c r="AI10" s="163">
        <v>36443.25</v>
      </c>
      <c r="AJ10" s="123">
        <v>228509.68</v>
      </c>
      <c r="AK10" s="76"/>
      <c r="AL10" s="76"/>
      <c r="AM10" s="76"/>
      <c r="AN10" s="79"/>
      <c r="AO10" s="79"/>
    </row>
    <row r="11" spans="1:41" ht="18" customHeight="1" x14ac:dyDescent="0.3">
      <c r="B11" s="78" t="s">
        <v>23</v>
      </c>
      <c r="C11" s="163">
        <v>351245</v>
      </c>
      <c r="D11" s="123">
        <v>2522430.0884867469</v>
      </c>
      <c r="E11" s="163">
        <v>389285</v>
      </c>
      <c r="F11" s="123">
        <v>3555310.3021717658</v>
      </c>
      <c r="G11" s="163">
        <v>479389</v>
      </c>
      <c r="H11" s="123">
        <v>4788230.9134984687</v>
      </c>
      <c r="I11" s="163">
        <v>487739</v>
      </c>
      <c r="J11" s="123">
        <v>4878206.3726419332</v>
      </c>
      <c r="K11" s="163">
        <v>493800</v>
      </c>
      <c r="L11" s="123">
        <v>5000019.9519158825</v>
      </c>
      <c r="M11" s="163">
        <v>533563</v>
      </c>
      <c r="N11" s="123">
        <v>5402644.077772568</v>
      </c>
      <c r="O11" s="163">
        <v>523879</v>
      </c>
      <c r="P11" s="123">
        <v>5304587.7934178626</v>
      </c>
      <c r="Q11" s="163">
        <v>612395</v>
      </c>
      <c r="R11" s="123">
        <v>6200865.1649524644</v>
      </c>
      <c r="S11" s="123">
        <v>576375</v>
      </c>
      <c r="T11" s="123">
        <v>5836141.1498289127</v>
      </c>
      <c r="U11" s="123">
        <v>555070.80000000005</v>
      </c>
      <c r="V11" s="123">
        <v>3260867.13</v>
      </c>
      <c r="W11" s="123">
        <v>627112.31000000006</v>
      </c>
      <c r="X11" s="123">
        <v>3318840.44</v>
      </c>
      <c r="Y11" s="123">
        <v>581629.81000000006</v>
      </c>
      <c r="Z11" s="123">
        <v>3044572.14</v>
      </c>
      <c r="AA11" s="123">
        <v>566720.16</v>
      </c>
      <c r="AB11" s="123">
        <v>3227716.37</v>
      </c>
      <c r="AC11" s="163">
        <v>589758.56000000006</v>
      </c>
      <c r="AD11" s="123">
        <v>3282147.74</v>
      </c>
      <c r="AE11" s="163">
        <v>547463.16</v>
      </c>
      <c r="AF11" s="123">
        <v>3496063.28</v>
      </c>
      <c r="AG11" s="163">
        <v>531304.25</v>
      </c>
      <c r="AH11" s="123">
        <v>3831450.42</v>
      </c>
      <c r="AI11" s="163">
        <v>445316.3</v>
      </c>
      <c r="AJ11" s="123">
        <v>2948939.58</v>
      </c>
      <c r="AK11" s="76"/>
      <c r="AL11" s="76"/>
      <c r="AM11" s="76"/>
      <c r="AN11" s="79"/>
      <c r="AO11" s="79"/>
    </row>
    <row r="12" spans="1:41" ht="3" customHeight="1" x14ac:dyDescent="0.3">
      <c r="B12" s="80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2"/>
      <c r="N12" s="162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76"/>
      <c r="AL12" s="76"/>
      <c r="AM12" s="76"/>
      <c r="AN12" s="79"/>
      <c r="AO12" s="79"/>
    </row>
    <row r="13" spans="1:41" ht="18" customHeight="1" x14ac:dyDescent="0.3">
      <c r="B13" s="75" t="s">
        <v>149</v>
      </c>
      <c r="C13" s="120">
        <v>2637046</v>
      </c>
      <c r="D13" s="120">
        <v>5382499.3964545438</v>
      </c>
      <c r="E13" s="120">
        <v>2527236</v>
      </c>
      <c r="F13" s="120">
        <v>4922905.572570106</v>
      </c>
      <c r="G13" s="120">
        <v>2748444</v>
      </c>
      <c r="H13" s="120">
        <v>5867724.8331521042</v>
      </c>
      <c r="I13" s="120">
        <v>2615867</v>
      </c>
      <c r="J13" s="120">
        <v>6155000.1097355383</v>
      </c>
      <c r="K13" s="120">
        <v>2741262</v>
      </c>
      <c r="L13" s="120">
        <v>7116307.2595045948</v>
      </c>
      <c r="M13" s="120">
        <v>2709744</v>
      </c>
      <c r="N13" s="120">
        <v>6980805.5286758915</v>
      </c>
      <c r="O13" s="120">
        <v>2644464</v>
      </c>
      <c r="P13" s="120">
        <v>6829860.1769734938</v>
      </c>
      <c r="Q13" s="120">
        <v>2978136</v>
      </c>
      <c r="R13" s="120">
        <v>7641836.5638810471</v>
      </c>
      <c r="S13" s="120">
        <v>3619152</v>
      </c>
      <c r="T13" s="120">
        <v>9155000.3790864013</v>
      </c>
      <c r="U13" s="120">
        <v>1769662</v>
      </c>
      <c r="V13" s="120">
        <v>5905198.5900000008</v>
      </c>
      <c r="W13" s="120">
        <v>2211031.34</v>
      </c>
      <c r="X13" s="120">
        <v>7265976.3999999985</v>
      </c>
      <c r="Y13" s="120">
        <v>2455217.75</v>
      </c>
      <c r="Z13" s="120">
        <v>7876788.7799999993</v>
      </c>
      <c r="AA13" s="120">
        <v>2203091.5499999998</v>
      </c>
      <c r="AB13" s="120">
        <v>7497124.5099999998</v>
      </c>
      <c r="AC13" s="120">
        <v>2153500.25</v>
      </c>
      <c r="AD13" s="120">
        <v>7761259.0300000012</v>
      </c>
      <c r="AE13" s="120">
        <v>2606727.4300000002</v>
      </c>
      <c r="AF13" s="120">
        <v>9179643.1500000004</v>
      </c>
      <c r="AG13" s="120">
        <v>2286557.9500000002</v>
      </c>
      <c r="AH13" s="120">
        <v>8151583.9300000006</v>
      </c>
      <c r="AI13" s="120">
        <v>2251157.4099999997</v>
      </c>
      <c r="AJ13" s="120">
        <v>8233873.75</v>
      </c>
      <c r="AK13" s="76"/>
      <c r="AL13" s="76"/>
      <c r="AM13" s="76"/>
      <c r="AN13" s="79"/>
      <c r="AO13" s="79"/>
    </row>
    <row r="14" spans="1:41" ht="18" customHeight="1" x14ac:dyDescent="0.3">
      <c r="B14" s="78" t="s">
        <v>25</v>
      </c>
      <c r="C14" s="163">
        <v>324850</v>
      </c>
      <c r="D14" s="123">
        <v>626107.64557416621</v>
      </c>
      <c r="E14" s="123">
        <v>466511</v>
      </c>
      <c r="F14" s="123">
        <v>806558.71848844283</v>
      </c>
      <c r="G14" s="163">
        <v>480322</v>
      </c>
      <c r="H14" s="163">
        <v>827993.22133657883</v>
      </c>
      <c r="I14" s="163">
        <v>338823</v>
      </c>
      <c r="J14" s="163">
        <v>645710.30815734086</v>
      </c>
      <c r="K14" s="163">
        <v>357174</v>
      </c>
      <c r="L14" s="123">
        <v>694004.28467393585</v>
      </c>
      <c r="M14" s="163">
        <v>393489</v>
      </c>
      <c r="N14" s="123">
        <v>776361.10972556146</v>
      </c>
      <c r="O14" s="163">
        <v>427877</v>
      </c>
      <c r="P14" s="123">
        <v>837368.77126126038</v>
      </c>
      <c r="Q14" s="163">
        <v>543818</v>
      </c>
      <c r="R14" s="163">
        <v>1088821.4104009338</v>
      </c>
      <c r="S14" s="163">
        <v>656606</v>
      </c>
      <c r="T14" s="163">
        <v>1341278.653445197</v>
      </c>
      <c r="U14" s="163">
        <v>156385</v>
      </c>
      <c r="V14" s="163">
        <v>393356.11</v>
      </c>
      <c r="W14" s="163">
        <v>143012.85</v>
      </c>
      <c r="X14" s="163">
        <v>385282.59</v>
      </c>
      <c r="Y14" s="163">
        <v>234711.4</v>
      </c>
      <c r="Z14" s="163">
        <v>606754.5</v>
      </c>
      <c r="AA14" s="163">
        <v>401384.05</v>
      </c>
      <c r="AB14" s="163">
        <v>1100625.6599999999</v>
      </c>
      <c r="AC14" s="163">
        <v>285906.59999999998</v>
      </c>
      <c r="AD14" s="163">
        <v>905413.23</v>
      </c>
      <c r="AE14" s="163">
        <v>329445.40000000002</v>
      </c>
      <c r="AF14" s="123">
        <v>1059795.22</v>
      </c>
      <c r="AG14" s="163">
        <v>364653.85</v>
      </c>
      <c r="AH14" s="123">
        <v>1213147.9099999999</v>
      </c>
      <c r="AI14" s="163">
        <v>310106.15000000002</v>
      </c>
      <c r="AJ14" s="123">
        <v>1017476.75</v>
      </c>
      <c r="AK14" s="76"/>
      <c r="AL14" s="76"/>
      <c r="AM14" s="76"/>
      <c r="AN14" s="79"/>
      <c r="AO14" s="79"/>
    </row>
    <row r="15" spans="1:41" ht="18" customHeight="1" x14ac:dyDescent="0.3">
      <c r="B15" s="78" t="s">
        <v>27</v>
      </c>
      <c r="C15" s="163">
        <v>199370</v>
      </c>
      <c r="D15" s="163">
        <v>338702.87606867449</v>
      </c>
      <c r="E15" s="163">
        <v>279719</v>
      </c>
      <c r="F15" s="163">
        <v>467232.41986811784</v>
      </c>
      <c r="G15" s="163">
        <v>220922</v>
      </c>
      <c r="H15" s="163">
        <v>414664.88762083382</v>
      </c>
      <c r="I15" s="163">
        <v>250795</v>
      </c>
      <c r="J15" s="163">
        <v>470679.43755549128</v>
      </c>
      <c r="K15" s="163">
        <v>193410</v>
      </c>
      <c r="L15" s="163">
        <v>373713.67005516705</v>
      </c>
      <c r="M15" s="163">
        <v>240889</v>
      </c>
      <c r="N15" s="163">
        <v>470130.70998892671</v>
      </c>
      <c r="O15" s="163">
        <v>225293</v>
      </c>
      <c r="P15" s="163">
        <v>456293.97651659499</v>
      </c>
      <c r="Q15" s="163">
        <v>318339</v>
      </c>
      <c r="R15" s="163">
        <v>645135.18420606339</v>
      </c>
      <c r="S15" s="163">
        <v>288837</v>
      </c>
      <c r="T15" s="163">
        <v>602094.22791073518</v>
      </c>
      <c r="U15" s="163">
        <v>23296.5</v>
      </c>
      <c r="V15" s="163">
        <v>99982.47</v>
      </c>
      <c r="W15" s="163">
        <v>156659.5</v>
      </c>
      <c r="X15" s="163">
        <v>496170.6</v>
      </c>
      <c r="Y15" s="163">
        <v>187837.6</v>
      </c>
      <c r="Z15" s="163">
        <v>656595.06000000006</v>
      </c>
      <c r="AA15" s="163">
        <v>171675</v>
      </c>
      <c r="AB15" s="163">
        <v>572893</v>
      </c>
      <c r="AC15" s="163">
        <v>146730.5</v>
      </c>
      <c r="AD15" s="163">
        <v>555968.98</v>
      </c>
      <c r="AE15" s="163">
        <v>172485.4</v>
      </c>
      <c r="AF15" s="163">
        <v>602930.31000000006</v>
      </c>
      <c r="AG15" s="163">
        <v>150170.5</v>
      </c>
      <c r="AH15" s="163">
        <v>538840.76</v>
      </c>
      <c r="AI15" s="163">
        <v>175468</v>
      </c>
      <c r="AJ15" s="163">
        <v>634560.14</v>
      </c>
      <c r="AK15" s="76"/>
      <c r="AL15" s="76"/>
      <c r="AM15" s="76"/>
      <c r="AN15" s="79"/>
      <c r="AO15" s="79"/>
    </row>
    <row r="16" spans="1:41" ht="18" customHeight="1" x14ac:dyDescent="0.3">
      <c r="B16" s="78" t="s">
        <v>32</v>
      </c>
      <c r="C16" s="163">
        <v>84526</v>
      </c>
      <c r="D16" s="163">
        <v>206638.36653664667</v>
      </c>
      <c r="E16" s="163">
        <v>81638</v>
      </c>
      <c r="F16" s="163">
        <v>222347.10348061172</v>
      </c>
      <c r="G16" s="163">
        <v>100394</v>
      </c>
      <c r="H16" s="163">
        <v>325794.82447302004</v>
      </c>
      <c r="I16" s="163">
        <v>112429</v>
      </c>
      <c r="J16" s="163">
        <v>414028.27685278479</v>
      </c>
      <c r="K16" s="163">
        <v>96508</v>
      </c>
      <c r="L16" s="163">
        <v>332621.98601370701</v>
      </c>
      <c r="M16" s="163">
        <v>112351</v>
      </c>
      <c r="N16" s="163">
        <v>338495.62055446376</v>
      </c>
      <c r="O16" s="163">
        <v>110485</v>
      </c>
      <c r="P16" s="163">
        <v>366706.46741353336</v>
      </c>
      <c r="Q16" s="163">
        <v>69744</v>
      </c>
      <c r="R16" s="163">
        <v>283430.73193603416</v>
      </c>
      <c r="S16" s="163">
        <v>74642</v>
      </c>
      <c r="T16" s="163">
        <v>237390.03002763342</v>
      </c>
      <c r="U16" s="163">
        <v>38883</v>
      </c>
      <c r="V16" s="163">
        <v>164954.57</v>
      </c>
      <c r="W16" s="163">
        <v>66059.539999999994</v>
      </c>
      <c r="X16" s="163">
        <v>265535.43</v>
      </c>
      <c r="Y16" s="163">
        <v>91900.25</v>
      </c>
      <c r="Z16" s="163">
        <v>334830.32</v>
      </c>
      <c r="AA16" s="163">
        <v>55752</v>
      </c>
      <c r="AB16" s="163">
        <v>207682.16</v>
      </c>
      <c r="AC16" s="163">
        <v>80479</v>
      </c>
      <c r="AD16" s="163">
        <v>313872.56</v>
      </c>
      <c r="AE16" s="163">
        <v>86623.5</v>
      </c>
      <c r="AF16" s="163">
        <v>353686.68</v>
      </c>
      <c r="AG16" s="163">
        <v>49411.5</v>
      </c>
      <c r="AH16" s="163">
        <v>194453.51</v>
      </c>
      <c r="AI16" s="163">
        <v>45266.5</v>
      </c>
      <c r="AJ16" s="163">
        <v>201021.03</v>
      </c>
      <c r="AK16" s="76"/>
      <c r="AL16" s="76"/>
      <c r="AM16" s="76"/>
      <c r="AN16" s="79"/>
      <c r="AO16" s="79"/>
    </row>
    <row r="17" spans="1:58" ht="18" customHeight="1" x14ac:dyDescent="0.3">
      <c r="B17" s="78" t="s">
        <v>37</v>
      </c>
      <c r="C17" s="123">
        <v>1442907</v>
      </c>
      <c r="D17" s="123">
        <v>2192168.4789656927</v>
      </c>
      <c r="E17" s="123">
        <v>1154375</v>
      </c>
      <c r="F17" s="123">
        <v>1668324.5278877905</v>
      </c>
      <c r="G17" s="123">
        <v>1253061</v>
      </c>
      <c r="H17" s="123">
        <v>1930776.5684699875</v>
      </c>
      <c r="I17" s="123">
        <v>1306707</v>
      </c>
      <c r="J17" s="123">
        <v>2262131.7774164267</v>
      </c>
      <c r="K17" s="123">
        <v>1425451</v>
      </c>
      <c r="L17" s="123">
        <v>2596019.0790195633</v>
      </c>
      <c r="M17" s="123">
        <v>1271205</v>
      </c>
      <c r="N17" s="123">
        <v>2327429.8540517353</v>
      </c>
      <c r="O17" s="123">
        <v>1279893</v>
      </c>
      <c r="P17" s="123">
        <v>2402758.4371664291</v>
      </c>
      <c r="Q17" s="123">
        <v>1451002</v>
      </c>
      <c r="R17" s="123">
        <v>2814210.103650203</v>
      </c>
      <c r="S17" s="123">
        <v>1971825</v>
      </c>
      <c r="T17" s="123">
        <v>3910474.845622051</v>
      </c>
      <c r="U17" s="123">
        <v>952133</v>
      </c>
      <c r="V17" s="123">
        <v>2246716.58</v>
      </c>
      <c r="W17" s="123">
        <v>1176013.45</v>
      </c>
      <c r="X17" s="123">
        <v>2988593.06</v>
      </c>
      <c r="Y17" s="123">
        <v>1287994</v>
      </c>
      <c r="Z17" s="123">
        <v>3270869.16</v>
      </c>
      <c r="AA17" s="123">
        <v>956104</v>
      </c>
      <c r="AB17" s="123">
        <v>2654410.25</v>
      </c>
      <c r="AC17" s="123">
        <v>969200</v>
      </c>
      <c r="AD17" s="123">
        <v>2658787.46</v>
      </c>
      <c r="AE17" s="163">
        <v>1344177.03</v>
      </c>
      <c r="AF17" s="123">
        <v>3650992.04</v>
      </c>
      <c r="AG17" s="163">
        <v>1175939</v>
      </c>
      <c r="AH17" s="123">
        <v>3425369.11</v>
      </c>
      <c r="AI17" s="123">
        <v>1157381.75</v>
      </c>
      <c r="AJ17" s="123">
        <v>3452324.5</v>
      </c>
      <c r="AK17" s="76"/>
      <c r="AL17" s="76"/>
      <c r="AM17" s="76"/>
      <c r="AN17" s="79"/>
      <c r="AO17" s="79"/>
    </row>
    <row r="18" spans="1:58" ht="18" customHeight="1" x14ac:dyDescent="0.3">
      <c r="B18" s="78" t="s">
        <v>45</v>
      </c>
      <c r="C18" s="163">
        <v>93214</v>
      </c>
      <c r="D18" s="163">
        <v>204697.44415957542</v>
      </c>
      <c r="E18" s="163">
        <v>96055</v>
      </c>
      <c r="F18" s="163">
        <v>216934.10380981833</v>
      </c>
      <c r="G18" s="163">
        <v>115840</v>
      </c>
      <c r="H18" s="163">
        <v>232990.66749134584</v>
      </c>
      <c r="I18" s="163">
        <v>85152</v>
      </c>
      <c r="J18" s="163">
        <v>168945.6809090093</v>
      </c>
      <c r="K18" s="163">
        <v>92028</v>
      </c>
      <c r="L18" s="163">
        <v>193515.31309543998</v>
      </c>
      <c r="M18" s="163">
        <v>128977</v>
      </c>
      <c r="N18" s="163">
        <v>315212.51783202484</v>
      </c>
      <c r="O18" s="163">
        <v>77808</v>
      </c>
      <c r="P18" s="163">
        <v>187446.82814417256</v>
      </c>
      <c r="Q18" s="163">
        <v>72204</v>
      </c>
      <c r="R18" s="163">
        <v>177173.32728125219</v>
      </c>
      <c r="S18" s="163">
        <v>97908</v>
      </c>
      <c r="T18" s="163">
        <v>276517.9517363155</v>
      </c>
      <c r="U18" s="163">
        <v>45270</v>
      </c>
      <c r="V18" s="163">
        <v>149649.72</v>
      </c>
      <c r="W18" s="163">
        <v>127325</v>
      </c>
      <c r="X18" s="163">
        <v>356290.31</v>
      </c>
      <c r="Y18" s="163">
        <v>51681</v>
      </c>
      <c r="Z18" s="163">
        <v>184450.13</v>
      </c>
      <c r="AA18" s="163">
        <v>85265</v>
      </c>
      <c r="AB18" s="163">
        <v>250369.18</v>
      </c>
      <c r="AC18" s="163">
        <v>82490.5</v>
      </c>
      <c r="AD18" s="163">
        <v>255404.5</v>
      </c>
      <c r="AE18" s="163">
        <v>94595</v>
      </c>
      <c r="AF18" s="163">
        <v>318212.45</v>
      </c>
      <c r="AG18" s="163">
        <v>79901.5</v>
      </c>
      <c r="AH18" s="163">
        <v>278418.75</v>
      </c>
      <c r="AI18" s="163">
        <v>52284</v>
      </c>
      <c r="AJ18" s="163">
        <v>235011.25</v>
      </c>
      <c r="AK18" s="76"/>
      <c r="AL18" s="76"/>
      <c r="AM18" s="76"/>
      <c r="AN18" s="79"/>
      <c r="AO18" s="79"/>
    </row>
    <row r="19" spans="1:58" ht="18" customHeight="1" x14ac:dyDescent="0.3">
      <c r="B19" s="78" t="s">
        <v>67</v>
      </c>
      <c r="C19" s="163">
        <v>324623</v>
      </c>
      <c r="D19" s="163">
        <v>1444257.0006284853</v>
      </c>
      <c r="E19" s="163">
        <v>291901</v>
      </c>
      <c r="F19" s="163">
        <v>1171876.5874243074</v>
      </c>
      <c r="G19" s="163">
        <v>348519</v>
      </c>
      <c r="H19" s="163">
        <v>1361179.5373150706</v>
      </c>
      <c r="I19" s="123">
        <v>296303</v>
      </c>
      <c r="J19" s="163">
        <v>1372106.0643848325</v>
      </c>
      <c r="K19" s="123">
        <v>357009</v>
      </c>
      <c r="L19" s="163">
        <v>2078605.6154667251</v>
      </c>
      <c r="M19" s="123">
        <v>355330</v>
      </c>
      <c r="N19" s="163">
        <v>1996936.1688331123</v>
      </c>
      <c r="O19" s="163">
        <v>287839</v>
      </c>
      <c r="P19" s="163">
        <v>1736886.6481778913</v>
      </c>
      <c r="Q19" s="163">
        <v>285344</v>
      </c>
      <c r="R19" s="163">
        <v>1717477.9830608235</v>
      </c>
      <c r="S19" s="163">
        <v>333729</v>
      </c>
      <c r="T19" s="163">
        <v>2045933.7297113955</v>
      </c>
      <c r="U19" s="163">
        <v>329285.25</v>
      </c>
      <c r="V19" s="163">
        <v>1615629.83</v>
      </c>
      <c r="W19" s="163">
        <v>310825.25</v>
      </c>
      <c r="X19" s="163">
        <v>1694322.93</v>
      </c>
      <c r="Y19" s="163">
        <v>386429</v>
      </c>
      <c r="Z19" s="163">
        <v>1892051.84</v>
      </c>
      <c r="AA19" s="163">
        <v>324700.25</v>
      </c>
      <c r="AB19" s="163">
        <v>1710851.83</v>
      </c>
      <c r="AC19" s="163">
        <v>377270.25</v>
      </c>
      <c r="AD19" s="163">
        <v>2121334.7400000002</v>
      </c>
      <c r="AE19" s="163">
        <v>354762.75</v>
      </c>
      <c r="AF19" s="163">
        <v>2115781.12</v>
      </c>
      <c r="AG19" s="163">
        <v>242919.5</v>
      </c>
      <c r="AH19" s="163">
        <v>1447092.98</v>
      </c>
      <c r="AI19" s="163">
        <v>305722.5</v>
      </c>
      <c r="AJ19" s="163">
        <v>1728081.95</v>
      </c>
      <c r="AK19" s="76"/>
      <c r="AL19" s="76"/>
      <c r="AM19" s="76"/>
      <c r="AN19" s="79"/>
      <c r="AO19" s="79"/>
    </row>
    <row r="20" spans="1:58" ht="18" customHeight="1" x14ac:dyDescent="0.3">
      <c r="B20" s="78" t="s">
        <v>47</v>
      </c>
      <c r="C20" s="163">
        <v>157421</v>
      </c>
      <c r="D20" s="163">
        <v>322782.05025887612</v>
      </c>
      <c r="E20" s="163">
        <v>145116</v>
      </c>
      <c r="F20" s="163">
        <v>315739.38807473989</v>
      </c>
      <c r="G20" s="163">
        <v>159928</v>
      </c>
      <c r="H20" s="163">
        <v>436760.71168483957</v>
      </c>
      <c r="I20" s="163">
        <v>164028</v>
      </c>
      <c r="J20" s="163">
        <v>478430.88656338223</v>
      </c>
      <c r="K20" s="163">
        <v>130894</v>
      </c>
      <c r="L20" s="163">
        <v>367736.14588840894</v>
      </c>
      <c r="M20" s="163">
        <v>134945</v>
      </c>
      <c r="N20" s="163">
        <v>388713.69998304086</v>
      </c>
      <c r="O20" s="163">
        <v>148168</v>
      </c>
      <c r="P20" s="163">
        <v>394690.52583274309</v>
      </c>
      <c r="Q20" s="163">
        <v>162351</v>
      </c>
      <c r="R20" s="163">
        <v>524931.05116668832</v>
      </c>
      <c r="S20" s="163">
        <v>146055</v>
      </c>
      <c r="T20" s="163">
        <v>463549.13658084016</v>
      </c>
      <c r="U20" s="163">
        <v>145803.5</v>
      </c>
      <c r="V20" s="163">
        <v>821389.7</v>
      </c>
      <c r="W20" s="163">
        <v>148777.5</v>
      </c>
      <c r="X20" s="163">
        <v>644645.26</v>
      </c>
      <c r="Y20" s="163">
        <v>117972</v>
      </c>
      <c r="Z20" s="163">
        <v>416982.76</v>
      </c>
      <c r="AA20" s="163">
        <v>128020.5</v>
      </c>
      <c r="AB20" s="163">
        <v>488452.46</v>
      </c>
      <c r="AC20" s="163">
        <v>122625</v>
      </c>
      <c r="AD20" s="163">
        <v>485580.94</v>
      </c>
      <c r="AE20" s="163">
        <v>121131</v>
      </c>
      <c r="AF20" s="163">
        <v>449601.97</v>
      </c>
      <c r="AG20" s="163">
        <v>113572.5</v>
      </c>
      <c r="AH20" s="163">
        <v>440191.05</v>
      </c>
      <c r="AI20" s="163">
        <v>111240.01</v>
      </c>
      <c r="AJ20" s="163">
        <v>437204.84</v>
      </c>
      <c r="AK20" s="76"/>
      <c r="AL20" s="76"/>
      <c r="AM20" s="76"/>
      <c r="AN20" s="79"/>
      <c r="AO20" s="79"/>
    </row>
    <row r="21" spans="1:58" ht="18" customHeight="1" x14ac:dyDescent="0.3">
      <c r="B21" s="78" t="s">
        <v>48</v>
      </c>
      <c r="C21" s="163">
        <v>10135</v>
      </c>
      <c r="D21" s="163">
        <v>47145.534262427551</v>
      </c>
      <c r="E21" s="163">
        <v>11921</v>
      </c>
      <c r="F21" s="163">
        <v>53892.723536277568</v>
      </c>
      <c r="G21" s="163">
        <v>69458</v>
      </c>
      <c r="H21" s="163">
        <v>337564.41476042737</v>
      </c>
      <c r="I21" s="163">
        <v>61630</v>
      </c>
      <c r="J21" s="163">
        <v>342967.67789626995</v>
      </c>
      <c r="K21" s="163">
        <v>88788</v>
      </c>
      <c r="L21" s="163">
        <v>480091.16529164714</v>
      </c>
      <c r="M21" s="123">
        <v>72558</v>
      </c>
      <c r="N21" s="163">
        <v>367525.84770702611</v>
      </c>
      <c r="O21" s="123">
        <v>87101</v>
      </c>
      <c r="P21" s="163">
        <v>447708.5224608694</v>
      </c>
      <c r="Q21" s="123">
        <v>75334</v>
      </c>
      <c r="R21" s="163">
        <v>390656.77217904845</v>
      </c>
      <c r="S21" s="163">
        <v>49550</v>
      </c>
      <c r="T21" s="163">
        <v>277761.8040522341</v>
      </c>
      <c r="U21" s="163">
        <v>78605.75</v>
      </c>
      <c r="V21" s="163">
        <v>413519.61</v>
      </c>
      <c r="W21" s="163">
        <v>82358.25</v>
      </c>
      <c r="X21" s="163">
        <v>435136.22</v>
      </c>
      <c r="Y21" s="163">
        <v>96692.5</v>
      </c>
      <c r="Z21" s="163">
        <v>514255.01</v>
      </c>
      <c r="AA21" s="163">
        <v>80190.75</v>
      </c>
      <c r="AB21" s="163">
        <v>511839.97</v>
      </c>
      <c r="AC21" s="163">
        <v>88798.399999999994</v>
      </c>
      <c r="AD21" s="163">
        <v>464896.62</v>
      </c>
      <c r="AE21" s="163">
        <v>103507.35</v>
      </c>
      <c r="AF21" s="163">
        <v>628643.36</v>
      </c>
      <c r="AG21" s="163">
        <v>109989.6</v>
      </c>
      <c r="AH21" s="163">
        <v>614069.86</v>
      </c>
      <c r="AI21" s="163">
        <v>93688.5</v>
      </c>
      <c r="AJ21" s="163">
        <v>528193.29</v>
      </c>
      <c r="AK21" s="76"/>
      <c r="AL21" s="76"/>
      <c r="AM21" s="76"/>
      <c r="AN21" s="79"/>
      <c r="AO21" s="79"/>
    </row>
    <row r="22" spans="1:58" ht="3" customHeight="1" x14ac:dyDescent="0.3">
      <c r="B22" s="80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2"/>
      <c r="N22" s="162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76"/>
      <c r="AL22" s="76"/>
      <c r="AM22" s="76"/>
      <c r="AN22" s="79"/>
      <c r="AO22" s="79"/>
    </row>
    <row r="23" spans="1:58" ht="18" customHeight="1" x14ac:dyDescent="0.3">
      <c r="B23" s="75" t="s">
        <v>150</v>
      </c>
      <c r="C23" s="120">
        <v>705976</v>
      </c>
      <c r="D23" s="162">
        <v>2537225.376841811</v>
      </c>
      <c r="E23" s="162">
        <v>620828</v>
      </c>
      <c r="F23" s="162">
        <v>2695132.1016350593</v>
      </c>
      <c r="G23" s="162">
        <v>458523</v>
      </c>
      <c r="H23" s="162">
        <v>2220808.9005496753</v>
      </c>
      <c r="I23" s="162">
        <v>483113</v>
      </c>
      <c r="J23" s="162">
        <v>2353638.1271136561</v>
      </c>
      <c r="K23" s="162">
        <v>440749</v>
      </c>
      <c r="L23" s="120">
        <v>2412192.3913368783</v>
      </c>
      <c r="M23" s="162">
        <v>585484</v>
      </c>
      <c r="N23" s="120">
        <v>2862680.9489131197</v>
      </c>
      <c r="O23" s="162">
        <v>388796</v>
      </c>
      <c r="P23" s="120">
        <v>2862545.2060534111</v>
      </c>
      <c r="Q23" s="120">
        <v>406991</v>
      </c>
      <c r="R23" s="120">
        <v>3020412.6904160972</v>
      </c>
      <c r="S23" s="120">
        <v>452082</v>
      </c>
      <c r="T23" s="120">
        <v>3054153.5299927173</v>
      </c>
      <c r="U23" s="120">
        <v>461751.5</v>
      </c>
      <c r="V23" s="120">
        <v>2722620.9899999998</v>
      </c>
      <c r="W23" s="120">
        <v>498981.7</v>
      </c>
      <c r="X23" s="120">
        <v>2916207.44</v>
      </c>
      <c r="Y23" s="120">
        <v>531752.35</v>
      </c>
      <c r="Z23" s="120">
        <v>3154818.9000000004</v>
      </c>
      <c r="AA23" s="120">
        <v>572776.75</v>
      </c>
      <c r="AB23" s="120">
        <v>3295740.5700000003</v>
      </c>
      <c r="AC23" s="162">
        <v>578426.19999999995</v>
      </c>
      <c r="AD23" s="120">
        <v>3345852.8699999996</v>
      </c>
      <c r="AE23" s="162">
        <v>576512.9</v>
      </c>
      <c r="AF23" s="120">
        <v>3615420.4</v>
      </c>
      <c r="AG23" s="162">
        <v>550034.6</v>
      </c>
      <c r="AH23" s="120">
        <v>3343230.49</v>
      </c>
      <c r="AI23" s="120">
        <v>540219.95299999998</v>
      </c>
      <c r="AJ23" s="120">
        <v>3122370.31</v>
      </c>
      <c r="AK23" s="76"/>
      <c r="AL23" s="76"/>
      <c r="AM23" s="76"/>
      <c r="AN23" s="79"/>
      <c r="AO23" s="79"/>
    </row>
    <row r="24" spans="1:58" ht="18" customHeight="1" x14ac:dyDescent="0.3">
      <c r="B24" s="78" t="s">
        <v>54</v>
      </c>
      <c r="C24" s="163">
        <v>31301</v>
      </c>
      <c r="D24" s="163">
        <v>152062.24498957512</v>
      </c>
      <c r="E24" s="163">
        <v>44803</v>
      </c>
      <c r="F24" s="163">
        <v>221531.07510898734</v>
      </c>
      <c r="G24" s="163">
        <v>27458</v>
      </c>
      <c r="H24" s="163">
        <v>147955.37255214932</v>
      </c>
      <c r="I24" s="163">
        <v>34824</v>
      </c>
      <c r="J24" s="163">
        <v>190432.45278877905</v>
      </c>
      <c r="K24" s="163">
        <v>31808</v>
      </c>
      <c r="L24" s="163">
        <v>199283.16756616553</v>
      </c>
      <c r="M24" s="163">
        <v>24590</v>
      </c>
      <c r="N24" s="163">
        <v>140800.76515597411</v>
      </c>
      <c r="O24" s="163">
        <v>37417</v>
      </c>
      <c r="P24" s="163">
        <v>269514.02619686554</v>
      </c>
      <c r="Q24" s="163">
        <v>30302</v>
      </c>
      <c r="R24" s="163">
        <v>234151.48492133958</v>
      </c>
      <c r="S24" s="163">
        <v>42633</v>
      </c>
      <c r="T24" s="163">
        <v>327686.15636316477</v>
      </c>
      <c r="U24" s="163">
        <v>48309</v>
      </c>
      <c r="V24" s="163">
        <v>272621.49</v>
      </c>
      <c r="W24" s="163">
        <v>27190.5</v>
      </c>
      <c r="X24" s="163">
        <v>192220.13</v>
      </c>
      <c r="Y24" s="163">
        <v>39945.300000000003</v>
      </c>
      <c r="Z24" s="163">
        <v>297511.38</v>
      </c>
      <c r="AA24" s="163">
        <v>41103.75</v>
      </c>
      <c r="AB24" s="163">
        <v>300402.11</v>
      </c>
      <c r="AC24" s="163">
        <v>47854.5</v>
      </c>
      <c r="AD24" s="163">
        <v>348590.29</v>
      </c>
      <c r="AE24" s="163">
        <v>34665</v>
      </c>
      <c r="AF24" s="163">
        <v>274450.96999999997</v>
      </c>
      <c r="AG24" s="163">
        <v>37389.5</v>
      </c>
      <c r="AH24" s="163">
        <v>291687.93</v>
      </c>
      <c r="AI24" s="163">
        <v>40276.5</v>
      </c>
      <c r="AJ24" s="163">
        <v>305198.28999999998</v>
      </c>
      <c r="AK24" s="76"/>
      <c r="AL24" s="76"/>
      <c r="AM24" s="76"/>
      <c r="AN24" s="79"/>
      <c r="AO24" s="79"/>
    </row>
    <row r="25" spans="1:58" ht="18" customHeight="1" x14ac:dyDescent="0.3">
      <c r="B25" s="78" t="s">
        <v>57</v>
      </c>
      <c r="C25" s="163">
        <v>123530</v>
      </c>
      <c r="D25" s="163">
        <v>586590.38716692769</v>
      </c>
      <c r="E25" s="163">
        <v>108675</v>
      </c>
      <c r="F25" s="163">
        <v>648488.72716752626</v>
      </c>
      <c r="G25" s="163">
        <v>119304</v>
      </c>
      <c r="H25" s="163">
        <v>705394.5591125387</v>
      </c>
      <c r="I25" s="163">
        <v>152880</v>
      </c>
      <c r="J25" s="163">
        <v>923979.46947855665</v>
      </c>
      <c r="K25" s="123">
        <v>106136</v>
      </c>
      <c r="L25" s="163">
        <v>718455.6668429086</v>
      </c>
      <c r="M25" s="163">
        <v>150590</v>
      </c>
      <c r="N25" s="163">
        <v>1097146.3173751261</v>
      </c>
      <c r="O25" s="163">
        <v>144746</v>
      </c>
      <c r="P25" s="163">
        <v>1299198.7460220868</v>
      </c>
      <c r="Q25" s="163">
        <v>136109</v>
      </c>
      <c r="R25" s="163">
        <v>1251227.9855548129</v>
      </c>
      <c r="S25" s="163">
        <v>146218</v>
      </c>
      <c r="T25" s="163">
        <v>1063025.2790774235</v>
      </c>
      <c r="U25" s="163">
        <v>173700.5</v>
      </c>
      <c r="V25" s="163">
        <v>1195395.6399999999</v>
      </c>
      <c r="W25" s="163">
        <v>167068.5</v>
      </c>
      <c r="X25" s="163">
        <v>1127567.51</v>
      </c>
      <c r="Y25" s="163">
        <v>206933</v>
      </c>
      <c r="Z25" s="163">
        <v>1447489.12</v>
      </c>
      <c r="AA25" s="163">
        <v>172715</v>
      </c>
      <c r="AB25" s="163">
        <v>1295400.1599999999</v>
      </c>
      <c r="AC25" s="163">
        <v>166328</v>
      </c>
      <c r="AD25" s="163">
        <v>1243953.67</v>
      </c>
      <c r="AE25" s="163">
        <v>193233</v>
      </c>
      <c r="AF25" s="163">
        <v>1548341.76</v>
      </c>
      <c r="AG25" s="163">
        <v>152818.5</v>
      </c>
      <c r="AH25" s="163">
        <v>1259165.1000000001</v>
      </c>
      <c r="AI25" s="163">
        <v>135779.753</v>
      </c>
      <c r="AJ25" s="163">
        <v>824715.72</v>
      </c>
      <c r="AK25" s="76"/>
      <c r="AL25" s="76"/>
      <c r="AM25" s="76"/>
      <c r="AN25" s="79"/>
      <c r="AO25" s="79"/>
    </row>
    <row r="26" spans="1:58" ht="18" customHeight="1" x14ac:dyDescent="0.3">
      <c r="B26" s="78" t="s">
        <v>60</v>
      </c>
      <c r="C26" s="123">
        <v>145062</v>
      </c>
      <c r="D26" s="163">
        <v>850210.15851797163</v>
      </c>
      <c r="E26" s="123">
        <v>201904</v>
      </c>
      <c r="F26" s="163">
        <v>1121489.3406889397</v>
      </c>
      <c r="G26" s="123">
        <v>204419</v>
      </c>
      <c r="H26" s="163">
        <v>1087817.7342604324</v>
      </c>
      <c r="I26" s="123">
        <v>192402</v>
      </c>
      <c r="J26" s="163">
        <v>974538.6867648965</v>
      </c>
      <c r="K26" s="123">
        <v>230259</v>
      </c>
      <c r="L26" s="163">
        <v>1279580.7304396403</v>
      </c>
      <c r="M26" s="123">
        <v>240835</v>
      </c>
      <c r="N26" s="163">
        <v>1243725.9704113088</v>
      </c>
      <c r="O26" s="163">
        <v>192519</v>
      </c>
      <c r="P26" s="163">
        <v>1165714.2785886014</v>
      </c>
      <c r="Q26" s="163">
        <v>208407</v>
      </c>
      <c r="R26" s="163">
        <v>1336230.9683662374</v>
      </c>
      <c r="S26" s="163">
        <v>223595</v>
      </c>
      <c r="T26" s="163">
        <v>1390913.5234085852</v>
      </c>
      <c r="U26" s="163">
        <v>188356.5</v>
      </c>
      <c r="V26" s="163">
        <v>1005566.52</v>
      </c>
      <c r="W26" s="163">
        <v>201914.5</v>
      </c>
      <c r="X26" s="163">
        <v>1128583.4099999999</v>
      </c>
      <c r="Y26" s="163">
        <v>204955.75</v>
      </c>
      <c r="Z26" s="163">
        <v>1060865.57</v>
      </c>
      <c r="AA26" s="163">
        <v>225250.6</v>
      </c>
      <c r="AB26" s="163">
        <v>1187335.3600000001</v>
      </c>
      <c r="AC26" s="163">
        <v>208604.6</v>
      </c>
      <c r="AD26" s="163">
        <v>1113700.94</v>
      </c>
      <c r="AE26" s="163">
        <v>195277.8</v>
      </c>
      <c r="AF26" s="163">
        <v>1036272.82</v>
      </c>
      <c r="AG26" s="163">
        <v>205283.7</v>
      </c>
      <c r="AH26" s="163">
        <v>1092786.8799999999</v>
      </c>
      <c r="AI26" s="163">
        <v>219983.5</v>
      </c>
      <c r="AJ26" s="163">
        <v>1132860.3500000001</v>
      </c>
      <c r="AK26" s="76"/>
      <c r="AL26" s="76"/>
      <c r="AM26" s="76"/>
      <c r="AN26" s="79"/>
      <c r="AO26" s="79"/>
    </row>
    <row r="27" spans="1:58" ht="18" customHeight="1" x14ac:dyDescent="0.3">
      <c r="B27" s="78" t="s">
        <v>65</v>
      </c>
      <c r="C27" s="123">
        <v>257481</v>
      </c>
      <c r="D27" s="163">
        <v>710780.34935804713</v>
      </c>
      <c r="E27" s="123">
        <v>216879</v>
      </c>
      <c r="F27" s="163">
        <v>629047.49553575902</v>
      </c>
      <c r="G27" s="123">
        <v>34610</v>
      </c>
      <c r="H27" s="163">
        <v>146452.09046198663</v>
      </c>
      <c r="I27" s="123">
        <v>30291</v>
      </c>
      <c r="J27" s="163">
        <v>129479.08041619696</v>
      </c>
      <c r="K27" s="123">
        <v>23343</v>
      </c>
      <c r="L27" s="163">
        <v>113071.77202940913</v>
      </c>
      <c r="M27" s="123">
        <v>47213</v>
      </c>
      <c r="N27" s="163">
        <v>160677.0832294171</v>
      </c>
      <c r="O27" s="123">
        <v>12836</v>
      </c>
      <c r="P27" s="163">
        <v>95693.194401492394</v>
      </c>
      <c r="Q27" s="123">
        <v>31736</v>
      </c>
      <c r="R27" s="163">
        <v>186483.32019832206</v>
      </c>
      <c r="S27" s="163">
        <v>38472</v>
      </c>
      <c r="T27" s="163">
        <v>253422.52172264841</v>
      </c>
      <c r="U27" s="163">
        <v>37368</v>
      </c>
      <c r="V27" s="163">
        <v>195804.82</v>
      </c>
      <c r="W27" s="163">
        <v>41682</v>
      </c>
      <c r="X27" s="163">
        <v>269897.19</v>
      </c>
      <c r="Y27" s="163">
        <v>25583.5</v>
      </c>
      <c r="Z27" s="163">
        <v>175117.72</v>
      </c>
      <c r="AA27" s="163">
        <v>40078.400000000001</v>
      </c>
      <c r="AB27" s="163">
        <v>231078.18</v>
      </c>
      <c r="AC27" s="163">
        <v>45950</v>
      </c>
      <c r="AD27" s="163">
        <v>304256.67</v>
      </c>
      <c r="AE27" s="163">
        <v>48368</v>
      </c>
      <c r="AF27" s="163">
        <v>401133.98</v>
      </c>
      <c r="AG27" s="163">
        <v>57749.5</v>
      </c>
      <c r="AH27" s="163">
        <v>389160.23</v>
      </c>
      <c r="AI27" s="163">
        <v>50205.5</v>
      </c>
      <c r="AJ27" s="163">
        <v>456526.34</v>
      </c>
      <c r="AK27" s="76"/>
      <c r="AL27" s="76"/>
      <c r="AM27" s="76"/>
      <c r="AN27" s="79"/>
      <c r="AO27" s="79"/>
    </row>
    <row r="28" spans="1:58" ht="18" customHeight="1" x14ac:dyDescent="0.3">
      <c r="B28" s="78" t="s">
        <v>70</v>
      </c>
      <c r="C28" s="163">
        <v>148602</v>
      </c>
      <c r="D28" s="163">
        <v>237582.23680928961</v>
      </c>
      <c r="E28" s="163">
        <v>48567</v>
      </c>
      <c r="F28" s="163">
        <v>74575.463133847428</v>
      </c>
      <c r="G28" s="163">
        <v>72732</v>
      </c>
      <c r="H28" s="163">
        <v>133189.14416256821</v>
      </c>
      <c r="I28" s="123">
        <v>72716</v>
      </c>
      <c r="J28" s="163">
        <v>135208.43766522681</v>
      </c>
      <c r="K28" s="123">
        <v>49203</v>
      </c>
      <c r="L28" s="163">
        <v>101801.0544587544</v>
      </c>
      <c r="M28" s="123">
        <v>122256</v>
      </c>
      <c r="N28" s="163">
        <v>220330.81274129348</v>
      </c>
      <c r="O28" s="123">
        <v>1278</v>
      </c>
      <c r="P28" s="163">
        <v>32424.96084436508</v>
      </c>
      <c r="Q28" s="123">
        <v>437</v>
      </c>
      <c r="R28" s="163">
        <v>12318.931375385322</v>
      </c>
      <c r="S28" s="163">
        <v>1164</v>
      </c>
      <c r="T28" s="163">
        <v>19106.049420895641</v>
      </c>
      <c r="U28" s="163">
        <v>14017.5</v>
      </c>
      <c r="V28" s="163">
        <v>53232.52</v>
      </c>
      <c r="W28" s="163">
        <v>61126.2</v>
      </c>
      <c r="X28" s="163">
        <v>197939.20000000001</v>
      </c>
      <c r="Y28" s="163">
        <v>54334.8</v>
      </c>
      <c r="Z28" s="163">
        <v>173835.11</v>
      </c>
      <c r="AA28" s="163">
        <v>93629</v>
      </c>
      <c r="AB28" s="163">
        <v>281524.76</v>
      </c>
      <c r="AC28" s="123">
        <v>109689.1</v>
      </c>
      <c r="AD28" s="163">
        <v>335351.3</v>
      </c>
      <c r="AE28" s="123">
        <v>104969.1</v>
      </c>
      <c r="AF28" s="163">
        <v>355220.87</v>
      </c>
      <c r="AG28" s="123">
        <v>96793.4</v>
      </c>
      <c r="AH28" s="163">
        <v>310430.34999999998</v>
      </c>
      <c r="AI28" s="123">
        <v>93974.7</v>
      </c>
      <c r="AJ28" s="163">
        <v>403069.61</v>
      </c>
      <c r="AK28" s="76"/>
      <c r="AL28" s="76"/>
      <c r="AM28" s="76"/>
      <c r="AN28" s="79"/>
      <c r="AO28" s="79"/>
    </row>
    <row r="29" spans="1:58" ht="3" customHeight="1" x14ac:dyDescent="0.3">
      <c r="B29" s="78"/>
      <c r="C29" s="163"/>
      <c r="D29" s="163"/>
      <c r="E29" s="163"/>
      <c r="F29" s="163"/>
      <c r="G29" s="163"/>
      <c r="H29" s="163"/>
      <c r="I29" s="123"/>
      <c r="J29" s="163"/>
      <c r="K29" s="123"/>
      <c r="L29" s="163"/>
      <c r="M29" s="123"/>
      <c r="N29" s="163"/>
      <c r="O29" s="123"/>
      <c r="P29" s="163"/>
      <c r="Q29" s="12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23"/>
      <c r="AD29" s="163"/>
      <c r="AE29" s="123"/>
      <c r="AF29" s="163"/>
      <c r="AG29" s="123"/>
      <c r="AH29" s="163"/>
      <c r="AI29" s="123"/>
      <c r="AJ29" s="163"/>
      <c r="AK29" s="76"/>
      <c r="AL29" s="76"/>
      <c r="AM29" s="76"/>
      <c r="AN29" s="79"/>
      <c r="AO29" s="79"/>
    </row>
    <row r="30" spans="1:58" ht="18" customHeight="1" x14ac:dyDescent="0.3">
      <c r="A30" s="74"/>
      <c r="B30" s="82" t="s">
        <v>17</v>
      </c>
      <c r="C30" s="120">
        <v>3701170</v>
      </c>
      <c r="D30" s="120">
        <v>10466094.282778503</v>
      </c>
      <c r="E30" s="120">
        <v>3617400</v>
      </c>
      <c r="F30" s="120">
        <v>11873393.656288344</v>
      </c>
      <c r="G30" s="120">
        <v>3752875</v>
      </c>
      <c r="H30" s="120">
        <v>13499251.194620963</v>
      </c>
      <c r="I30" s="120">
        <v>3647644</v>
      </c>
      <c r="J30" s="120">
        <v>13997532.601430554</v>
      </c>
      <c r="K30" s="120">
        <v>3708661</v>
      </c>
      <c r="L30" s="120">
        <v>14861145.47440668</v>
      </c>
      <c r="M30" s="120">
        <v>3874386</v>
      </c>
      <c r="N30" s="120">
        <v>15707807.164732995</v>
      </c>
      <c r="O30" s="120">
        <v>3627257</v>
      </c>
      <c r="P30" s="120">
        <v>15706979.808661127</v>
      </c>
      <c r="Q30" s="120">
        <v>4017646</v>
      </c>
      <c r="R30" s="120">
        <v>17066881.939525742</v>
      </c>
      <c r="S30" s="120">
        <v>4707425</v>
      </c>
      <c r="T30" s="120">
        <v>18650967.787631806</v>
      </c>
      <c r="U30" s="120">
        <v>2818298.3</v>
      </c>
      <c r="V30" s="120">
        <v>12038641.51</v>
      </c>
      <c r="W30" s="120">
        <v>3355237.85</v>
      </c>
      <c r="X30" s="120">
        <v>13598723.779999997</v>
      </c>
      <c r="Y30" s="120">
        <v>3591524.29</v>
      </c>
      <c r="Z30" s="120">
        <v>14193670.99</v>
      </c>
      <c r="AA30" s="120">
        <v>3398364.23</v>
      </c>
      <c r="AB30" s="120">
        <v>14342803.560000001</v>
      </c>
      <c r="AC30" s="120">
        <v>3356774.8899999997</v>
      </c>
      <c r="AD30" s="120">
        <v>14598977.720000001</v>
      </c>
      <c r="AE30" s="120">
        <v>3777141.9200000004</v>
      </c>
      <c r="AF30" s="120">
        <v>16623209.960000001</v>
      </c>
      <c r="AG30" s="120">
        <v>3415054.0500000003</v>
      </c>
      <c r="AH30" s="120">
        <v>15621158.300000001</v>
      </c>
      <c r="AI30" s="120">
        <v>3273406.9129999997</v>
      </c>
      <c r="AJ30" s="120">
        <v>14535223.92</v>
      </c>
      <c r="AK30" s="76"/>
      <c r="AL30" s="77"/>
      <c r="AM30" s="77"/>
    </row>
    <row r="31" spans="1:58" s="67" customFormat="1" ht="8.25" customHeight="1" x14ac:dyDescent="0.25"/>
    <row r="32" spans="1:58" s="68" customFormat="1" ht="3" customHeight="1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</row>
    <row r="33" spans="2:58" s="68" customFormat="1" ht="6.75" customHeight="1" x14ac:dyDescent="0.25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</row>
    <row r="34" spans="2:58" s="69" customFormat="1" ht="12.75" customHeight="1" x14ac:dyDescent="0.2">
      <c r="B34" s="233" t="s">
        <v>75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</row>
    <row r="35" spans="2:58" s="69" customFormat="1" ht="12.75" customHeight="1" x14ac:dyDescent="0.2">
      <c r="B35" s="237" t="s">
        <v>76</v>
      </c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</row>
    <row r="36" spans="2:58" s="68" customFormat="1" ht="5.25" customHeight="1" x14ac:dyDescent="0.25"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</row>
    <row r="37" spans="2:58" s="68" customFormat="1" ht="12.75" customHeight="1" x14ac:dyDescent="0.25">
      <c r="B37" s="233" t="s">
        <v>151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</row>
    <row r="38" spans="2:58" s="68" customFormat="1" ht="12.75" customHeight="1" x14ac:dyDescent="0.25">
      <c r="B38" s="234" t="s">
        <v>78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</row>
    <row r="39" spans="2:58" s="68" customFormat="1" ht="12.75" customHeight="1" x14ac:dyDescent="0.25">
      <c r="B39" s="234" t="s">
        <v>152</v>
      </c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</row>
    <row r="40" spans="2:58" s="68" customFormat="1" ht="12.75" customHeight="1" x14ac:dyDescent="0.25">
      <c r="B40" s="234" t="s">
        <v>153</v>
      </c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</row>
    <row r="41" spans="2:58" x14ac:dyDescent="0.3"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</row>
    <row r="42" spans="2:58" x14ac:dyDescent="0.3">
      <c r="B42" s="19" t="s">
        <v>82</v>
      </c>
    </row>
  </sheetData>
  <mergeCells count="26">
    <mergeCell ref="B1:AJ1"/>
    <mergeCell ref="B2:AJ2"/>
    <mergeCell ref="B4:B6"/>
    <mergeCell ref="C4:D5"/>
    <mergeCell ref="E4:F5"/>
    <mergeCell ref="G4:H5"/>
    <mergeCell ref="I4:J5"/>
    <mergeCell ref="K4:L5"/>
    <mergeCell ref="M4:N5"/>
    <mergeCell ref="O4:P5"/>
    <mergeCell ref="B37:AJ37"/>
    <mergeCell ref="B38:AJ38"/>
    <mergeCell ref="B39:AJ39"/>
    <mergeCell ref="B40:AJ40"/>
    <mergeCell ref="AC4:AD5"/>
    <mergeCell ref="AE4:AF5"/>
    <mergeCell ref="AG4:AH5"/>
    <mergeCell ref="AI4:AJ5"/>
    <mergeCell ref="B34:AJ34"/>
    <mergeCell ref="B35:AJ35"/>
    <mergeCell ref="Q4:R5"/>
    <mergeCell ref="S4:T5"/>
    <mergeCell ref="U4:V5"/>
    <mergeCell ref="W4:X5"/>
    <mergeCell ref="Y4:Z5"/>
    <mergeCell ref="AA4:AB5"/>
  </mergeCells>
  <hyperlinks>
    <hyperlink ref="B35" r:id="rId1" display="http://estatistica.madeira.gov.pt/" xr:uid="{3A20B375-2391-4DC5-81B3-E92CB78C31C4}"/>
    <hyperlink ref="B35:AJ35" r:id="rId2" display="https://estatistica.madeira.gov.pt/" xr:uid="{F0DDEE5C-D504-4501-B3AB-63833D1C57AA}"/>
    <hyperlink ref="B42" location="Índice!A1" display="(Voltar ao índice)" xr:uid="{80FA55DD-D345-46B3-9C1B-FBF083C8C88F}"/>
  </hyperlinks>
  <printOptions horizontalCentered="1"/>
  <pageMargins left="7.874015748031496E-2" right="7.874015748031496E-2" top="0.6692913385826772" bottom="0.47244094488188981" header="0" footer="0"/>
  <pageSetup paperSize="9" scale="37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0CBF-C32B-4953-9E39-3B92A86A1854}">
  <sheetPr codeName="Folha6">
    <pageSetUpPr fitToPage="1"/>
  </sheetPr>
  <dimension ref="A1:AHE99"/>
  <sheetViews>
    <sheetView zoomScaleNormal="100" workbookViewId="0">
      <pane xSplit="2" ySplit="6" topLeftCell="AI7" activePane="bottomRight" state="frozen"/>
      <selection activeCell="II34" sqref="II34"/>
      <selection pane="topRight" activeCell="II34" sqref="II34"/>
      <selection pane="bottomLeft" activeCell="II34" sqref="II34"/>
      <selection pane="bottomRight"/>
    </sheetView>
  </sheetViews>
  <sheetFormatPr defaultRowHeight="14.6" outlineLevelCol="2" x14ac:dyDescent="0.4"/>
  <cols>
    <col min="1" max="1" width="7.3046875" style="5" customWidth="1"/>
    <col min="2" max="2" width="21.69140625" style="4" customWidth="1"/>
    <col min="3" max="8" width="10.69140625" style="4" hidden="1" customWidth="1" outlineLevel="2"/>
    <col min="9" max="9" width="10.69140625" style="4" hidden="1" customWidth="1" outlineLevel="1" collapsed="1"/>
    <col min="10" max="10" width="10.69140625" style="4" hidden="1" customWidth="1" outlineLevel="1"/>
    <col min="11" max="16" width="10.69140625" style="4" hidden="1" customWidth="1" outlineLevel="2"/>
    <col min="17" max="17" width="10.69140625" style="4" hidden="1" customWidth="1" outlineLevel="1" collapsed="1"/>
    <col min="18" max="18" width="10.69140625" style="4" hidden="1" customWidth="1" outlineLevel="1"/>
    <col min="19" max="24" width="10.69140625" style="4" hidden="1" customWidth="1" outlineLevel="2"/>
    <col min="25" max="25" width="10.69140625" style="4" hidden="1" customWidth="1" outlineLevel="1" collapsed="1"/>
    <col min="26" max="26" width="10.69140625" style="4" hidden="1" customWidth="1" outlineLevel="1"/>
    <col min="27" max="32" width="10.69140625" style="4" hidden="1" customWidth="1" outlineLevel="2"/>
    <col min="33" max="33" width="10.69140625" style="4" hidden="1" customWidth="1" outlineLevel="1" collapsed="1"/>
    <col min="34" max="34" width="10.69140625" style="4" hidden="1" customWidth="1" outlineLevel="1"/>
    <col min="35" max="35" width="10.69140625" style="4" customWidth="1" collapsed="1"/>
    <col min="36" max="36" width="10.69140625" style="4" customWidth="1"/>
    <col min="37" max="42" width="10.69140625" style="4" hidden="1" customWidth="1" outlineLevel="2"/>
    <col min="43" max="43" width="10.69140625" style="4" hidden="1" customWidth="1" outlineLevel="1" collapsed="1"/>
    <col min="44" max="44" width="10.69140625" style="4" hidden="1" customWidth="1" outlineLevel="1"/>
    <col min="45" max="50" width="10.69140625" style="4" hidden="1" customWidth="1" outlineLevel="2"/>
    <col min="51" max="51" width="10.69140625" style="4" hidden="1" customWidth="1" outlineLevel="1" collapsed="1"/>
    <col min="52" max="52" width="10.69140625" style="4" hidden="1" customWidth="1" outlineLevel="1"/>
    <col min="53" max="58" width="10.69140625" style="4" hidden="1" customWidth="1" outlineLevel="2"/>
    <col min="59" max="59" width="10.69140625" style="4" hidden="1" customWidth="1" outlineLevel="1" collapsed="1"/>
    <col min="60" max="60" width="10.69140625" style="4" hidden="1" customWidth="1" outlineLevel="1"/>
    <col min="61" max="66" width="10.69140625" style="4" hidden="1" customWidth="1" outlineLevel="2"/>
    <col min="67" max="67" width="10.69140625" style="4" hidden="1" customWidth="1" outlineLevel="1" collapsed="1"/>
    <col min="68" max="68" width="10.69140625" style="4" hidden="1" customWidth="1" outlineLevel="1"/>
    <col min="69" max="69" width="10.69140625" style="4" customWidth="1" collapsed="1"/>
    <col min="70" max="70" width="10.69140625" style="4" customWidth="1"/>
    <col min="71" max="76" width="10.69140625" style="4" hidden="1" customWidth="1" outlineLevel="2"/>
    <col min="77" max="77" width="10.69140625" style="4" hidden="1" customWidth="1" outlineLevel="1" collapsed="1"/>
    <col min="78" max="78" width="10.69140625" style="4" hidden="1" customWidth="1" outlineLevel="1"/>
    <col min="79" max="84" width="10.69140625" style="4" hidden="1" customWidth="1" outlineLevel="2"/>
    <col min="85" max="85" width="10.69140625" style="4" hidden="1" customWidth="1" outlineLevel="1" collapsed="1"/>
    <col min="86" max="86" width="10.69140625" style="4" hidden="1" customWidth="1" outlineLevel="1"/>
    <col min="87" max="92" width="10.69140625" style="4" hidden="1" customWidth="1" outlineLevel="2"/>
    <col min="93" max="93" width="10.69140625" style="4" hidden="1" customWidth="1" outlineLevel="1" collapsed="1"/>
    <col min="94" max="94" width="10.69140625" style="4" hidden="1" customWidth="1" outlineLevel="1"/>
    <col min="95" max="100" width="10.69140625" style="4" hidden="1" customWidth="1" outlineLevel="2"/>
    <col min="101" max="101" width="10.69140625" style="4" hidden="1" customWidth="1" outlineLevel="1" collapsed="1"/>
    <col min="102" max="102" width="10.69140625" style="4" hidden="1" customWidth="1" outlineLevel="1"/>
    <col min="103" max="103" width="10.69140625" style="4" customWidth="1" collapsed="1"/>
    <col min="104" max="104" width="10.69140625" style="4" customWidth="1"/>
    <col min="105" max="110" width="10.69140625" style="4" hidden="1" customWidth="1" outlineLevel="2"/>
    <col min="111" max="111" width="10.69140625" style="4" hidden="1" customWidth="1" outlineLevel="1" collapsed="1"/>
    <col min="112" max="112" width="10.69140625" style="4" hidden="1" customWidth="1" outlineLevel="1"/>
    <col min="113" max="118" width="10.69140625" style="4" hidden="1" customWidth="1" outlineLevel="2"/>
    <col min="119" max="119" width="10.69140625" style="4" hidden="1" customWidth="1" outlineLevel="1" collapsed="1"/>
    <col min="120" max="120" width="10.69140625" style="4" hidden="1" customWidth="1" outlineLevel="1"/>
    <col min="121" max="126" width="10.69140625" style="4" hidden="1" customWidth="1" outlineLevel="2"/>
    <col min="127" max="127" width="10.69140625" style="4" hidden="1" customWidth="1" outlineLevel="1" collapsed="1"/>
    <col min="128" max="128" width="10.69140625" style="4" hidden="1" customWidth="1" outlineLevel="1"/>
    <col min="129" max="134" width="10.69140625" style="4" hidden="1" customWidth="1" outlineLevel="2"/>
    <col min="135" max="135" width="10.69140625" style="4" hidden="1" customWidth="1" outlineLevel="1" collapsed="1"/>
    <col min="136" max="136" width="10.69140625" style="4" hidden="1" customWidth="1" outlineLevel="1"/>
    <col min="137" max="137" width="10.69140625" style="4" customWidth="1" collapsed="1"/>
    <col min="138" max="138" width="10.69140625" style="4" customWidth="1"/>
    <col min="139" max="144" width="10.69140625" style="4" hidden="1" customWidth="1" outlineLevel="2"/>
    <col min="145" max="145" width="10.69140625" style="4" hidden="1" customWidth="1" outlineLevel="1" collapsed="1"/>
    <col min="146" max="146" width="10.69140625" style="4" hidden="1" customWidth="1" outlineLevel="1"/>
    <col min="147" max="152" width="10.69140625" style="4" hidden="1" customWidth="1" outlineLevel="2"/>
    <col min="153" max="153" width="10.69140625" style="4" hidden="1" customWidth="1" outlineLevel="1" collapsed="1"/>
    <col min="154" max="154" width="10.69140625" style="4" hidden="1" customWidth="1" outlineLevel="1"/>
    <col min="155" max="160" width="10.69140625" style="4" hidden="1" customWidth="1" outlineLevel="2"/>
    <col min="161" max="161" width="10.69140625" style="4" hidden="1" customWidth="1" outlineLevel="1" collapsed="1"/>
    <col min="162" max="162" width="10.69140625" style="4" hidden="1" customWidth="1" outlineLevel="1"/>
    <col min="163" max="168" width="10.69140625" style="4" hidden="1" customWidth="1" outlineLevel="2"/>
    <col min="169" max="169" width="10.69140625" style="4" hidden="1" customWidth="1" outlineLevel="1" collapsed="1"/>
    <col min="170" max="170" width="10.69140625" style="4" hidden="1" customWidth="1" outlineLevel="1"/>
    <col min="171" max="171" width="10.69140625" style="4" customWidth="1" collapsed="1"/>
    <col min="172" max="172" width="10.69140625" style="4" customWidth="1"/>
    <col min="173" max="178" width="10.69140625" style="4" hidden="1" customWidth="1" outlineLevel="2"/>
    <col min="179" max="179" width="10.69140625" style="4" hidden="1" customWidth="1" outlineLevel="1" collapsed="1"/>
    <col min="180" max="180" width="10.69140625" style="4" hidden="1" customWidth="1" outlineLevel="1"/>
    <col min="181" max="186" width="10.69140625" style="4" hidden="1" customWidth="1" outlineLevel="2"/>
    <col min="187" max="187" width="10.69140625" style="4" hidden="1" customWidth="1" outlineLevel="1" collapsed="1"/>
    <col min="188" max="188" width="10.69140625" style="4" hidden="1" customWidth="1" outlineLevel="1"/>
    <col min="189" max="194" width="10.69140625" style="4" hidden="1" customWidth="1" outlineLevel="2"/>
    <col min="195" max="195" width="10.69140625" style="4" hidden="1" customWidth="1" outlineLevel="1" collapsed="1"/>
    <col min="196" max="196" width="10.69140625" style="4" hidden="1" customWidth="1" outlineLevel="1"/>
    <col min="197" max="202" width="10.69140625" style="4" hidden="1" customWidth="1" outlineLevel="2"/>
    <col min="203" max="203" width="10.69140625" style="4" hidden="1" customWidth="1" outlineLevel="1" collapsed="1"/>
    <col min="204" max="204" width="10.69140625" style="4" hidden="1" customWidth="1" outlineLevel="1"/>
    <col min="205" max="205" width="10.69140625" style="4" customWidth="1" collapsed="1"/>
    <col min="206" max="206" width="10.69140625" style="4" customWidth="1"/>
    <col min="207" max="212" width="10.69140625" style="4" hidden="1" customWidth="1" outlineLevel="2"/>
    <col min="213" max="213" width="10.69140625" style="4" hidden="1" customWidth="1" outlineLevel="1" collapsed="1"/>
    <col min="214" max="214" width="10.69140625" style="4" hidden="1" customWidth="1" outlineLevel="1"/>
    <col min="215" max="220" width="10.69140625" style="4" hidden="1" customWidth="1" outlineLevel="2"/>
    <col min="221" max="221" width="10.69140625" style="4" hidden="1" customWidth="1" outlineLevel="1" collapsed="1"/>
    <col min="222" max="222" width="10.69140625" style="4" hidden="1" customWidth="1" outlineLevel="1"/>
    <col min="223" max="228" width="10.69140625" style="4" hidden="1" customWidth="1" outlineLevel="2"/>
    <col min="229" max="229" width="10.69140625" style="4" hidden="1" customWidth="1" outlineLevel="1" collapsed="1"/>
    <col min="230" max="230" width="10.69140625" style="4" hidden="1" customWidth="1" outlineLevel="1"/>
    <col min="231" max="236" width="10.69140625" style="4" hidden="1" customWidth="1" outlineLevel="2"/>
    <col min="237" max="237" width="10.69140625" style="4" hidden="1" customWidth="1" outlineLevel="1" collapsed="1"/>
    <col min="238" max="238" width="10.69140625" style="4" hidden="1" customWidth="1" outlineLevel="1"/>
    <col min="239" max="239" width="10.69140625" style="4" customWidth="1" collapsed="1"/>
    <col min="240" max="240" width="10.69140625" style="4" customWidth="1"/>
    <col min="241" max="246" width="9.15234375" style="4" hidden="1" customWidth="1" outlineLevel="2"/>
    <col min="247" max="247" width="9.15234375" style="4" hidden="1" customWidth="1" outlineLevel="1" collapsed="1"/>
    <col min="248" max="248" width="9.15234375" style="4" hidden="1" customWidth="1" outlineLevel="1"/>
    <col min="249" max="254" width="9.15234375" style="4" hidden="1" customWidth="1" outlineLevel="2"/>
    <col min="255" max="255" width="9.15234375" style="4" hidden="1" customWidth="1" outlineLevel="1" collapsed="1"/>
    <col min="256" max="256" width="9.15234375" style="4" hidden="1" customWidth="1" outlineLevel="1"/>
    <col min="257" max="262" width="9.15234375" style="4" hidden="1" customWidth="1" outlineLevel="2"/>
    <col min="263" max="263" width="9.15234375" style="4" hidden="1" customWidth="1" outlineLevel="1" collapsed="1"/>
    <col min="264" max="264" width="9.15234375" style="4" hidden="1" customWidth="1" outlineLevel="1"/>
    <col min="265" max="270" width="9.15234375" style="4" hidden="1" customWidth="1" outlineLevel="2"/>
    <col min="271" max="271" width="9.15234375" style="4" hidden="1" customWidth="1" outlineLevel="1" collapsed="1"/>
    <col min="272" max="272" width="9.15234375" style="4" hidden="1" customWidth="1" outlineLevel="1"/>
    <col min="273" max="273" width="10.69140625" style="4" customWidth="1" collapsed="1"/>
    <col min="274" max="274" width="10.69140625" style="4" customWidth="1"/>
    <col min="275" max="280" width="10.69140625" style="4" hidden="1" customWidth="1" outlineLevel="2"/>
    <col min="281" max="281" width="10.69140625" style="4" hidden="1" customWidth="1" outlineLevel="1" collapsed="1"/>
    <col min="282" max="282" width="10.69140625" style="4" hidden="1" customWidth="1" outlineLevel="1"/>
    <col min="283" max="288" width="10.69140625" style="4" hidden="1" customWidth="1" outlineLevel="2"/>
    <col min="289" max="289" width="10.69140625" style="4" hidden="1" customWidth="1" outlineLevel="1" collapsed="1"/>
    <col min="290" max="290" width="10.69140625" style="4" hidden="1" customWidth="1" outlineLevel="1"/>
    <col min="291" max="296" width="10.69140625" style="4" hidden="1" customWidth="1" outlineLevel="2"/>
    <col min="297" max="297" width="10.69140625" style="4" hidden="1" customWidth="1" outlineLevel="1" collapsed="1"/>
    <col min="298" max="298" width="10.69140625" style="4" hidden="1" customWidth="1" outlineLevel="1"/>
    <col min="299" max="304" width="10.69140625" style="4" hidden="1" customWidth="1" outlineLevel="2"/>
    <col min="305" max="305" width="10.69140625" style="4" hidden="1" customWidth="1" outlineLevel="1" collapsed="1"/>
    <col min="306" max="306" width="10.69140625" style="4" hidden="1" customWidth="1" outlineLevel="1"/>
    <col min="307" max="307" width="10.69140625" style="4" customWidth="1" collapsed="1"/>
    <col min="308" max="308" width="10.69140625" style="4" customWidth="1"/>
    <col min="309" max="314" width="10.69140625" style="4" hidden="1" customWidth="1" outlineLevel="2"/>
    <col min="315" max="315" width="10.69140625" style="4" hidden="1" customWidth="1" outlineLevel="1" collapsed="1"/>
    <col min="316" max="316" width="10.69140625" style="4" hidden="1" customWidth="1" outlineLevel="1"/>
    <col min="317" max="322" width="10.69140625" style="4" hidden="1" customWidth="1" outlineLevel="2"/>
    <col min="323" max="323" width="10.69140625" style="4" hidden="1" customWidth="1" outlineLevel="1" collapsed="1"/>
    <col min="324" max="324" width="10.69140625" style="4" hidden="1" customWidth="1" outlineLevel="1"/>
    <col min="325" max="330" width="10.69140625" style="4" hidden="1" customWidth="1" outlineLevel="2"/>
    <col min="331" max="331" width="10.69140625" style="4" hidden="1" customWidth="1" outlineLevel="1" collapsed="1"/>
    <col min="332" max="332" width="10.69140625" style="4" hidden="1" customWidth="1" outlineLevel="1"/>
    <col min="333" max="338" width="10.69140625" style="4" hidden="1" customWidth="1" outlineLevel="2"/>
    <col min="339" max="339" width="10.69140625" style="4" hidden="1" customWidth="1" outlineLevel="1" collapsed="1"/>
    <col min="340" max="340" width="10.69140625" style="4" hidden="1" customWidth="1" outlineLevel="1"/>
    <col min="341" max="341" width="10.69140625" style="4" customWidth="1" collapsed="1"/>
    <col min="342" max="342" width="10.69140625" style="4" customWidth="1"/>
    <col min="343" max="348" width="10.69140625" style="4" hidden="1" customWidth="1" outlineLevel="2"/>
    <col min="349" max="349" width="10.69140625" style="4" hidden="1" customWidth="1" outlineLevel="1" collapsed="1"/>
    <col min="350" max="350" width="10.69140625" style="4" hidden="1" customWidth="1" outlineLevel="1"/>
    <col min="351" max="356" width="10.69140625" style="4" hidden="1" customWidth="1" outlineLevel="2"/>
    <col min="357" max="357" width="10.69140625" style="4" hidden="1" customWidth="1" outlineLevel="1" collapsed="1"/>
    <col min="358" max="358" width="10.69140625" style="4" hidden="1" customWidth="1" outlineLevel="1"/>
    <col min="359" max="364" width="10.69140625" style="4" hidden="1" customWidth="1" outlineLevel="2"/>
    <col min="365" max="365" width="10.69140625" style="4" hidden="1" customWidth="1" outlineLevel="1" collapsed="1"/>
    <col min="366" max="366" width="10.69140625" style="4" hidden="1" customWidth="1" outlineLevel="1"/>
    <col min="367" max="372" width="10.69140625" style="4" hidden="1" customWidth="1" outlineLevel="2"/>
    <col min="373" max="373" width="10.69140625" style="4" hidden="1" customWidth="1" outlineLevel="1" collapsed="1"/>
    <col min="374" max="374" width="10.69140625" style="4" hidden="1" customWidth="1" outlineLevel="1"/>
    <col min="375" max="375" width="10.69140625" style="4" customWidth="1" collapsed="1"/>
    <col min="376" max="376" width="10.69140625" style="4" customWidth="1"/>
    <col min="377" max="382" width="10.69140625" style="4" hidden="1" customWidth="1" outlineLevel="2"/>
    <col min="383" max="383" width="10.69140625" style="4" hidden="1" customWidth="1" outlineLevel="1" collapsed="1"/>
    <col min="384" max="384" width="10.69140625" style="4" hidden="1" customWidth="1" outlineLevel="1"/>
    <col min="385" max="390" width="10.69140625" style="4" hidden="1" customWidth="1" outlineLevel="2"/>
    <col min="391" max="391" width="10.69140625" style="4" hidden="1" customWidth="1" outlineLevel="1" collapsed="1"/>
    <col min="392" max="392" width="10.69140625" style="4" hidden="1" customWidth="1" outlineLevel="1"/>
    <col min="393" max="398" width="10.69140625" style="4" hidden="1" customWidth="1" outlineLevel="2"/>
    <col min="399" max="399" width="10.69140625" style="4" hidden="1" customWidth="1" outlineLevel="1" collapsed="1"/>
    <col min="400" max="400" width="10.69140625" style="4" hidden="1" customWidth="1" outlineLevel="1"/>
    <col min="401" max="406" width="10.69140625" style="4" hidden="1" customWidth="1" outlineLevel="2"/>
    <col min="407" max="407" width="10.69140625" style="4" hidden="1" customWidth="1" outlineLevel="1" collapsed="1"/>
    <col min="408" max="408" width="10.69140625" style="4" hidden="1" customWidth="1" outlineLevel="1"/>
    <col min="409" max="409" width="10.69140625" style="4" customWidth="1" collapsed="1"/>
    <col min="410" max="410" width="10.69140625" style="4" customWidth="1"/>
    <col min="411" max="416" width="10.69140625" style="4" hidden="1" customWidth="1" outlineLevel="2"/>
    <col min="417" max="417" width="10.69140625" style="4" hidden="1" customWidth="1" outlineLevel="1" collapsed="1"/>
    <col min="418" max="418" width="10.69140625" style="4" hidden="1" customWidth="1" outlineLevel="1"/>
    <col min="419" max="424" width="10.69140625" style="4" hidden="1" customWidth="1" outlineLevel="2"/>
    <col min="425" max="425" width="10.69140625" style="4" hidden="1" customWidth="1" outlineLevel="1" collapsed="1"/>
    <col min="426" max="426" width="10.69140625" style="4" hidden="1" customWidth="1" outlineLevel="1"/>
    <col min="427" max="432" width="10.69140625" style="4" hidden="1" customWidth="1" outlineLevel="2"/>
    <col min="433" max="433" width="10.69140625" style="4" hidden="1" customWidth="1" outlineLevel="1" collapsed="1"/>
    <col min="434" max="434" width="10.69140625" style="4" hidden="1" customWidth="1" outlineLevel="1"/>
    <col min="435" max="440" width="10.69140625" style="4" hidden="1" customWidth="1" outlineLevel="2"/>
    <col min="441" max="441" width="10.69140625" style="4" hidden="1" customWidth="1" outlineLevel="1" collapsed="1"/>
    <col min="442" max="442" width="10.69140625" style="4" hidden="1" customWidth="1" outlineLevel="1"/>
    <col min="443" max="443" width="10.69140625" style="4" customWidth="1" collapsed="1"/>
    <col min="444" max="444" width="10.69140625" style="4" customWidth="1"/>
    <col min="445" max="450" width="10.69140625" style="4" hidden="1" customWidth="1" outlineLevel="2"/>
    <col min="451" max="451" width="10.69140625" style="4" hidden="1" customWidth="1" outlineLevel="1" collapsed="1"/>
    <col min="452" max="452" width="10.69140625" style="4" hidden="1" customWidth="1" outlineLevel="1"/>
    <col min="453" max="458" width="10.69140625" style="4" hidden="1" customWidth="1" outlineLevel="2"/>
    <col min="459" max="459" width="10.69140625" style="4" hidden="1" customWidth="1" outlineLevel="1" collapsed="1"/>
    <col min="460" max="460" width="10.69140625" style="4" hidden="1" customWidth="1" outlineLevel="1"/>
    <col min="461" max="466" width="10.69140625" style="4" hidden="1" customWidth="1" outlineLevel="2"/>
    <col min="467" max="467" width="10.69140625" style="4" hidden="1" customWidth="1" outlineLevel="1" collapsed="1"/>
    <col min="468" max="468" width="10.69140625" style="4" hidden="1" customWidth="1" outlineLevel="1"/>
    <col min="469" max="474" width="10.69140625" style="4" hidden="1" customWidth="1" outlineLevel="2"/>
    <col min="475" max="475" width="10.69140625" style="4" hidden="1" customWidth="1" outlineLevel="1" collapsed="1"/>
    <col min="476" max="476" width="10.69140625" style="4" hidden="1" customWidth="1" outlineLevel="1"/>
    <col min="477" max="477" width="10.69140625" style="4" customWidth="1" collapsed="1"/>
    <col min="478" max="478" width="10.69140625" style="4" customWidth="1"/>
    <col min="479" max="484" width="10.69140625" style="4" hidden="1" customWidth="1" outlineLevel="2"/>
    <col min="485" max="485" width="10.69140625" style="4" hidden="1" customWidth="1" outlineLevel="1" collapsed="1"/>
    <col min="486" max="486" width="10.69140625" style="4" hidden="1" customWidth="1" outlineLevel="1"/>
    <col min="487" max="492" width="10.69140625" style="4" hidden="1" customWidth="1" outlineLevel="2"/>
    <col min="493" max="493" width="10.69140625" style="4" hidden="1" customWidth="1" outlineLevel="1" collapsed="1"/>
    <col min="494" max="494" width="10.69140625" style="4" hidden="1" customWidth="1" outlineLevel="1"/>
    <col min="495" max="500" width="10.69140625" style="4" hidden="1" customWidth="1" outlineLevel="2"/>
    <col min="501" max="501" width="10.69140625" style="4" hidden="1" customWidth="1" outlineLevel="1" collapsed="1"/>
    <col min="502" max="502" width="10.69140625" style="4" hidden="1" customWidth="1" outlineLevel="1"/>
    <col min="503" max="508" width="10.69140625" style="4" hidden="1" customWidth="1" outlineLevel="2"/>
    <col min="509" max="509" width="10.69140625" style="4" hidden="1" customWidth="1" outlineLevel="1" collapsed="1"/>
    <col min="510" max="510" width="10.69140625" style="4" hidden="1" customWidth="1" outlineLevel="1"/>
    <col min="511" max="511" width="10.69140625" style="4" customWidth="1" collapsed="1"/>
    <col min="512" max="512" width="10.69140625" style="4" customWidth="1"/>
    <col min="513" max="518" width="10.69140625" style="4" customWidth="1" outlineLevel="2"/>
    <col min="519" max="520" width="10.69140625" style="4" customWidth="1" outlineLevel="1"/>
    <col min="521" max="526" width="10.69140625" style="4" customWidth="1" outlineLevel="2"/>
    <col min="527" max="528" width="10.69140625" style="4" customWidth="1" outlineLevel="1"/>
    <col min="529" max="534" width="10.69140625" style="4" customWidth="1" outlineLevel="2"/>
    <col min="535" max="536" width="10.69140625" style="4" customWidth="1" outlineLevel="1"/>
    <col min="537" max="542" width="10.69140625" style="4" customWidth="1" outlineLevel="2"/>
    <col min="543" max="544" width="10.69140625" style="4" customWidth="1" outlineLevel="1"/>
    <col min="545" max="546" width="10.69140625" style="4" customWidth="1"/>
    <col min="547" max="550" width="9.15234375" style="4" customWidth="1"/>
    <col min="551" max="552" width="10.69140625" style="4" customWidth="1"/>
    <col min="553" max="584" width="9.15234375" style="4" customWidth="1"/>
    <col min="585" max="586" width="10.69140625" style="4" customWidth="1"/>
    <col min="587" max="618" width="9.15234375" style="4" customWidth="1"/>
    <col min="619" max="685" width="10.69140625" style="4" customWidth="1"/>
    <col min="686" max="704" width="9.15234375" style="4"/>
    <col min="705" max="705" width="7.84375" style="4" customWidth="1"/>
    <col min="706" max="706" width="21.69140625" style="4" customWidth="1"/>
    <col min="707" max="738" width="0" style="4" hidden="1" customWidth="1"/>
    <col min="739" max="740" width="10.69140625" style="4" customWidth="1"/>
    <col min="741" max="772" width="0" style="4" hidden="1" customWidth="1"/>
    <col min="773" max="774" width="10.69140625" style="4" customWidth="1"/>
    <col min="775" max="806" width="0" style="4" hidden="1" customWidth="1"/>
    <col min="807" max="808" width="10.69140625" style="4" customWidth="1"/>
    <col min="809" max="840" width="0" style="4" hidden="1" customWidth="1"/>
    <col min="841" max="842" width="10.69140625" style="4" customWidth="1"/>
    <col min="843" max="874" width="0" style="4" hidden="1" customWidth="1"/>
    <col min="875" max="941" width="10.69140625" style="4" customWidth="1"/>
    <col min="942" max="960" width="9.15234375" style="4"/>
    <col min="961" max="961" width="6.69140625" style="4" customWidth="1"/>
    <col min="962" max="962" width="21.69140625" style="4" customWidth="1"/>
    <col min="963" max="994" width="0" style="4" hidden="1" customWidth="1"/>
    <col min="995" max="996" width="10.69140625" style="4" customWidth="1"/>
    <col min="997" max="1028" width="0" style="4" hidden="1" customWidth="1"/>
    <col min="1029" max="1030" width="10.69140625" style="4" customWidth="1"/>
    <col min="1031" max="1062" width="0" style="4" hidden="1" customWidth="1"/>
    <col min="1063" max="1064" width="10.69140625" style="4" customWidth="1"/>
    <col min="1065" max="1096" width="0" style="4" hidden="1" customWidth="1"/>
    <col min="1097" max="1098" width="10.69140625" style="4" customWidth="1"/>
    <col min="1099" max="1130" width="0" style="4" hidden="1" customWidth="1"/>
    <col min="1131" max="1197" width="10.69140625" style="4" customWidth="1"/>
    <col min="1198" max="1216" width="9.15234375" style="4"/>
    <col min="1217" max="1217" width="6.69140625" style="4" customWidth="1"/>
    <col min="1218" max="1218" width="21.69140625" style="4" customWidth="1"/>
    <col min="1219" max="1250" width="0" style="4" hidden="1" customWidth="1"/>
    <col min="1251" max="1252" width="10.69140625" style="4" customWidth="1"/>
    <col min="1253" max="1284" width="0" style="4" hidden="1" customWidth="1"/>
    <col min="1285" max="1286" width="10.69140625" style="4" customWidth="1"/>
    <col min="1287" max="1318" width="0" style="4" hidden="1" customWidth="1"/>
    <col min="1319" max="1320" width="10.69140625" style="4" customWidth="1"/>
    <col min="1321" max="1352" width="0" style="4" hidden="1" customWidth="1"/>
    <col min="1353" max="1354" width="10.69140625" style="4" customWidth="1"/>
    <col min="1355" max="1386" width="0" style="4" hidden="1" customWidth="1"/>
    <col min="1387" max="1453" width="10.69140625" style="4" customWidth="1"/>
    <col min="1454" max="1472" width="9.15234375" style="4"/>
    <col min="1473" max="1473" width="6.69140625" style="4" customWidth="1"/>
    <col min="1474" max="1474" width="21.69140625" style="4" customWidth="1"/>
    <col min="1475" max="1506" width="0" style="4" hidden="1" customWidth="1"/>
    <col min="1507" max="1508" width="10.69140625" style="4" customWidth="1"/>
    <col min="1509" max="1540" width="0" style="4" hidden="1" customWidth="1"/>
    <col min="1541" max="1542" width="10.69140625" style="4" customWidth="1"/>
    <col min="1543" max="1574" width="0" style="4" hidden="1" customWidth="1"/>
    <col min="1575" max="1576" width="10.69140625" style="4" customWidth="1"/>
    <col min="1577" max="1608" width="0" style="4" hidden="1" customWidth="1"/>
    <col min="1609" max="1610" width="10.69140625" style="4" customWidth="1"/>
    <col min="1611" max="1642" width="0" style="4" hidden="1" customWidth="1"/>
    <col min="1643" max="1709" width="10.69140625" style="4" customWidth="1"/>
    <col min="1710" max="1728" width="9.15234375" style="4"/>
    <col min="1729" max="1729" width="6.69140625" style="4" customWidth="1"/>
    <col min="1730" max="1730" width="21.69140625" style="4" customWidth="1"/>
    <col min="1731" max="1762" width="0" style="4" hidden="1" customWidth="1"/>
    <col min="1763" max="1764" width="10.69140625" style="4" customWidth="1"/>
    <col min="1765" max="1796" width="0" style="4" hidden="1" customWidth="1"/>
    <col min="1797" max="1798" width="10.69140625" style="4" customWidth="1"/>
    <col min="1799" max="1830" width="0" style="4" hidden="1" customWidth="1"/>
    <col min="1831" max="1832" width="10.69140625" style="4" customWidth="1"/>
    <col min="1833" max="1864" width="0" style="4" hidden="1" customWidth="1"/>
    <col min="1865" max="1866" width="10.69140625" style="4" customWidth="1"/>
    <col min="1867" max="1898" width="0" style="4" hidden="1" customWidth="1"/>
    <col min="1899" max="1965" width="10.69140625" style="4" customWidth="1"/>
    <col min="1966" max="1984" width="9.15234375" style="4"/>
    <col min="1985" max="1985" width="6.69140625" style="4" customWidth="1"/>
    <col min="1986" max="1986" width="21.69140625" style="4" customWidth="1"/>
    <col min="1987" max="2018" width="0" style="4" hidden="1" customWidth="1"/>
    <col min="2019" max="2020" width="10.69140625" style="4" customWidth="1"/>
    <col min="2021" max="2052" width="0" style="4" hidden="1" customWidth="1"/>
    <col min="2053" max="2054" width="10.69140625" style="4" customWidth="1"/>
    <col min="2055" max="2086" width="0" style="4" hidden="1" customWidth="1"/>
    <col min="2087" max="2088" width="10.69140625" style="4" customWidth="1"/>
    <col min="2089" max="2120" width="0" style="4" hidden="1" customWidth="1"/>
    <col min="2121" max="2122" width="10.69140625" style="4" customWidth="1"/>
    <col min="2123" max="2154" width="0" style="4" hidden="1" customWidth="1"/>
    <col min="2155" max="2221" width="10.69140625" style="4" customWidth="1"/>
    <col min="2222" max="2240" width="9.15234375" style="4"/>
    <col min="2241" max="2241" width="6.69140625" style="4" customWidth="1"/>
    <col min="2242" max="2242" width="21.69140625" style="4" customWidth="1"/>
    <col min="2243" max="2274" width="0" style="4" hidden="1" customWidth="1"/>
    <col min="2275" max="2276" width="10.69140625" style="4" customWidth="1"/>
    <col min="2277" max="2308" width="0" style="4" hidden="1" customWidth="1"/>
    <col min="2309" max="2310" width="10.69140625" style="4" customWidth="1"/>
    <col min="2311" max="2342" width="0" style="4" hidden="1" customWidth="1"/>
    <col min="2343" max="2344" width="10.69140625" style="4" customWidth="1"/>
    <col min="2345" max="2376" width="0" style="4" hidden="1" customWidth="1"/>
    <col min="2377" max="2378" width="10.69140625" style="4" customWidth="1"/>
    <col min="2379" max="2410" width="0" style="4" hidden="1" customWidth="1"/>
    <col min="2411" max="2477" width="10.69140625" style="4" customWidth="1"/>
    <col min="2478" max="2496" width="9.15234375" style="4"/>
    <col min="2497" max="2497" width="6.69140625" style="4" customWidth="1"/>
    <col min="2498" max="2498" width="21.69140625" style="4" customWidth="1"/>
    <col min="2499" max="2530" width="0" style="4" hidden="1" customWidth="1"/>
    <col min="2531" max="2532" width="10.69140625" style="4" customWidth="1"/>
    <col min="2533" max="2564" width="0" style="4" hidden="1" customWidth="1"/>
    <col min="2565" max="2566" width="10.69140625" style="4" customWidth="1"/>
    <col min="2567" max="2598" width="0" style="4" hidden="1" customWidth="1"/>
    <col min="2599" max="2600" width="10.69140625" style="4" customWidth="1"/>
    <col min="2601" max="2632" width="0" style="4" hidden="1" customWidth="1"/>
    <col min="2633" max="2634" width="10.69140625" style="4" customWidth="1"/>
    <col min="2635" max="2666" width="0" style="4" hidden="1" customWidth="1"/>
    <col min="2667" max="2733" width="10.69140625" style="4" customWidth="1"/>
    <col min="2734" max="2752" width="9.15234375" style="4"/>
    <col min="2753" max="2753" width="6.69140625" style="4" customWidth="1"/>
    <col min="2754" max="2754" width="21.69140625" style="4" customWidth="1"/>
    <col min="2755" max="2786" width="0" style="4" hidden="1" customWidth="1"/>
    <col min="2787" max="2788" width="10.69140625" style="4" customWidth="1"/>
    <col min="2789" max="2820" width="0" style="4" hidden="1" customWidth="1"/>
    <col min="2821" max="2822" width="10.69140625" style="4" customWidth="1"/>
    <col min="2823" max="2854" width="0" style="4" hidden="1" customWidth="1"/>
    <col min="2855" max="2856" width="10.69140625" style="4" customWidth="1"/>
    <col min="2857" max="2888" width="0" style="4" hidden="1" customWidth="1"/>
    <col min="2889" max="2890" width="10.69140625" style="4" customWidth="1"/>
    <col min="2891" max="2922" width="0" style="4" hidden="1" customWidth="1"/>
    <col min="2923" max="2989" width="10.69140625" style="4" customWidth="1"/>
    <col min="2990" max="3008" width="9.15234375" style="4"/>
    <col min="3009" max="3009" width="6.69140625" style="4" customWidth="1"/>
    <col min="3010" max="3010" width="21.69140625" style="4" customWidth="1"/>
    <col min="3011" max="3042" width="0" style="4" hidden="1" customWidth="1"/>
    <col min="3043" max="3044" width="10.69140625" style="4" customWidth="1"/>
    <col min="3045" max="3076" width="0" style="4" hidden="1" customWidth="1"/>
    <col min="3077" max="3078" width="10.69140625" style="4" customWidth="1"/>
    <col min="3079" max="3110" width="0" style="4" hidden="1" customWidth="1"/>
    <col min="3111" max="3112" width="10.69140625" style="4" customWidth="1"/>
    <col min="3113" max="3144" width="0" style="4" hidden="1" customWidth="1"/>
    <col min="3145" max="3146" width="10.69140625" style="4" customWidth="1"/>
    <col min="3147" max="3178" width="0" style="4" hidden="1" customWidth="1"/>
    <col min="3179" max="3245" width="10.69140625" style="4" customWidth="1"/>
    <col min="3246" max="3264" width="9.15234375" style="4"/>
    <col min="3265" max="3265" width="6.69140625" style="4" customWidth="1"/>
    <col min="3266" max="3266" width="21.69140625" style="4" customWidth="1"/>
    <col min="3267" max="3298" width="0" style="4" hidden="1" customWidth="1"/>
    <col min="3299" max="3300" width="10.69140625" style="4" customWidth="1"/>
    <col min="3301" max="3332" width="0" style="4" hidden="1" customWidth="1"/>
    <col min="3333" max="3334" width="10.69140625" style="4" customWidth="1"/>
    <col min="3335" max="3366" width="0" style="4" hidden="1" customWidth="1"/>
    <col min="3367" max="3368" width="10.69140625" style="4" customWidth="1"/>
    <col min="3369" max="3400" width="0" style="4" hidden="1" customWidth="1"/>
    <col min="3401" max="3402" width="10.69140625" style="4" customWidth="1"/>
    <col min="3403" max="3434" width="0" style="4" hidden="1" customWidth="1"/>
    <col min="3435" max="3501" width="10.69140625" style="4" customWidth="1"/>
    <col min="3502" max="3520" width="9.15234375" style="4"/>
    <col min="3521" max="3521" width="6.69140625" style="4" customWidth="1"/>
    <col min="3522" max="3522" width="21.69140625" style="4" customWidth="1"/>
    <col min="3523" max="3554" width="0" style="4" hidden="1" customWidth="1"/>
    <col min="3555" max="3556" width="10.69140625" style="4" customWidth="1"/>
    <col min="3557" max="3588" width="0" style="4" hidden="1" customWidth="1"/>
    <col min="3589" max="3590" width="10.69140625" style="4" customWidth="1"/>
    <col min="3591" max="3622" width="0" style="4" hidden="1" customWidth="1"/>
    <col min="3623" max="3624" width="10.69140625" style="4" customWidth="1"/>
    <col min="3625" max="3656" width="0" style="4" hidden="1" customWidth="1"/>
    <col min="3657" max="3658" width="10.69140625" style="4" customWidth="1"/>
    <col min="3659" max="3690" width="0" style="4" hidden="1" customWidth="1"/>
    <col min="3691" max="3757" width="10.69140625" style="4" customWidth="1"/>
    <col min="3758" max="3776" width="9.15234375" style="4"/>
    <col min="3777" max="3777" width="6.69140625" style="4" customWidth="1"/>
    <col min="3778" max="3778" width="21.69140625" style="4" customWidth="1"/>
    <col min="3779" max="3810" width="0" style="4" hidden="1" customWidth="1"/>
    <col min="3811" max="3812" width="10.69140625" style="4" customWidth="1"/>
    <col min="3813" max="3844" width="0" style="4" hidden="1" customWidth="1"/>
    <col min="3845" max="3846" width="10.69140625" style="4" customWidth="1"/>
    <col min="3847" max="3878" width="0" style="4" hidden="1" customWidth="1"/>
    <col min="3879" max="3880" width="10.69140625" style="4" customWidth="1"/>
    <col min="3881" max="3912" width="0" style="4" hidden="1" customWidth="1"/>
    <col min="3913" max="3914" width="10.69140625" style="4" customWidth="1"/>
    <col min="3915" max="3946" width="0" style="4" hidden="1" customWidth="1"/>
    <col min="3947" max="4013" width="10.69140625" style="4" customWidth="1"/>
    <col min="4014" max="4032" width="9.15234375" style="4"/>
    <col min="4033" max="4033" width="6.69140625" style="4" customWidth="1"/>
    <col min="4034" max="4034" width="21.69140625" style="4" customWidth="1"/>
    <col min="4035" max="4066" width="0" style="4" hidden="1" customWidth="1"/>
    <col min="4067" max="4068" width="10.69140625" style="4" customWidth="1"/>
    <col min="4069" max="4100" width="0" style="4" hidden="1" customWidth="1"/>
    <col min="4101" max="4102" width="10.69140625" style="4" customWidth="1"/>
    <col min="4103" max="4134" width="0" style="4" hidden="1" customWidth="1"/>
    <col min="4135" max="4136" width="10.69140625" style="4" customWidth="1"/>
    <col min="4137" max="4168" width="0" style="4" hidden="1" customWidth="1"/>
    <col min="4169" max="4170" width="10.69140625" style="4" customWidth="1"/>
    <col min="4171" max="4202" width="0" style="4" hidden="1" customWidth="1"/>
    <col min="4203" max="4269" width="10.69140625" style="4" customWidth="1"/>
    <col min="4270" max="4288" width="9.15234375" style="4"/>
    <col min="4289" max="4289" width="6.69140625" style="4" customWidth="1"/>
    <col min="4290" max="4290" width="21.69140625" style="4" customWidth="1"/>
    <col min="4291" max="4322" width="0" style="4" hidden="1" customWidth="1"/>
    <col min="4323" max="4324" width="10.69140625" style="4" customWidth="1"/>
    <col min="4325" max="4356" width="0" style="4" hidden="1" customWidth="1"/>
    <col min="4357" max="4358" width="10.69140625" style="4" customWidth="1"/>
    <col min="4359" max="4390" width="0" style="4" hidden="1" customWidth="1"/>
    <col min="4391" max="4392" width="10.69140625" style="4" customWidth="1"/>
    <col min="4393" max="4424" width="0" style="4" hidden="1" customWidth="1"/>
    <col min="4425" max="4426" width="10.69140625" style="4" customWidth="1"/>
    <col min="4427" max="4458" width="0" style="4" hidden="1" customWidth="1"/>
    <col min="4459" max="4525" width="10.69140625" style="4" customWidth="1"/>
    <col min="4526" max="4544" width="9.15234375" style="4"/>
    <col min="4545" max="4545" width="6.69140625" style="4" customWidth="1"/>
    <col min="4546" max="4546" width="21.69140625" style="4" customWidth="1"/>
    <col min="4547" max="4578" width="0" style="4" hidden="1" customWidth="1"/>
    <col min="4579" max="4580" width="10.69140625" style="4" customWidth="1"/>
    <col min="4581" max="4612" width="0" style="4" hidden="1" customWidth="1"/>
    <col min="4613" max="4614" width="10.69140625" style="4" customWidth="1"/>
    <col min="4615" max="4646" width="0" style="4" hidden="1" customWidth="1"/>
    <col min="4647" max="4648" width="10.69140625" style="4" customWidth="1"/>
    <col min="4649" max="4680" width="0" style="4" hidden="1" customWidth="1"/>
    <col min="4681" max="4682" width="10.69140625" style="4" customWidth="1"/>
    <col min="4683" max="4714" width="0" style="4" hidden="1" customWidth="1"/>
    <col min="4715" max="4781" width="10.69140625" style="4" customWidth="1"/>
    <col min="4782" max="4800" width="9.15234375" style="4"/>
    <col min="4801" max="4801" width="6.69140625" style="4" customWidth="1"/>
    <col min="4802" max="4802" width="21.69140625" style="4" customWidth="1"/>
    <col min="4803" max="4834" width="0" style="4" hidden="1" customWidth="1"/>
    <col min="4835" max="4836" width="10.69140625" style="4" customWidth="1"/>
    <col min="4837" max="4868" width="0" style="4" hidden="1" customWidth="1"/>
    <col min="4869" max="4870" width="10.69140625" style="4" customWidth="1"/>
    <col min="4871" max="4902" width="0" style="4" hidden="1" customWidth="1"/>
    <col min="4903" max="4904" width="10.69140625" style="4" customWidth="1"/>
    <col min="4905" max="4936" width="0" style="4" hidden="1" customWidth="1"/>
    <col min="4937" max="4938" width="10.69140625" style="4" customWidth="1"/>
    <col min="4939" max="4970" width="0" style="4" hidden="1" customWidth="1"/>
    <col min="4971" max="5037" width="10.69140625" style="4" customWidth="1"/>
    <col min="5038" max="5056" width="9.15234375" style="4"/>
    <col min="5057" max="5057" width="6.69140625" style="4" customWidth="1"/>
    <col min="5058" max="5058" width="21.69140625" style="4" customWidth="1"/>
    <col min="5059" max="5090" width="0" style="4" hidden="1" customWidth="1"/>
    <col min="5091" max="5092" width="10.69140625" style="4" customWidth="1"/>
    <col min="5093" max="5124" width="0" style="4" hidden="1" customWidth="1"/>
    <col min="5125" max="5126" width="10.69140625" style="4" customWidth="1"/>
    <col min="5127" max="5158" width="0" style="4" hidden="1" customWidth="1"/>
    <col min="5159" max="5160" width="10.69140625" style="4" customWidth="1"/>
    <col min="5161" max="5192" width="0" style="4" hidden="1" customWidth="1"/>
    <col min="5193" max="5194" width="10.69140625" style="4" customWidth="1"/>
    <col min="5195" max="5226" width="0" style="4" hidden="1" customWidth="1"/>
    <col min="5227" max="5293" width="10.69140625" style="4" customWidth="1"/>
    <col min="5294" max="5312" width="9.15234375" style="4"/>
    <col min="5313" max="5313" width="6.69140625" style="4" customWidth="1"/>
    <col min="5314" max="5314" width="21.69140625" style="4" customWidth="1"/>
    <col min="5315" max="5346" width="0" style="4" hidden="1" customWidth="1"/>
    <col min="5347" max="5348" width="10.69140625" style="4" customWidth="1"/>
    <col min="5349" max="5380" width="0" style="4" hidden="1" customWidth="1"/>
    <col min="5381" max="5382" width="10.69140625" style="4" customWidth="1"/>
    <col min="5383" max="5414" width="0" style="4" hidden="1" customWidth="1"/>
    <col min="5415" max="5416" width="10.69140625" style="4" customWidth="1"/>
    <col min="5417" max="5448" width="0" style="4" hidden="1" customWidth="1"/>
    <col min="5449" max="5450" width="10.69140625" style="4" customWidth="1"/>
    <col min="5451" max="5482" width="0" style="4" hidden="1" customWidth="1"/>
    <col min="5483" max="5549" width="10.69140625" style="4" customWidth="1"/>
    <col min="5550" max="5568" width="9.15234375" style="4"/>
    <col min="5569" max="5569" width="6.69140625" style="4" customWidth="1"/>
    <col min="5570" max="5570" width="21.69140625" style="4" customWidth="1"/>
    <col min="5571" max="5602" width="0" style="4" hidden="1" customWidth="1"/>
    <col min="5603" max="5604" width="10.69140625" style="4" customWidth="1"/>
    <col min="5605" max="5636" width="0" style="4" hidden="1" customWidth="1"/>
    <col min="5637" max="5638" width="10.69140625" style="4" customWidth="1"/>
    <col min="5639" max="5670" width="0" style="4" hidden="1" customWidth="1"/>
    <col min="5671" max="5672" width="10.69140625" style="4" customWidth="1"/>
    <col min="5673" max="5704" width="0" style="4" hidden="1" customWidth="1"/>
    <col min="5705" max="5706" width="10.69140625" style="4" customWidth="1"/>
    <col min="5707" max="5738" width="0" style="4" hidden="1" customWidth="1"/>
    <col min="5739" max="5805" width="10.69140625" style="4" customWidth="1"/>
    <col min="5806" max="5824" width="9.15234375" style="4"/>
    <col min="5825" max="5825" width="6.69140625" style="4" customWidth="1"/>
    <col min="5826" max="5826" width="21.69140625" style="4" customWidth="1"/>
    <col min="5827" max="5858" width="0" style="4" hidden="1" customWidth="1"/>
    <col min="5859" max="5860" width="10.69140625" style="4" customWidth="1"/>
    <col min="5861" max="5892" width="0" style="4" hidden="1" customWidth="1"/>
    <col min="5893" max="5894" width="10.69140625" style="4" customWidth="1"/>
    <col min="5895" max="5926" width="0" style="4" hidden="1" customWidth="1"/>
    <col min="5927" max="5928" width="10.69140625" style="4" customWidth="1"/>
    <col min="5929" max="5960" width="0" style="4" hidden="1" customWidth="1"/>
    <col min="5961" max="5962" width="10.69140625" style="4" customWidth="1"/>
    <col min="5963" max="5994" width="0" style="4" hidden="1" customWidth="1"/>
    <col min="5995" max="6061" width="10.69140625" style="4" customWidth="1"/>
    <col min="6062" max="6080" width="9.15234375" style="4"/>
    <col min="6081" max="6081" width="6.69140625" style="4" customWidth="1"/>
    <col min="6082" max="6082" width="21.69140625" style="4" customWidth="1"/>
    <col min="6083" max="6114" width="0" style="4" hidden="1" customWidth="1"/>
    <col min="6115" max="6116" width="10.69140625" style="4" customWidth="1"/>
    <col min="6117" max="6148" width="0" style="4" hidden="1" customWidth="1"/>
    <col min="6149" max="6150" width="10.69140625" style="4" customWidth="1"/>
    <col min="6151" max="6182" width="0" style="4" hidden="1" customWidth="1"/>
    <col min="6183" max="6184" width="10.69140625" style="4" customWidth="1"/>
    <col min="6185" max="6216" width="0" style="4" hidden="1" customWidth="1"/>
    <col min="6217" max="6218" width="10.69140625" style="4" customWidth="1"/>
    <col min="6219" max="6250" width="0" style="4" hidden="1" customWidth="1"/>
    <col min="6251" max="6317" width="10.69140625" style="4" customWidth="1"/>
    <col min="6318" max="6336" width="9.15234375" style="4"/>
    <col min="6337" max="6337" width="6.69140625" style="4" customWidth="1"/>
    <col min="6338" max="6338" width="21.69140625" style="4" customWidth="1"/>
    <col min="6339" max="6370" width="0" style="4" hidden="1" customWidth="1"/>
    <col min="6371" max="6372" width="10.69140625" style="4" customWidth="1"/>
    <col min="6373" max="6404" width="0" style="4" hidden="1" customWidth="1"/>
    <col min="6405" max="6406" width="10.69140625" style="4" customWidth="1"/>
    <col min="6407" max="6438" width="0" style="4" hidden="1" customWidth="1"/>
    <col min="6439" max="6440" width="10.69140625" style="4" customWidth="1"/>
    <col min="6441" max="6472" width="0" style="4" hidden="1" customWidth="1"/>
    <col min="6473" max="6474" width="10.69140625" style="4" customWidth="1"/>
    <col min="6475" max="6506" width="0" style="4" hidden="1" customWidth="1"/>
    <col min="6507" max="6573" width="10.69140625" style="4" customWidth="1"/>
    <col min="6574" max="6592" width="9.15234375" style="4"/>
    <col min="6593" max="6593" width="6.69140625" style="4" customWidth="1"/>
    <col min="6594" max="6594" width="21.69140625" style="4" customWidth="1"/>
    <col min="6595" max="6626" width="0" style="4" hidden="1" customWidth="1"/>
    <col min="6627" max="6628" width="10.69140625" style="4" customWidth="1"/>
    <col min="6629" max="6660" width="0" style="4" hidden="1" customWidth="1"/>
    <col min="6661" max="6662" width="10.69140625" style="4" customWidth="1"/>
    <col min="6663" max="6694" width="0" style="4" hidden="1" customWidth="1"/>
    <col min="6695" max="6696" width="10.69140625" style="4" customWidth="1"/>
    <col min="6697" max="6728" width="0" style="4" hidden="1" customWidth="1"/>
    <col min="6729" max="6730" width="10.69140625" style="4" customWidth="1"/>
    <col min="6731" max="6762" width="0" style="4" hidden="1" customWidth="1"/>
    <col min="6763" max="6829" width="10.69140625" style="4" customWidth="1"/>
    <col min="6830" max="6848" width="9.15234375" style="4"/>
    <col min="6849" max="6849" width="6.69140625" style="4" customWidth="1"/>
    <col min="6850" max="6850" width="21.69140625" style="4" customWidth="1"/>
    <col min="6851" max="6882" width="0" style="4" hidden="1" customWidth="1"/>
    <col min="6883" max="6884" width="10.69140625" style="4" customWidth="1"/>
    <col min="6885" max="6916" width="0" style="4" hidden="1" customWidth="1"/>
    <col min="6917" max="6918" width="10.69140625" style="4" customWidth="1"/>
    <col min="6919" max="6950" width="0" style="4" hidden="1" customWidth="1"/>
    <col min="6951" max="6952" width="10.69140625" style="4" customWidth="1"/>
    <col min="6953" max="6984" width="0" style="4" hidden="1" customWidth="1"/>
    <col min="6985" max="6986" width="10.69140625" style="4" customWidth="1"/>
    <col min="6987" max="7018" width="0" style="4" hidden="1" customWidth="1"/>
    <col min="7019" max="7085" width="10.69140625" style="4" customWidth="1"/>
    <col min="7086" max="7104" width="9.15234375" style="4"/>
    <col min="7105" max="7105" width="6.69140625" style="4" customWidth="1"/>
    <col min="7106" max="7106" width="21.69140625" style="4" customWidth="1"/>
    <col min="7107" max="7138" width="0" style="4" hidden="1" customWidth="1"/>
    <col min="7139" max="7140" width="10.69140625" style="4" customWidth="1"/>
    <col min="7141" max="7172" width="0" style="4" hidden="1" customWidth="1"/>
    <col min="7173" max="7174" width="10.69140625" style="4" customWidth="1"/>
    <col min="7175" max="7206" width="0" style="4" hidden="1" customWidth="1"/>
    <col min="7207" max="7208" width="10.69140625" style="4" customWidth="1"/>
    <col min="7209" max="7240" width="0" style="4" hidden="1" customWidth="1"/>
    <col min="7241" max="7242" width="10.69140625" style="4" customWidth="1"/>
    <col min="7243" max="7274" width="0" style="4" hidden="1" customWidth="1"/>
    <col min="7275" max="7341" width="10.69140625" style="4" customWidth="1"/>
    <col min="7342" max="7360" width="9.15234375" style="4"/>
    <col min="7361" max="7361" width="6.69140625" style="4" customWidth="1"/>
    <col min="7362" max="7362" width="21.69140625" style="4" customWidth="1"/>
    <col min="7363" max="7394" width="0" style="4" hidden="1" customWidth="1"/>
    <col min="7395" max="7396" width="10.69140625" style="4" customWidth="1"/>
    <col min="7397" max="7428" width="0" style="4" hidden="1" customWidth="1"/>
    <col min="7429" max="7430" width="10.69140625" style="4" customWidth="1"/>
    <col min="7431" max="7462" width="0" style="4" hidden="1" customWidth="1"/>
    <col min="7463" max="7464" width="10.69140625" style="4" customWidth="1"/>
    <col min="7465" max="7496" width="0" style="4" hidden="1" customWidth="1"/>
    <col min="7497" max="7498" width="10.69140625" style="4" customWidth="1"/>
    <col min="7499" max="7530" width="0" style="4" hidden="1" customWidth="1"/>
    <col min="7531" max="7597" width="10.69140625" style="4" customWidth="1"/>
    <col min="7598" max="7616" width="9.15234375" style="4"/>
    <col min="7617" max="7617" width="6.69140625" style="4" customWidth="1"/>
    <col min="7618" max="7618" width="21.69140625" style="4" customWidth="1"/>
    <col min="7619" max="7650" width="0" style="4" hidden="1" customWidth="1"/>
    <col min="7651" max="7652" width="10.69140625" style="4" customWidth="1"/>
    <col min="7653" max="7684" width="0" style="4" hidden="1" customWidth="1"/>
    <col min="7685" max="7686" width="10.69140625" style="4" customWidth="1"/>
    <col min="7687" max="7718" width="0" style="4" hidden="1" customWidth="1"/>
    <col min="7719" max="7720" width="10.69140625" style="4" customWidth="1"/>
    <col min="7721" max="7752" width="0" style="4" hidden="1" customWidth="1"/>
    <col min="7753" max="7754" width="10.69140625" style="4" customWidth="1"/>
    <col min="7755" max="7786" width="0" style="4" hidden="1" customWidth="1"/>
    <col min="7787" max="7853" width="10.69140625" style="4" customWidth="1"/>
    <col min="7854" max="7872" width="9.15234375" style="4"/>
    <col min="7873" max="7873" width="6.69140625" style="4" customWidth="1"/>
    <col min="7874" max="7874" width="21.69140625" style="4" customWidth="1"/>
    <col min="7875" max="7906" width="0" style="4" hidden="1" customWidth="1"/>
    <col min="7907" max="7908" width="10.69140625" style="4" customWidth="1"/>
    <col min="7909" max="7940" width="0" style="4" hidden="1" customWidth="1"/>
    <col min="7941" max="7942" width="10.69140625" style="4" customWidth="1"/>
    <col min="7943" max="7974" width="0" style="4" hidden="1" customWidth="1"/>
    <col min="7975" max="7976" width="10.69140625" style="4" customWidth="1"/>
    <col min="7977" max="8008" width="0" style="4" hidden="1" customWidth="1"/>
    <col min="8009" max="8010" width="10.69140625" style="4" customWidth="1"/>
    <col min="8011" max="8042" width="0" style="4" hidden="1" customWidth="1"/>
    <col min="8043" max="8109" width="10.69140625" style="4" customWidth="1"/>
    <col min="8110" max="8128" width="9.15234375" style="4"/>
    <col min="8129" max="8129" width="6.69140625" style="4" customWidth="1"/>
    <col min="8130" max="8130" width="21.69140625" style="4" customWidth="1"/>
    <col min="8131" max="8162" width="0" style="4" hidden="1" customWidth="1"/>
    <col min="8163" max="8164" width="10.69140625" style="4" customWidth="1"/>
    <col min="8165" max="8196" width="0" style="4" hidden="1" customWidth="1"/>
    <col min="8197" max="8198" width="10.69140625" style="4" customWidth="1"/>
    <col min="8199" max="8230" width="0" style="4" hidden="1" customWidth="1"/>
    <col min="8231" max="8232" width="10.69140625" style="4" customWidth="1"/>
    <col min="8233" max="8264" width="0" style="4" hidden="1" customWidth="1"/>
    <col min="8265" max="8266" width="10.69140625" style="4" customWidth="1"/>
    <col min="8267" max="8298" width="0" style="4" hidden="1" customWidth="1"/>
    <col min="8299" max="8365" width="10.69140625" style="4" customWidth="1"/>
    <col min="8366" max="8384" width="9.15234375" style="4"/>
    <col min="8385" max="8385" width="6.69140625" style="4" customWidth="1"/>
    <col min="8386" max="8386" width="21.69140625" style="4" customWidth="1"/>
    <col min="8387" max="8418" width="0" style="4" hidden="1" customWidth="1"/>
    <col min="8419" max="8420" width="10.69140625" style="4" customWidth="1"/>
    <col min="8421" max="8452" width="0" style="4" hidden="1" customWidth="1"/>
    <col min="8453" max="8454" width="10.69140625" style="4" customWidth="1"/>
    <col min="8455" max="8486" width="0" style="4" hidden="1" customWidth="1"/>
    <col min="8487" max="8488" width="10.69140625" style="4" customWidth="1"/>
    <col min="8489" max="8520" width="0" style="4" hidden="1" customWidth="1"/>
    <col min="8521" max="8522" width="10.69140625" style="4" customWidth="1"/>
    <col min="8523" max="8554" width="0" style="4" hidden="1" customWidth="1"/>
    <col min="8555" max="8621" width="10.69140625" style="4" customWidth="1"/>
    <col min="8622" max="8640" width="9.15234375" style="4"/>
    <col min="8641" max="8641" width="6.69140625" style="4" customWidth="1"/>
    <col min="8642" max="8642" width="21.69140625" style="4" customWidth="1"/>
    <col min="8643" max="8674" width="0" style="4" hidden="1" customWidth="1"/>
    <col min="8675" max="8676" width="10.69140625" style="4" customWidth="1"/>
    <col min="8677" max="8708" width="0" style="4" hidden="1" customWidth="1"/>
    <col min="8709" max="8710" width="10.69140625" style="4" customWidth="1"/>
    <col min="8711" max="8742" width="0" style="4" hidden="1" customWidth="1"/>
    <col min="8743" max="8744" width="10.69140625" style="4" customWidth="1"/>
    <col min="8745" max="8776" width="0" style="4" hidden="1" customWidth="1"/>
    <col min="8777" max="8778" width="10.69140625" style="4" customWidth="1"/>
    <col min="8779" max="8810" width="0" style="4" hidden="1" customWidth="1"/>
    <col min="8811" max="8877" width="10.69140625" style="4" customWidth="1"/>
    <col min="8878" max="8896" width="9.15234375" style="4"/>
    <col min="8897" max="8897" width="6.69140625" style="4" customWidth="1"/>
    <col min="8898" max="8898" width="21.69140625" style="4" customWidth="1"/>
    <col min="8899" max="8930" width="0" style="4" hidden="1" customWidth="1"/>
    <col min="8931" max="8932" width="10.69140625" style="4" customWidth="1"/>
    <col min="8933" max="8964" width="0" style="4" hidden="1" customWidth="1"/>
    <col min="8965" max="8966" width="10.69140625" style="4" customWidth="1"/>
    <col min="8967" max="8998" width="0" style="4" hidden="1" customWidth="1"/>
    <col min="8999" max="9000" width="10.69140625" style="4" customWidth="1"/>
    <col min="9001" max="9032" width="0" style="4" hidden="1" customWidth="1"/>
    <col min="9033" max="9034" width="10.69140625" style="4" customWidth="1"/>
    <col min="9035" max="9066" width="0" style="4" hidden="1" customWidth="1"/>
    <col min="9067" max="9133" width="10.69140625" style="4" customWidth="1"/>
    <col min="9134" max="9152" width="9.15234375" style="4"/>
    <col min="9153" max="9153" width="6.69140625" style="4" customWidth="1"/>
    <col min="9154" max="9154" width="21.69140625" style="4" customWidth="1"/>
    <col min="9155" max="9186" width="0" style="4" hidden="1" customWidth="1"/>
    <col min="9187" max="9188" width="10.69140625" style="4" customWidth="1"/>
    <col min="9189" max="9220" width="0" style="4" hidden="1" customWidth="1"/>
    <col min="9221" max="9222" width="10.69140625" style="4" customWidth="1"/>
    <col min="9223" max="9254" width="0" style="4" hidden="1" customWidth="1"/>
    <col min="9255" max="9256" width="10.69140625" style="4" customWidth="1"/>
    <col min="9257" max="9288" width="0" style="4" hidden="1" customWidth="1"/>
    <col min="9289" max="9290" width="10.69140625" style="4" customWidth="1"/>
    <col min="9291" max="9322" width="0" style="4" hidden="1" customWidth="1"/>
    <col min="9323" max="9389" width="10.69140625" style="4" customWidth="1"/>
    <col min="9390" max="9408" width="9.15234375" style="4"/>
    <col min="9409" max="9409" width="6.69140625" style="4" customWidth="1"/>
    <col min="9410" max="9410" width="21.69140625" style="4" customWidth="1"/>
    <col min="9411" max="9442" width="0" style="4" hidden="1" customWidth="1"/>
    <col min="9443" max="9444" width="10.69140625" style="4" customWidth="1"/>
    <col min="9445" max="9476" width="0" style="4" hidden="1" customWidth="1"/>
    <col min="9477" max="9478" width="10.69140625" style="4" customWidth="1"/>
    <col min="9479" max="9510" width="0" style="4" hidden="1" customWidth="1"/>
    <col min="9511" max="9512" width="10.69140625" style="4" customWidth="1"/>
    <col min="9513" max="9544" width="0" style="4" hidden="1" customWidth="1"/>
    <col min="9545" max="9546" width="10.69140625" style="4" customWidth="1"/>
    <col min="9547" max="9578" width="0" style="4" hidden="1" customWidth="1"/>
    <col min="9579" max="9645" width="10.69140625" style="4" customWidth="1"/>
    <col min="9646" max="9664" width="9.15234375" style="4"/>
    <col min="9665" max="9665" width="6.69140625" style="4" customWidth="1"/>
    <col min="9666" max="9666" width="21.69140625" style="4" customWidth="1"/>
    <col min="9667" max="9698" width="0" style="4" hidden="1" customWidth="1"/>
    <col min="9699" max="9700" width="10.69140625" style="4" customWidth="1"/>
    <col min="9701" max="9732" width="0" style="4" hidden="1" customWidth="1"/>
    <col min="9733" max="9734" width="10.69140625" style="4" customWidth="1"/>
    <col min="9735" max="9766" width="0" style="4" hidden="1" customWidth="1"/>
    <col min="9767" max="9768" width="10.69140625" style="4" customWidth="1"/>
    <col min="9769" max="9800" width="0" style="4" hidden="1" customWidth="1"/>
    <col min="9801" max="9802" width="10.69140625" style="4" customWidth="1"/>
    <col min="9803" max="9834" width="0" style="4" hidden="1" customWidth="1"/>
    <col min="9835" max="9901" width="10.69140625" style="4" customWidth="1"/>
    <col min="9902" max="9920" width="9.15234375" style="4"/>
    <col min="9921" max="9921" width="6.69140625" style="4" customWidth="1"/>
    <col min="9922" max="9922" width="21.69140625" style="4" customWidth="1"/>
    <col min="9923" max="9954" width="0" style="4" hidden="1" customWidth="1"/>
    <col min="9955" max="9956" width="10.69140625" style="4" customWidth="1"/>
    <col min="9957" max="9988" width="0" style="4" hidden="1" customWidth="1"/>
    <col min="9989" max="9990" width="10.69140625" style="4" customWidth="1"/>
    <col min="9991" max="10022" width="0" style="4" hidden="1" customWidth="1"/>
    <col min="10023" max="10024" width="10.69140625" style="4" customWidth="1"/>
    <col min="10025" max="10056" width="0" style="4" hidden="1" customWidth="1"/>
    <col min="10057" max="10058" width="10.69140625" style="4" customWidth="1"/>
    <col min="10059" max="10090" width="0" style="4" hidden="1" customWidth="1"/>
    <col min="10091" max="10157" width="10.69140625" style="4" customWidth="1"/>
    <col min="10158" max="10176" width="9.15234375" style="4"/>
    <col min="10177" max="10177" width="6.69140625" style="4" customWidth="1"/>
    <col min="10178" max="10178" width="21.69140625" style="4" customWidth="1"/>
    <col min="10179" max="10210" width="0" style="4" hidden="1" customWidth="1"/>
    <col min="10211" max="10212" width="10.69140625" style="4" customWidth="1"/>
    <col min="10213" max="10244" width="0" style="4" hidden="1" customWidth="1"/>
    <col min="10245" max="10246" width="10.69140625" style="4" customWidth="1"/>
    <col min="10247" max="10278" width="0" style="4" hidden="1" customWidth="1"/>
    <col min="10279" max="10280" width="10.69140625" style="4" customWidth="1"/>
    <col min="10281" max="10312" width="0" style="4" hidden="1" customWidth="1"/>
    <col min="10313" max="10314" width="10.69140625" style="4" customWidth="1"/>
    <col min="10315" max="10346" width="0" style="4" hidden="1" customWidth="1"/>
    <col min="10347" max="10413" width="10.69140625" style="4" customWidth="1"/>
    <col min="10414" max="10432" width="9.15234375" style="4"/>
    <col min="10433" max="10433" width="6.69140625" style="4" customWidth="1"/>
    <col min="10434" max="10434" width="21.69140625" style="4" customWidth="1"/>
    <col min="10435" max="10466" width="0" style="4" hidden="1" customWidth="1"/>
    <col min="10467" max="10468" width="10.69140625" style="4" customWidth="1"/>
    <col min="10469" max="10500" width="0" style="4" hidden="1" customWidth="1"/>
    <col min="10501" max="10502" width="10.69140625" style="4" customWidth="1"/>
    <col min="10503" max="10534" width="0" style="4" hidden="1" customWidth="1"/>
    <col min="10535" max="10536" width="10.69140625" style="4" customWidth="1"/>
    <col min="10537" max="10568" width="0" style="4" hidden="1" customWidth="1"/>
    <col min="10569" max="10570" width="10.69140625" style="4" customWidth="1"/>
    <col min="10571" max="10602" width="0" style="4" hidden="1" customWidth="1"/>
    <col min="10603" max="10669" width="10.69140625" style="4" customWidth="1"/>
    <col min="10670" max="10688" width="9.15234375" style="4"/>
    <col min="10689" max="10689" width="6.69140625" style="4" customWidth="1"/>
    <col min="10690" max="10690" width="21.69140625" style="4" customWidth="1"/>
    <col min="10691" max="10722" width="0" style="4" hidden="1" customWidth="1"/>
    <col min="10723" max="10724" width="10.69140625" style="4" customWidth="1"/>
    <col min="10725" max="10756" width="0" style="4" hidden="1" customWidth="1"/>
    <col min="10757" max="10758" width="10.69140625" style="4" customWidth="1"/>
    <col min="10759" max="10790" width="0" style="4" hidden="1" customWidth="1"/>
    <col min="10791" max="10792" width="10.69140625" style="4" customWidth="1"/>
    <col min="10793" max="10824" width="0" style="4" hidden="1" customWidth="1"/>
    <col min="10825" max="10826" width="10.69140625" style="4" customWidth="1"/>
    <col min="10827" max="10858" width="0" style="4" hidden="1" customWidth="1"/>
    <col min="10859" max="10925" width="10.69140625" style="4" customWidth="1"/>
    <col min="10926" max="10944" width="9.15234375" style="4"/>
    <col min="10945" max="10945" width="6.69140625" style="4" customWidth="1"/>
    <col min="10946" max="10946" width="21.69140625" style="4" customWidth="1"/>
    <col min="10947" max="10978" width="0" style="4" hidden="1" customWidth="1"/>
    <col min="10979" max="10980" width="10.69140625" style="4" customWidth="1"/>
    <col min="10981" max="11012" width="0" style="4" hidden="1" customWidth="1"/>
    <col min="11013" max="11014" width="10.69140625" style="4" customWidth="1"/>
    <col min="11015" max="11046" width="0" style="4" hidden="1" customWidth="1"/>
    <col min="11047" max="11048" width="10.69140625" style="4" customWidth="1"/>
    <col min="11049" max="11080" width="0" style="4" hidden="1" customWidth="1"/>
    <col min="11081" max="11082" width="10.69140625" style="4" customWidth="1"/>
    <col min="11083" max="11114" width="0" style="4" hidden="1" customWidth="1"/>
    <col min="11115" max="11181" width="10.69140625" style="4" customWidth="1"/>
    <col min="11182" max="11200" width="9.15234375" style="4"/>
    <col min="11201" max="11201" width="6.69140625" style="4" customWidth="1"/>
    <col min="11202" max="11202" width="21.69140625" style="4" customWidth="1"/>
    <col min="11203" max="11234" width="0" style="4" hidden="1" customWidth="1"/>
    <col min="11235" max="11236" width="10.69140625" style="4" customWidth="1"/>
    <col min="11237" max="11268" width="0" style="4" hidden="1" customWidth="1"/>
    <col min="11269" max="11270" width="10.69140625" style="4" customWidth="1"/>
    <col min="11271" max="11302" width="0" style="4" hidden="1" customWidth="1"/>
    <col min="11303" max="11304" width="10.69140625" style="4" customWidth="1"/>
    <col min="11305" max="11336" width="0" style="4" hidden="1" customWidth="1"/>
    <col min="11337" max="11338" width="10.69140625" style="4" customWidth="1"/>
    <col min="11339" max="11370" width="0" style="4" hidden="1" customWidth="1"/>
    <col min="11371" max="11437" width="10.69140625" style="4" customWidth="1"/>
    <col min="11438" max="11456" width="9.15234375" style="4"/>
    <col min="11457" max="11457" width="6.69140625" style="4" customWidth="1"/>
    <col min="11458" max="11458" width="21.69140625" style="4" customWidth="1"/>
    <col min="11459" max="11490" width="0" style="4" hidden="1" customWidth="1"/>
    <col min="11491" max="11492" width="10.69140625" style="4" customWidth="1"/>
    <col min="11493" max="11524" width="0" style="4" hidden="1" customWidth="1"/>
    <col min="11525" max="11526" width="10.69140625" style="4" customWidth="1"/>
    <col min="11527" max="11558" width="0" style="4" hidden="1" customWidth="1"/>
    <col min="11559" max="11560" width="10.69140625" style="4" customWidth="1"/>
    <col min="11561" max="11592" width="0" style="4" hidden="1" customWidth="1"/>
    <col min="11593" max="11594" width="10.69140625" style="4" customWidth="1"/>
    <col min="11595" max="11626" width="0" style="4" hidden="1" customWidth="1"/>
    <col min="11627" max="11693" width="10.69140625" style="4" customWidth="1"/>
    <col min="11694" max="11712" width="9.15234375" style="4"/>
    <col min="11713" max="11713" width="6.69140625" style="4" customWidth="1"/>
    <col min="11714" max="11714" width="21.69140625" style="4" customWidth="1"/>
    <col min="11715" max="11746" width="0" style="4" hidden="1" customWidth="1"/>
    <col min="11747" max="11748" width="10.69140625" style="4" customWidth="1"/>
    <col min="11749" max="11780" width="0" style="4" hidden="1" customWidth="1"/>
    <col min="11781" max="11782" width="10.69140625" style="4" customWidth="1"/>
    <col min="11783" max="11814" width="0" style="4" hidden="1" customWidth="1"/>
    <col min="11815" max="11816" width="10.69140625" style="4" customWidth="1"/>
    <col min="11817" max="11848" width="0" style="4" hidden="1" customWidth="1"/>
    <col min="11849" max="11850" width="10.69140625" style="4" customWidth="1"/>
    <col min="11851" max="11882" width="0" style="4" hidden="1" customWidth="1"/>
    <col min="11883" max="11949" width="10.69140625" style="4" customWidth="1"/>
    <col min="11950" max="11968" width="9.15234375" style="4"/>
    <col min="11969" max="11969" width="6.69140625" style="4" customWidth="1"/>
    <col min="11970" max="11970" width="21.69140625" style="4" customWidth="1"/>
    <col min="11971" max="12002" width="0" style="4" hidden="1" customWidth="1"/>
    <col min="12003" max="12004" width="10.69140625" style="4" customWidth="1"/>
    <col min="12005" max="12036" width="0" style="4" hidden="1" customWidth="1"/>
    <col min="12037" max="12038" width="10.69140625" style="4" customWidth="1"/>
    <col min="12039" max="12070" width="0" style="4" hidden="1" customWidth="1"/>
    <col min="12071" max="12072" width="10.69140625" style="4" customWidth="1"/>
    <col min="12073" max="12104" width="0" style="4" hidden="1" customWidth="1"/>
    <col min="12105" max="12106" width="10.69140625" style="4" customWidth="1"/>
    <col min="12107" max="12138" width="0" style="4" hidden="1" customWidth="1"/>
    <col min="12139" max="12205" width="10.69140625" style="4" customWidth="1"/>
    <col min="12206" max="12224" width="9.15234375" style="4"/>
    <col min="12225" max="12225" width="6.69140625" style="4" customWidth="1"/>
    <col min="12226" max="12226" width="21.69140625" style="4" customWidth="1"/>
    <col min="12227" max="12258" width="0" style="4" hidden="1" customWidth="1"/>
    <col min="12259" max="12260" width="10.69140625" style="4" customWidth="1"/>
    <col min="12261" max="12292" width="0" style="4" hidden="1" customWidth="1"/>
    <col min="12293" max="12294" width="10.69140625" style="4" customWidth="1"/>
    <col min="12295" max="12326" width="0" style="4" hidden="1" customWidth="1"/>
    <col min="12327" max="12328" width="10.69140625" style="4" customWidth="1"/>
    <col min="12329" max="12360" width="0" style="4" hidden="1" customWidth="1"/>
    <col min="12361" max="12362" width="10.69140625" style="4" customWidth="1"/>
    <col min="12363" max="12394" width="0" style="4" hidden="1" customWidth="1"/>
    <col min="12395" max="12461" width="10.69140625" style="4" customWidth="1"/>
    <col min="12462" max="12480" width="9.15234375" style="4"/>
    <col min="12481" max="12481" width="6.69140625" style="4" customWidth="1"/>
    <col min="12482" max="12482" width="21.69140625" style="4" customWidth="1"/>
    <col min="12483" max="12514" width="0" style="4" hidden="1" customWidth="1"/>
    <col min="12515" max="12516" width="10.69140625" style="4" customWidth="1"/>
    <col min="12517" max="12548" width="0" style="4" hidden="1" customWidth="1"/>
    <col min="12549" max="12550" width="10.69140625" style="4" customWidth="1"/>
    <col min="12551" max="12582" width="0" style="4" hidden="1" customWidth="1"/>
    <col min="12583" max="12584" width="10.69140625" style="4" customWidth="1"/>
    <col min="12585" max="12616" width="0" style="4" hidden="1" customWidth="1"/>
    <col min="12617" max="12618" width="10.69140625" style="4" customWidth="1"/>
    <col min="12619" max="12650" width="0" style="4" hidden="1" customWidth="1"/>
    <col min="12651" max="12717" width="10.69140625" style="4" customWidth="1"/>
    <col min="12718" max="12736" width="9.15234375" style="4"/>
    <col min="12737" max="12737" width="6.69140625" style="4" customWidth="1"/>
    <col min="12738" max="12738" width="21.69140625" style="4" customWidth="1"/>
    <col min="12739" max="12770" width="0" style="4" hidden="1" customWidth="1"/>
    <col min="12771" max="12772" width="10.69140625" style="4" customWidth="1"/>
    <col min="12773" max="12804" width="0" style="4" hidden="1" customWidth="1"/>
    <col min="12805" max="12806" width="10.69140625" style="4" customWidth="1"/>
    <col min="12807" max="12838" width="0" style="4" hidden="1" customWidth="1"/>
    <col min="12839" max="12840" width="10.69140625" style="4" customWidth="1"/>
    <col min="12841" max="12872" width="0" style="4" hidden="1" customWidth="1"/>
    <col min="12873" max="12874" width="10.69140625" style="4" customWidth="1"/>
    <col min="12875" max="12906" width="0" style="4" hidden="1" customWidth="1"/>
    <col min="12907" max="12973" width="10.69140625" style="4" customWidth="1"/>
    <col min="12974" max="12992" width="9.15234375" style="4"/>
    <col min="12993" max="12993" width="6.69140625" style="4" customWidth="1"/>
    <col min="12994" max="12994" width="21.69140625" style="4" customWidth="1"/>
    <col min="12995" max="13026" width="0" style="4" hidden="1" customWidth="1"/>
    <col min="13027" max="13028" width="10.69140625" style="4" customWidth="1"/>
    <col min="13029" max="13060" width="0" style="4" hidden="1" customWidth="1"/>
    <col min="13061" max="13062" width="10.69140625" style="4" customWidth="1"/>
    <col min="13063" max="13094" width="0" style="4" hidden="1" customWidth="1"/>
    <col min="13095" max="13096" width="10.69140625" style="4" customWidth="1"/>
    <col min="13097" max="13128" width="0" style="4" hidden="1" customWidth="1"/>
    <col min="13129" max="13130" width="10.69140625" style="4" customWidth="1"/>
    <col min="13131" max="13162" width="0" style="4" hidden="1" customWidth="1"/>
    <col min="13163" max="13229" width="10.69140625" style="4" customWidth="1"/>
    <col min="13230" max="13248" width="9.15234375" style="4"/>
    <col min="13249" max="13249" width="6.69140625" style="4" customWidth="1"/>
    <col min="13250" max="13250" width="21.69140625" style="4" customWidth="1"/>
    <col min="13251" max="13282" width="0" style="4" hidden="1" customWidth="1"/>
    <col min="13283" max="13284" width="10.69140625" style="4" customWidth="1"/>
    <col min="13285" max="13316" width="0" style="4" hidden="1" customWidth="1"/>
    <col min="13317" max="13318" width="10.69140625" style="4" customWidth="1"/>
    <col min="13319" max="13350" width="0" style="4" hidden="1" customWidth="1"/>
    <col min="13351" max="13352" width="10.69140625" style="4" customWidth="1"/>
    <col min="13353" max="13384" width="0" style="4" hidden="1" customWidth="1"/>
    <col min="13385" max="13386" width="10.69140625" style="4" customWidth="1"/>
    <col min="13387" max="13418" width="0" style="4" hidden="1" customWidth="1"/>
    <col min="13419" max="13485" width="10.69140625" style="4" customWidth="1"/>
    <col min="13486" max="13504" width="9.15234375" style="4"/>
    <col min="13505" max="13505" width="6.69140625" style="4" customWidth="1"/>
    <col min="13506" max="13506" width="21.69140625" style="4" customWidth="1"/>
    <col min="13507" max="13538" width="0" style="4" hidden="1" customWidth="1"/>
    <col min="13539" max="13540" width="10.69140625" style="4" customWidth="1"/>
    <col min="13541" max="13572" width="0" style="4" hidden="1" customWidth="1"/>
    <col min="13573" max="13574" width="10.69140625" style="4" customWidth="1"/>
    <col min="13575" max="13606" width="0" style="4" hidden="1" customWidth="1"/>
    <col min="13607" max="13608" width="10.69140625" style="4" customWidth="1"/>
    <col min="13609" max="13640" width="0" style="4" hidden="1" customWidth="1"/>
    <col min="13641" max="13642" width="10.69140625" style="4" customWidth="1"/>
    <col min="13643" max="13674" width="0" style="4" hidden="1" customWidth="1"/>
    <col min="13675" max="13741" width="10.69140625" style="4" customWidth="1"/>
    <col min="13742" max="13760" width="9.15234375" style="4"/>
    <col min="13761" max="13761" width="6.69140625" style="4" customWidth="1"/>
    <col min="13762" max="13762" width="21.69140625" style="4" customWidth="1"/>
    <col min="13763" max="13794" width="0" style="4" hidden="1" customWidth="1"/>
    <col min="13795" max="13796" width="10.69140625" style="4" customWidth="1"/>
    <col min="13797" max="13828" width="0" style="4" hidden="1" customWidth="1"/>
    <col min="13829" max="13830" width="10.69140625" style="4" customWidth="1"/>
    <col min="13831" max="13862" width="0" style="4" hidden="1" customWidth="1"/>
    <col min="13863" max="13864" width="10.69140625" style="4" customWidth="1"/>
    <col min="13865" max="13896" width="0" style="4" hidden="1" customWidth="1"/>
    <col min="13897" max="13898" width="10.69140625" style="4" customWidth="1"/>
    <col min="13899" max="13930" width="0" style="4" hidden="1" customWidth="1"/>
    <col min="13931" max="13997" width="10.69140625" style="4" customWidth="1"/>
    <col min="13998" max="14016" width="9.15234375" style="4"/>
    <col min="14017" max="14017" width="6.69140625" style="4" customWidth="1"/>
    <col min="14018" max="14018" width="21.69140625" style="4" customWidth="1"/>
    <col min="14019" max="14050" width="0" style="4" hidden="1" customWidth="1"/>
    <col min="14051" max="14052" width="10.69140625" style="4" customWidth="1"/>
    <col min="14053" max="14084" width="0" style="4" hidden="1" customWidth="1"/>
    <col min="14085" max="14086" width="10.69140625" style="4" customWidth="1"/>
    <col min="14087" max="14118" width="0" style="4" hidden="1" customWidth="1"/>
    <col min="14119" max="14120" width="10.69140625" style="4" customWidth="1"/>
    <col min="14121" max="14152" width="0" style="4" hidden="1" customWidth="1"/>
    <col min="14153" max="14154" width="10.69140625" style="4" customWidth="1"/>
    <col min="14155" max="14186" width="0" style="4" hidden="1" customWidth="1"/>
    <col min="14187" max="14253" width="10.69140625" style="4" customWidth="1"/>
    <col min="14254" max="14272" width="9.15234375" style="4"/>
    <col min="14273" max="14273" width="6.69140625" style="4" customWidth="1"/>
    <col min="14274" max="14274" width="21.69140625" style="4" customWidth="1"/>
    <col min="14275" max="14306" width="0" style="4" hidden="1" customWidth="1"/>
    <col min="14307" max="14308" width="10.69140625" style="4" customWidth="1"/>
    <col min="14309" max="14340" width="0" style="4" hidden="1" customWidth="1"/>
    <col min="14341" max="14342" width="10.69140625" style="4" customWidth="1"/>
    <col min="14343" max="14374" width="0" style="4" hidden="1" customWidth="1"/>
    <col min="14375" max="14376" width="10.69140625" style="4" customWidth="1"/>
    <col min="14377" max="14408" width="0" style="4" hidden="1" customWidth="1"/>
    <col min="14409" max="14410" width="10.69140625" style="4" customWidth="1"/>
    <col min="14411" max="14442" width="0" style="4" hidden="1" customWidth="1"/>
    <col min="14443" max="14509" width="10.69140625" style="4" customWidth="1"/>
    <col min="14510" max="14528" width="9.15234375" style="4"/>
    <col min="14529" max="14529" width="6.69140625" style="4" customWidth="1"/>
    <col min="14530" max="14530" width="21.69140625" style="4" customWidth="1"/>
    <col min="14531" max="14562" width="0" style="4" hidden="1" customWidth="1"/>
    <col min="14563" max="14564" width="10.69140625" style="4" customWidth="1"/>
    <col min="14565" max="14596" width="0" style="4" hidden="1" customWidth="1"/>
    <col min="14597" max="14598" width="10.69140625" style="4" customWidth="1"/>
    <col min="14599" max="14630" width="0" style="4" hidden="1" customWidth="1"/>
    <col min="14631" max="14632" width="10.69140625" style="4" customWidth="1"/>
    <col min="14633" max="14664" width="0" style="4" hidden="1" customWidth="1"/>
    <col min="14665" max="14666" width="10.69140625" style="4" customWidth="1"/>
    <col min="14667" max="14698" width="0" style="4" hidden="1" customWidth="1"/>
    <col min="14699" max="14765" width="10.69140625" style="4" customWidth="1"/>
    <col min="14766" max="14784" width="9.15234375" style="4"/>
    <col min="14785" max="14785" width="6.69140625" style="4" customWidth="1"/>
    <col min="14786" max="14786" width="21.69140625" style="4" customWidth="1"/>
    <col min="14787" max="14818" width="0" style="4" hidden="1" customWidth="1"/>
    <col min="14819" max="14820" width="10.69140625" style="4" customWidth="1"/>
    <col min="14821" max="14852" width="0" style="4" hidden="1" customWidth="1"/>
    <col min="14853" max="14854" width="10.69140625" style="4" customWidth="1"/>
    <col min="14855" max="14886" width="0" style="4" hidden="1" customWidth="1"/>
    <col min="14887" max="14888" width="10.69140625" style="4" customWidth="1"/>
    <col min="14889" max="14920" width="0" style="4" hidden="1" customWidth="1"/>
    <col min="14921" max="14922" width="10.69140625" style="4" customWidth="1"/>
    <col min="14923" max="14954" width="0" style="4" hidden="1" customWidth="1"/>
    <col min="14955" max="15021" width="10.69140625" style="4" customWidth="1"/>
    <col min="15022" max="15040" width="9.15234375" style="4"/>
    <col min="15041" max="15041" width="6.69140625" style="4" customWidth="1"/>
    <col min="15042" max="15042" width="21.69140625" style="4" customWidth="1"/>
    <col min="15043" max="15074" width="0" style="4" hidden="1" customWidth="1"/>
    <col min="15075" max="15076" width="10.69140625" style="4" customWidth="1"/>
    <col min="15077" max="15108" width="0" style="4" hidden="1" customWidth="1"/>
    <col min="15109" max="15110" width="10.69140625" style="4" customWidth="1"/>
    <col min="15111" max="15142" width="0" style="4" hidden="1" customWidth="1"/>
    <col min="15143" max="15144" width="10.69140625" style="4" customWidth="1"/>
    <col min="15145" max="15176" width="0" style="4" hidden="1" customWidth="1"/>
    <col min="15177" max="15178" width="10.69140625" style="4" customWidth="1"/>
    <col min="15179" max="15210" width="0" style="4" hidden="1" customWidth="1"/>
    <col min="15211" max="15277" width="10.69140625" style="4" customWidth="1"/>
    <col min="15278" max="15296" width="9.15234375" style="4"/>
    <col min="15297" max="15297" width="6.69140625" style="4" customWidth="1"/>
    <col min="15298" max="15298" width="21.69140625" style="4" customWidth="1"/>
    <col min="15299" max="15330" width="0" style="4" hidden="1" customWidth="1"/>
    <col min="15331" max="15332" width="10.69140625" style="4" customWidth="1"/>
    <col min="15333" max="15364" width="0" style="4" hidden="1" customWidth="1"/>
    <col min="15365" max="15366" width="10.69140625" style="4" customWidth="1"/>
    <col min="15367" max="15398" width="0" style="4" hidden="1" customWidth="1"/>
    <col min="15399" max="15400" width="10.69140625" style="4" customWidth="1"/>
    <col min="15401" max="15432" width="0" style="4" hidden="1" customWidth="1"/>
    <col min="15433" max="15434" width="10.69140625" style="4" customWidth="1"/>
    <col min="15435" max="15466" width="0" style="4" hidden="1" customWidth="1"/>
    <col min="15467" max="15533" width="10.69140625" style="4" customWidth="1"/>
    <col min="15534" max="15552" width="9.15234375" style="4"/>
    <col min="15553" max="15553" width="6.69140625" style="4" customWidth="1"/>
    <col min="15554" max="15554" width="21.69140625" style="4" customWidth="1"/>
    <col min="15555" max="15586" width="0" style="4" hidden="1" customWidth="1"/>
    <col min="15587" max="15588" width="10.69140625" style="4" customWidth="1"/>
    <col min="15589" max="15620" width="0" style="4" hidden="1" customWidth="1"/>
    <col min="15621" max="15622" width="10.69140625" style="4" customWidth="1"/>
    <col min="15623" max="15654" width="0" style="4" hidden="1" customWidth="1"/>
    <col min="15655" max="15656" width="10.69140625" style="4" customWidth="1"/>
    <col min="15657" max="15688" width="0" style="4" hidden="1" customWidth="1"/>
    <col min="15689" max="15690" width="10.69140625" style="4" customWidth="1"/>
    <col min="15691" max="15722" width="0" style="4" hidden="1" customWidth="1"/>
    <col min="15723" max="15789" width="10.69140625" style="4" customWidth="1"/>
    <col min="15790" max="15808" width="9.15234375" style="4"/>
    <col min="15809" max="15809" width="6.69140625" style="4" customWidth="1"/>
    <col min="15810" max="15810" width="21.69140625" style="4" customWidth="1"/>
    <col min="15811" max="15842" width="0" style="4" hidden="1" customWidth="1"/>
    <col min="15843" max="15844" width="10.69140625" style="4" customWidth="1"/>
    <col min="15845" max="15876" width="0" style="4" hidden="1" customWidth="1"/>
    <col min="15877" max="15878" width="10.69140625" style="4" customWidth="1"/>
    <col min="15879" max="15910" width="0" style="4" hidden="1" customWidth="1"/>
    <col min="15911" max="15912" width="10.69140625" style="4" customWidth="1"/>
    <col min="15913" max="15944" width="0" style="4" hidden="1" customWidth="1"/>
    <col min="15945" max="15946" width="10.69140625" style="4" customWidth="1"/>
    <col min="15947" max="15978" width="0" style="4" hidden="1" customWidth="1"/>
    <col min="15979" max="16045" width="10.69140625" style="4" customWidth="1"/>
    <col min="16046" max="16064" width="9.15234375" style="4"/>
    <col min="16065" max="16065" width="6.69140625" style="4" customWidth="1"/>
    <col min="16066" max="16066" width="21.69140625" style="4" customWidth="1"/>
    <col min="16067" max="16098" width="0" style="4" hidden="1" customWidth="1"/>
    <col min="16099" max="16100" width="10.69140625" style="4" customWidth="1"/>
    <col min="16101" max="16132" width="0" style="4" hidden="1" customWidth="1"/>
    <col min="16133" max="16134" width="10.69140625" style="4" customWidth="1"/>
    <col min="16135" max="16166" width="0" style="4" hidden="1" customWidth="1"/>
    <col min="16167" max="16168" width="10.69140625" style="4" customWidth="1"/>
    <col min="16169" max="16200" width="0" style="4" hidden="1" customWidth="1"/>
    <col min="16201" max="16202" width="10.69140625" style="4" customWidth="1"/>
    <col min="16203" max="16234" width="0" style="4" hidden="1" customWidth="1"/>
    <col min="16235" max="16301" width="10.69140625" style="4" customWidth="1"/>
    <col min="16302" max="16384" width="9.15234375" style="4"/>
  </cols>
  <sheetData>
    <row r="1" spans="1:889" s="1" customFormat="1" ht="19.5" customHeight="1" x14ac:dyDescent="0.25">
      <c r="B1" s="245" t="s">
        <v>227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  <c r="EI1" s="245"/>
      <c r="EJ1" s="245"/>
      <c r="EK1" s="245"/>
      <c r="EL1" s="245"/>
      <c r="EM1" s="245"/>
      <c r="EN1" s="245"/>
      <c r="EO1" s="245"/>
      <c r="EP1" s="245"/>
      <c r="EQ1" s="245"/>
      <c r="ER1" s="245"/>
      <c r="ES1" s="245"/>
      <c r="ET1" s="245"/>
      <c r="EU1" s="245"/>
      <c r="EV1" s="245"/>
      <c r="EW1" s="245"/>
      <c r="EX1" s="245"/>
      <c r="EY1" s="245"/>
      <c r="EZ1" s="245"/>
      <c r="FA1" s="245"/>
      <c r="FB1" s="245"/>
      <c r="FC1" s="245"/>
      <c r="FD1" s="245"/>
      <c r="FE1" s="245"/>
      <c r="FF1" s="245"/>
      <c r="FG1" s="245"/>
      <c r="FH1" s="245"/>
      <c r="FI1" s="245"/>
      <c r="FJ1" s="245"/>
      <c r="FK1" s="245"/>
      <c r="FL1" s="245"/>
      <c r="FM1" s="245"/>
      <c r="FN1" s="245"/>
      <c r="FO1" s="245"/>
      <c r="FP1" s="245"/>
      <c r="FQ1" s="245"/>
      <c r="FR1" s="245"/>
      <c r="FS1" s="245"/>
      <c r="FT1" s="245"/>
      <c r="FU1" s="245"/>
      <c r="FV1" s="245"/>
      <c r="FW1" s="245"/>
      <c r="FX1" s="245"/>
      <c r="FY1" s="245"/>
      <c r="FZ1" s="245"/>
      <c r="GA1" s="245"/>
      <c r="GB1" s="245"/>
      <c r="GC1" s="245"/>
      <c r="GD1" s="245"/>
      <c r="GE1" s="245"/>
      <c r="GF1" s="245"/>
      <c r="GG1" s="245"/>
      <c r="GH1" s="245"/>
      <c r="GI1" s="245"/>
      <c r="GJ1" s="245"/>
      <c r="GK1" s="245"/>
      <c r="GL1" s="245"/>
      <c r="GM1" s="245"/>
      <c r="GN1" s="245"/>
      <c r="GO1" s="245"/>
      <c r="GP1" s="245"/>
      <c r="GQ1" s="245"/>
      <c r="GR1" s="245"/>
      <c r="GS1" s="245"/>
      <c r="GT1" s="245"/>
      <c r="GU1" s="245"/>
      <c r="GV1" s="245"/>
      <c r="GW1" s="245"/>
      <c r="GX1" s="245"/>
      <c r="GY1" s="245"/>
      <c r="GZ1" s="245"/>
      <c r="HA1" s="245"/>
      <c r="HB1" s="245"/>
      <c r="HC1" s="245"/>
      <c r="HD1" s="245"/>
      <c r="HE1" s="245"/>
      <c r="HF1" s="245"/>
      <c r="HG1" s="245"/>
      <c r="HH1" s="245"/>
      <c r="HI1" s="245"/>
      <c r="HJ1" s="245"/>
      <c r="HK1" s="245"/>
      <c r="HL1" s="245"/>
      <c r="HM1" s="245"/>
      <c r="HN1" s="245"/>
      <c r="HO1" s="245"/>
      <c r="HP1" s="245"/>
      <c r="HQ1" s="245"/>
      <c r="HR1" s="245"/>
      <c r="HS1" s="245"/>
      <c r="HT1" s="245"/>
      <c r="HU1" s="245"/>
      <c r="HV1" s="245"/>
      <c r="HW1" s="245"/>
      <c r="HX1" s="245"/>
      <c r="HY1" s="245"/>
      <c r="HZ1" s="245"/>
      <c r="IA1" s="245"/>
      <c r="IB1" s="245"/>
      <c r="IC1" s="245"/>
      <c r="ID1" s="245"/>
      <c r="IE1" s="245"/>
      <c r="IF1" s="245"/>
      <c r="IG1" s="245"/>
      <c r="IH1" s="245"/>
      <c r="II1" s="245"/>
      <c r="IJ1" s="245"/>
      <c r="IK1" s="245"/>
      <c r="IL1" s="245"/>
      <c r="IM1" s="245"/>
      <c r="IN1" s="245"/>
      <c r="IO1" s="245"/>
      <c r="IP1" s="245"/>
      <c r="IQ1" s="245"/>
      <c r="IR1" s="245"/>
      <c r="IS1" s="245"/>
      <c r="IT1" s="245"/>
      <c r="IU1" s="245"/>
      <c r="IV1" s="245"/>
      <c r="IW1" s="245"/>
      <c r="IX1" s="245"/>
      <c r="IY1" s="245"/>
      <c r="IZ1" s="245"/>
      <c r="JA1" s="245"/>
      <c r="JB1" s="245"/>
      <c r="JC1" s="245"/>
      <c r="JD1" s="245"/>
      <c r="JE1" s="245"/>
      <c r="JF1" s="245"/>
      <c r="JG1" s="245"/>
      <c r="JH1" s="245"/>
      <c r="JI1" s="245"/>
      <c r="JJ1" s="245"/>
      <c r="JK1" s="245"/>
      <c r="JL1" s="245"/>
      <c r="JM1" s="245"/>
      <c r="JN1" s="245"/>
      <c r="JO1" s="245"/>
      <c r="JP1" s="245"/>
      <c r="JQ1" s="245"/>
      <c r="JR1" s="245"/>
      <c r="JS1" s="245"/>
      <c r="JT1" s="245"/>
      <c r="JU1" s="245"/>
      <c r="JV1" s="245"/>
      <c r="JW1" s="245"/>
      <c r="JX1" s="245"/>
      <c r="JY1" s="245"/>
      <c r="JZ1" s="245"/>
      <c r="KA1" s="245"/>
      <c r="KB1" s="245"/>
      <c r="KC1" s="245"/>
      <c r="KD1" s="245"/>
      <c r="KE1" s="245"/>
      <c r="KF1" s="245"/>
      <c r="KG1" s="245"/>
      <c r="KH1" s="245"/>
      <c r="KI1" s="245"/>
      <c r="KJ1" s="245"/>
      <c r="KK1" s="245"/>
      <c r="KL1" s="245"/>
      <c r="KM1" s="245"/>
      <c r="KN1" s="245"/>
      <c r="KO1" s="245"/>
      <c r="KP1" s="245"/>
      <c r="KQ1" s="245"/>
      <c r="KR1" s="245"/>
      <c r="KS1" s="245"/>
      <c r="KT1" s="245"/>
      <c r="KU1" s="245"/>
      <c r="KV1" s="245"/>
      <c r="KW1" s="245"/>
      <c r="KX1" s="245"/>
      <c r="KY1" s="245"/>
      <c r="KZ1" s="245"/>
      <c r="LA1" s="245"/>
      <c r="LB1" s="245"/>
      <c r="LC1" s="245"/>
      <c r="LD1" s="245"/>
      <c r="LE1" s="245"/>
      <c r="LF1" s="245"/>
      <c r="LG1" s="245"/>
      <c r="LH1" s="245"/>
      <c r="LI1" s="245"/>
      <c r="LJ1" s="245"/>
      <c r="LK1" s="245"/>
      <c r="LL1" s="245"/>
      <c r="LM1" s="245"/>
      <c r="LN1" s="245"/>
      <c r="LO1" s="245"/>
      <c r="LP1" s="245"/>
      <c r="LQ1" s="245"/>
      <c r="LR1" s="245"/>
      <c r="LS1" s="245"/>
      <c r="LT1" s="245"/>
      <c r="LU1" s="245"/>
      <c r="LV1" s="245"/>
      <c r="LW1" s="245"/>
      <c r="LX1" s="245"/>
      <c r="LY1" s="245"/>
      <c r="LZ1" s="245"/>
      <c r="MA1" s="245"/>
      <c r="MB1" s="245"/>
      <c r="MC1" s="245"/>
      <c r="MD1" s="245"/>
      <c r="ME1" s="245"/>
      <c r="MF1" s="245"/>
      <c r="MG1" s="245"/>
      <c r="MH1" s="245"/>
      <c r="MI1" s="245"/>
      <c r="MJ1" s="245"/>
      <c r="MK1" s="245"/>
      <c r="ML1" s="245"/>
      <c r="MM1" s="245"/>
      <c r="MN1" s="245"/>
      <c r="MO1" s="245"/>
      <c r="MP1" s="245"/>
      <c r="MQ1" s="245"/>
      <c r="MR1" s="245"/>
      <c r="MS1" s="245"/>
      <c r="MT1" s="245"/>
      <c r="MU1" s="245"/>
      <c r="MV1" s="245"/>
      <c r="MW1" s="245"/>
      <c r="MX1" s="245"/>
      <c r="MY1" s="245"/>
      <c r="MZ1" s="245"/>
      <c r="NA1" s="245"/>
      <c r="NB1" s="245"/>
      <c r="NC1" s="245"/>
      <c r="ND1" s="245"/>
      <c r="NE1" s="245"/>
      <c r="NF1" s="245"/>
      <c r="NG1" s="245"/>
      <c r="NH1" s="245"/>
      <c r="NI1" s="245"/>
      <c r="NJ1" s="245"/>
      <c r="NK1" s="245"/>
      <c r="NL1" s="245"/>
      <c r="NM1" s="245"/>
      <c r="NN1" s="245"/>
      <c r="NO1" s="245"/>
      <c r="NP1" s="245"/>
      <c r="NQ1" s="245"/>
      <c r="NR1" s="245"/>
      <c r="NS1" s="245"/>
      <c r="NT1" s="245"/>
      <c r="NU1" s="245"/>
      <c r="NV1" s="245"/>
      <c r="NW1" s="245"/>
      <c r="NX1" s="245"/>
      <c r="NY1" s="245"/>
      <c r="NZ1" s="245"/>
      <c r="OA1" s="245"/>
      <c r="OB1" s="245"/>
      <c r="OC1" s="245"/>
      <c r="OD1" s="245"/>
      <c r="OE1" s="245"/>
      <c r="OF1" s="245"/>
      <c r="OG1" s="245"/>
      <c r="OH1" s="245"/>
      <c r="OI1" s="245"/>
      <c r="OJ1" s="245"/>
      <c r="OK1" s="245"/>
      <c r="OL1" s="245"/>
      <c r="OM1" s="245"/>
      <c r="ON1" s="245"/>
      <c r="OO1" s="245"/>
      <c r="OP1" s="245"/>
      <c r="OQ1" s="245"/>
      <c r="OR1" s="245"/>
      <c r="OS1" s="245"/>
      <c r="OT1" s="245"/>
      <c r="OU1" s="245"/>
      <c r="OV1" s="245"/>
      <c r="OW1" s="245"/>
      <c r="OX1" s="245"/>
      <c r="OY1" s="245"/>
      <c r="OZ1" s="245"/>
      <c r="PA1" s="245"/>
      <c r="PB1" s="245"/>
      <c r="PC1" s="245"/>
      <c r="PD1" s="245"/>
      <c r="PE1" s="245"/>
      <c r="PF1" s="245"/>
      <c r="PG1" s="245"/>
      <c r="PH1" s="245"/>
      <c r="PI1" s="245"/>
      <c r="PJ1" s="245"/>
      <c r="PK1" s="245"/>
      <c r="PL1" s="245"/>
      <c r="PM1" s="245"/>
      <c r="PN1" s="245"/>
      <c r="PO1" s="245"/>
      <c r="PP1" s="245"/>
      <c r="PQ1" s="245"/>
      <c r="PR1" s="245"/>
      <c r="PS1" s="245"/>
      <c r="PT1" s="245"/>
      <c r="PU1" s="245"/>
      <c r="PV1" s="245"/>
      <c r="PW1" s="245"/>
      <c r="PX1" s="245"/>
      <c r="PY1" s="245"/>
      <c r="PZ1" s="245"/>
      <c r="QA1" s="245"/>
      <c r="QB1" s="245"/>
      <c r="QC1" s="245"/>
      <c r="QD1" s="245"/>
      <c r="QE1" s="245"/>
      <c r="QF1" s="245"/>
      <c r="QG1" s="245"/>
      <c r="QH1" s="245"/>
      <c r="QI1" s="245"/>
      <c r="QJ1" s="245"/>
      <c r="QK1" s="245"/>
      <c r="QL1" s="245"/>
      <c r="QM1" s="245"/>
      <c r="QN1" s="245"/>
      <c r="QO1" s="245"/>
      <c r="QP1" s="245"/>
      <c r="QQ1" s="245"/>
      <c r="QR1" s="245"/>
      <c r="QS1" s="245"/>
      <c r="QT1" s="245"/>
      <c r="QU1" s="245"/>
      <c r="QV1" s="245"/>
      <c r="QW1" s="245"/>
      <c r="QX1" s="245"/>
      <c r="QY1" s="245"/>
      <c r="QZ1" s="245"/>
      <c r="RA1" s="245"/>
      <c r="RB1" s="245"/>
      <c r="RC1" s="245"/>
      <c r="RD1" s="245"/>
      <c r="RE1" s="245"/>
      <c r="RF1" s="245"/>
      <c r="RG1" s="245"/>
      <c r="RH1" s="245"/>
      <c r="RI1" s="245"/>
      <c r="RJ1" s="245"/>
    </row>
    <row r="2" spans="1:889" s="2" customFormat="1" ht="15" customHeight="1" x14ac:dyDescent="0.25">
      <c r="B2" s="244" t="s">
        <v>245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  <c r="IX2" s="244"/>
      <c r="IY2" s="244"/>
      <c r="IZ2" s="244"/>
      <c r="JA2" s="244"/>
      <c r="JB2" s="244"/>
      <c r="JC2" s="244"/>
      <c r="JD2" s="244"/>
      <c r="JE2" s="244"/>
      <c r="JF2" s="244"/>
      <c r="JG2" s="244"/>
      <c r="JH2" s="244"/>
      <c r="JI2" s="244"/>
      <c r="JJ2" s="244"/>
      <c r="JK2" s="244"/>
      <c r="JL2" s="244"/>
      <c r="JM2" s="244"/>
      <c r="JN2" s="244"/>
      <c r="JO2" s="244"/>
      <c r="JP2" s="244"/>
      <c r="JQ2" s="244"/>
      <c r="JR2" s="244"/>
      <c r="JS2" s="244"/>
      <c r="JT2" s="244"/>
      <c r="JU2" s="244"/>
      <c r="JV2" s="244"/>
      <c r="JW2" s="244"/>
      <c r="JX2" s="244"/>
      <c r="JY2" s="244"/>
      <c r="JZ2" s="244"/>
      <c r="KA2" s="244"/>
      <c r="KB2" s="244"/>
      <c r="KC2" s="244"/>
      <c r="KD2" s="244"/>
      <c r="KE2" s="244"/>
      <c r="KF2" s="244"/>
      <c r="KG2" s="244"/>
      <c r="KH2" s="244"/>
      <c r="KI2" s="244"/>
      <c r="KJ2" s="244"/>
      <c r="KK2" s="244"/>
      <c r="KL2" s="244"/>
      <c r="KM2" s="244"/>
      <c r="KN2" s="244"/>
      <c r="KO2" s="244"/>
      <c r="KP2" s="244"/>
      <c r="KQ2" s="244"/>
      <c r="KR2" s="244"/>
      <c r="KS2" s="244"/>
      <c r="KT2" s="244"/>
      <c r="KU2" s="244"/>
      <c r="KV2" s="244"/>
      <c r="KW2" s="244"/>
      <c r="KX2" s="244"/>
      <c r="KY2" s="244"/>
      <c r="KZ2" s="244"/>
      <c r="LA2" s="244"/>
      <c r="LB2" s="244"/>
      <c r="LC2" s="244"/>
      <c r="LD2" s="244"/>
      <c r="LE2" s="244"/>
      <c r="LF2" s="244"/>
      <c r="LG2" s="244"/>
      <c r="LH2" s="244"/>
      <c r="LI2" s="244"/>
      <c r="LJ2" s="244"/>
      <c r="LK2" s="244"/>
      <c r="LL2" s="244"/>
      <c r="LM2" s="244"/>
      <c r="LN2" s="244"/>
      <c r="LO2" s="244"/>
      <c r="LP2" s="244"/>
      <c r="LQ2" s="244"/>
      <c r="LR2" s="244"/>
      <c r="LS2" s="244"/>
      <c r="LT2" s="244"/>
      <c r="LU2" s="244"/>
      <c r="LV2" s="244"/>
      <c r="LW2" s="244"/>
      <c r="LX2" s="244"/>
      <c r="LY2" s="244"/>
      <c r="LZ2" s="244"/>
      <c r="MA2" s="244"/>
      <c r="MB2" s="244"/>
      <c r="MC2" s="244"/>
      <c r="MD2" s="244"/>
      <c r="ME2" s="244"/>
      <c r="MF2" s="244"/>
      <c r="MG2" s="244"/>
      <c r="MH2" s="244"/>
      <c r="MI2" s="244"/>
      <c r="MJ2" s="244"/>
      <c r="MK2" s="244"/>
      <c r="ML2" s="244"/>
      <c r="MM2" s="244"/>
      <c r="MN2" s="244"/>
      <c r="MO2" s="244"/>
      <c r="MP2" s="244"/>
      <c r="MQ2" s="244"/>
      <c r="MR2" s="244"/>
      <c r="MS2" s="244"/>
      <c r="MT2" s="244"/>
      <c r="MU2" s="244"/>
      <c r="MV2" s="244"/>
      <c r="MW2" s="244"/>
      <c r="MX2" s="244"/>
      <c r="MY2" s="244"/>
      <c r="MZ2" s="244"/>
      <c r="NA2" s="244"/>
      <c r="NB2" s="244"/>
      <c r="NC2" s="244"/>
      <c r="ND2" s="244"/>
      <c r="NE2" s="244"/>
      <c r="NF2" s="244"/>
      <c r="NG2" s="244"/>
      <c r="NH2" s="244"/>
      <c r="NI2" s="244"/>
      <c r="NJ2" s="244"/>
      <c r="NK2" s="244"/>
      <c r="NL2" s="244"/>
      <c r="NM2" s="244"/>
      <c r="NN2" s="244"/>
      <c r="NO2" s="244"/>
      <c r="NP2" s="244"/>
      <c r="NQ2" s="244"/>
      <c r="NR2" s="244"/>
      <c r="NS2" s="244"/>
      <c r="NT2" s="244"/>
      <c r="NU2" s="244"/>
      <c r="NV2" s="244"/>
      <c r="NW2" s="244"/>
      <c r="NX2" s="244"/>
      <c r="NY2" s="244"/>
      <c r="NZ2" s="244"/>
      <c r="OA2" s="244"/>
      <c r="OB2" s="244"/>
      <c r="OC2" s="244"/>
      <c r="OD2" s="244"/>
      <c r="OE2" s="244"/>
      <c r="OF2" s="244"/>
      <c r="OG2" s="244"/>
      <c r="OH2" s="244"/>
      <c r="OI2" s="244"/>
      <c r="OJ2" s="244"/>
      <c r="OK2" s="244"/>
      <c r="OL2" s="244"/>
      <c r="OM2" s="244"/>
      <c r="ON2" s="244"/>
      <c r="OO2" s="244"/>
      <c r="OP2" s="244"/>
      <c r="OQ2" s="244"/>
      <c r="OR2" s="244"/>
      <c r="OS2" s="244"/>
      <c r="OT2" s="244"/>
      <c r="OU2" s="244"/>
      <c r="OV2" s="244"/>
      <c r="OW2" s="244"/>
      <c r="OX2" s="244"/>
      <c r="OY2" s="244"/>
      <c r="OZ2" s="244"/>
      <c r="PA2" s="244"/>
      <c r="PB2" s="244"/>
      <c r="PC2" s="244"/>
      <c r="PD2" s="244"/>
      <c r="PE2" s="244"/>
      <c r="PF2" s="244"/>
      <c r="PG2" s="244"/>
      <c r="PH2" s="244"/>
      <c r="PI2" s="244"/>
      <c r="PJ2" s="244"/>
      <c r="PK2" s="244"/>
      <c r="PL2" s="244"/>
      <c r="PM2" s="244"/>
      <c r="PN2" s="244"/>
      <c r="PO2" s="244"/>
      <c r="PP2" s="244"/>
      <c r="PQ2" s="244"/>
      <c r="PR2" s="244"/>
      <c r="PS2" s="244"/>
      <c r="PT2" s="244"/>
      <c r="PU2" s="244"/>
      <c r="PV2" s="244"/>
      <c r="PW2" s="244"/>
      <c r="PX2" s="244"/>
      <c r="PY2" s="244"/>
      <c r="PZ2" s="244"/>
      <c r="QA2" s="244"/>
      <c r="QB2" s="244"/>
      <c r="QC2" s="244"/>
      <c r="QD2" s="244"/>
      <c r="QE2" s="244"/>
      <c r="QF2" s="244"/>
      <c r="QG2" s="244"/>
      <c r="QH2" s="244"/>
      <c r="QI2" s="244"/>
      <c r="QJ2" s="244"/>
      <c r="QK2" s="244"/>
      <c r="QL2" s="244"/>
      <c r="QM2" s="244"/>
      <c r="QN2" s="244"/>
      <c r="QO2" s="244"/>
      <c r="QP2" s="244"/>
      <c r="QQ2" s="244"/>
      <c r="QR2" s="244"/>
      <c r="QS2" s="244"/>
      <c r="QT2" s="244"/>
      <c r="QU2" s="244"/>
      <c r="QV2" s="244"/>
      <c r="QW2" s="244"/>
      <c r="QX2" s="244"/>
      <c r="QY2" s="244"/>
      <c r="QZ2" s="244"/>
      <c r="RA2" s="244"/>
      <c r="RB2" s="244"/>
      <c r="RC2" s="244"/>
      <c r="RD2" s="244"/>
      <c r="RE2" s="244"/>
      <c r="RF2" s="244"/>
      <c r="RG2" s="244"/>
      <c r="RH2" s="244"/>
      <c r="RI2" s="244"/>
      <c r="RJ2" s="244"/>
    </row>
    <row r="3" spans="1:889" x14ac:dyDescent="0.4">
      <c r="A3" s="3"/>
    </row>
    <row r="4" spans="1:889" s="5" customFormat="1" ht="20.149999999999999" customHeight="1" x14ac:dyDescent="0.3">
      <c r="B4" s="248" t="s">
        <v>0</v>
      </c>
      <c r="C4" s="241">
        <v>2010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3"/>
      <c r="AK4" s="249">
        <v>2011</v>
      </c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1"/>
      <c r="BS4" s="241">
        <v>2012</v>
      </c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  <c r="CL4" s="242"/>
      <c r="CM4" s="242"/>
      <c r="CN4" s="242"/>
      <c r="CO4" s="242"/>
      <c r="CP4" s="242"/>
      <c r="CQ4" s="242"/>
      <c r="CR4" s="242"/>
      <c r="CS4" s="242"/>
      <c r="CT4" s="242"/>
      <c r="CU4" s="242"/>
      <c r="CV4" s="242"/>
      <c r="CW4" s="242"/>
      <c r="CX4" s="242"/>
      <c r="CY4" s="242"/>
      <c r="CZ4" s="243"/>
      <c r="DA4" s="241">
        <v>2013</v>
      </c>
      <c r="DB4" s="242"/>
      <c r="DC4" s="242"/>
      <c r="DD4" s="242"/>
      <c r="DE4" s="242"/>
      <c r="DF4" s="242"/>
      <c r="DG4" s="242"/>
      <c r="DH4" s="242"/>
      <c r="DI4" s="242"/>
      <c r="DJ4" s="242"/>
      <c r="DK4" s="242"/>
      <c r="DL4" s="242"/>
      <c r="DM4" s="242"/>
      <c r="DN4" s="242"/>
      <c r="DO4" s="242"/>
      <c r="DP4" s="242"/>
      <c r="DQ4" s="242"/>
      <c r="DR4" s="242"/>
      <c r="DS4" s="242"/>
      <c r="DT4" s="242"/>
      <c r="DU4" s="242"/>
      <c r="DV4" s="242"/>
      <c r="DW4" s="242"/>
      <c r="DX4" s="242"/>
      <c r="DY4" s="242"/>
      <c r="DZ4" s="242"/>
      <c r="EA4" s="242"/>
      <c r="EB4" s="242"/>
      <c r="EC4" s="242"/>
      <c r="ED4" s="242"/>
      <c r="EE4" s="242"/>
      <c r="EF4" s="242"/>
      <c r="EG4" s="242"/>
      <c r="EH4" s="243"/>
      <c r="EI4" s="252">
        <v>2014</v>
      </c>
      <c r="EJ4" s="253"/>
      <c r="EK4" s="253"/>
      <c r="EL4" s="253"/>
      <c r="EM4" s="253"/>
      <c r="EN4" s="253"/>
      <c r="EO4" s="253"/>
      <c r="EP4" s="253"/>
      <c r="EQ4" s="253"/>
      <c r="ER4" s="253"/>
      <c r="ES4" s="253"/>
      <c r="ET4" s="253"/>
      <c r="EU4" s="253"/>
      <c r="EV4" s="253"/>
      <c r="EW4" s="253"/>
      <c r="EX4" s="253"/>
      <c r="EY4" s="253"/>
      <c r="EZ4" s="253"/>
      <c r="FA4" s="253"/>
      <c r="FB4" s="253"/>
      <c r="FC4" s="253"/>
      <c r="FD4" s="253"/>
      <c r="FE4" s="253"/>
      <c r="FF4" s="253"/>
      <c r="FG4" s="253"/>
      <c r="FH4" s="253"/>
      <c r="FI4" s="253"/>
      <c r="FJ4" s="253"/>
      <c r="FK4" s="253"/>
      <c r="FL4" s="253"/>
      <c r="FM4" s="253"/>
      <c r="FN4" s="253"/>
      <c r="FO4" s="253"/>
      <c r="FP4" s="248"/>
      <c r="FQ4" s="252">
        <v>2015</v>
      </c>
      <c r="FR4" s="253"/>
      <c r="FS4" s="253"/>
      <c r="FT4" s="253"/>
      <c r="FU4" s="253"/>
      <c r="FV4" s="253"/>
      <c r="FW4" s="253"/>
      <c r="FX4" s="253"/>
      <c r="FY4" s="253"/>
      <c r="FZ4" s="253"/>
      <c r="GA4" s="253"/>
      <c r="GB4" s="253"/>
      <c r="GC4" s="253"/>
      <c r="GD4" s="253"/>
      <c r="GE4" s="253"/>
      <c r="GF4" s="253"/>
      <c r="GG4" s="253"/>
      <c r="GH4" s="253"/>
      <c r="GI4" s="253"/>
      <c r="GJ4" s="253"/>
      <c r="GK4" s="253"/>
      <c r="GL4" s="253"/>
      <c r="GM4" s="253"/>
      <c r="GN4" s="253"/>
      <c r="GO4" s="253"/>
      <c r="GP4" s="253"/>
      <c r="GQ4" s="253"/>
      <c r="GR4" s="253"/>
      <c r="GS4" s="253"/>
      <c r="GT4" s="253"/>
      <c r="GU4" s="253"/>
      <c r="GV4" s="253"/>
      <c r="GW4" s="253"/>
      <c r="GX4" s="248"/>
      <c r="GY4" s="241">
        <v>2016</v>
      </c>
      <c r="GZ4" s="242"/>
      <c r="HA4" s="242"/>
      <c r="HB4" s="242"/>
      <c r="HC4" s="242"/>
      <c r="HD4" s="242"/>
      <c r="HE4" s="242"/>
      <c r="HF4" s="242"/>
      <c r="HG4" s="242"/>
      <c r="HH4" s="242"/>
      <c r="HI4" s="242"/>
      <c r="HJ4" s="242"/>
      <c r="HK4" s="242"/>
      <c r="HL4" s="242"/>
      <c r="HM4" s="242"/>
      <c r="HN4" s="242"/>
      <c r="HO4" s="242"/>
      <c r="HP4" s="242"/>
      <c r="HQ4" s="242"/>
      <c r="HR4" s="242"/>
      <c r="HS4" s="242"/>
      <c r="HT4" s="242"/>
      <c r="HU4" s="242"/>
      <c r="HV4" s="242"/>
      <c r="HW4" s="242"/>
      <c r="HX4" s="242"/>
      <c r="HY4" s="242"/>
      <c r="HZ4" s="242"/>
      <c r="IA4" s="242"/>
      <c r="IB4" s="242"/>
      <c r="IC4" s="242"/>
      <c r="ID4" s="242"/>
      <c r="IE4" s="242"/>
      <c r="IF4" s="243"/>
      <c r="IG4" s="241">
        <v>2017</v>
      </c>
      <c r="IH4" s="242"/>
      <c r="II4" s="242"/>
      <c r="IJ4" s="242"/>
      <c r="IK4" s="242"/>
      <c r="IL4" s="242"/>
      <c r="IM4" s="242"/>
      <c r="IN4" s="242"/>
      <c r="IO4" s="242"/>
      <c r="IP4" s="242"/>
      <c r="IQ4" s="242"/>
      <c r="IR4" s="242"/>
      <c r="IS4" s="242"/>
      <c r="IT4" s="242"/>
      <c r="IU4" s="242"/>
      <c r="IV4" s="242"/>
      <c r="IW4" s="242"/>
      <c r="IX4" s="242"/>
      <c r="IY4" s="242"/>
      <c r="IZ4" s="242"/>
      <c r="JA4" s="242"/>
      <c r="JB4" s="242"/>
      <c r="JC4" s="242"/>
      <c r="JD4" s="242"/>
      <c r="JE4" s="242"/>
      <c r="JF4" s="242"/>
      <c r="JG4" s="242"/>
      <c r="JH4" s="242"/>
      <c r="JI4" s="242"/>
      <c r="JJ4" s="242"/>
      <c r="JK4" s="242"/>
      <c r="JL4" s="242"/>
      <c r="JM4" s="242"/>
      <c r="JN4" s="243"/>
      <c r="JO4" s="241">
        <v>2018</v>
      </c>
      <c r="JP4" s="242"/>
      <c r="JQ4" s="242"/>
      <c r="JR4" s="242"/>
      <c r="JS4" s="242"/>
      <c r="JT4" s="242"/>
      <c r="JU4" s="242"/>
      <c r="JV4" s="242"/>
      <c r="JW4" s="242"/>
      <c r="JX4" s="242"/>
      <c r="JY4" s="242"/>
      <c r="JZ4" s="242"/>
      <c r="KA4" s="242"/>
      <c r="KB4" s="242"/>
      <c r="KC4" s="242"/>
      <c r="KD4" s="242"/>
      <c r="KE4" s="242"/>
      <c r="KF4" s="242"/>
      <c r="KG4" s="242"/>
      <c r="KH4" s="242"/>
      <c r="KI4" s="242"/>
      <c r="KJ4" s="242"/>
      <c r="KK4" s="242"/>
      <c r="KL4" s="242"/>
      <c r="KM4" s="242"/>
      <c r="KN4" s="242"/>
      <c r="KO4" s="242"/>
      <c r="KP4" s="242"/>
      <c r="KQ4" s="242"/>
      <c r="KR4" s="242"/>
      <c r="KS4" s="242"/>
      <c r="KT4" s="242"/>
      <c r="KU4" s="242"/>
      <c r="KV4" s="243"/>
      <c r="KW4" s="241">
        <v>2019</v>
      </c>
      <c r="KX4" s="242"/>
      <c r="KY4" s="242"/>
      <c r="KZ4" s="242"/>
      <c r="LA4" s="242"/>
      <c r="LB4" s="242"/>
      <c r="LC4" s="242"/>
      <c r="LD4" s="242"/>
      <c r="LE4" s="242"/>
      <c r="LF4" s="242"/>
      <c r="LG4" s="242"/>
      <c r="LH4" s="242"/>
      <c r="LI4" s="242"/>
      <c r="LJ4" s="242"/>
      <c r="LK4" s="242"/>
      <c r="LL4" s="242"/>
      <c r="LM4" s="242"/>
      <c r="LN4" s="242"/>
      <c r="LO4" s="242"/>
      <c r="LP4" s="242"/>
      <c r="LQ4" s="242"/>
      <c r="LR4" s="242"/>
      <c r="LS4" s="242"/>
      <c r="LT4" s="242"/>
      <c r="LU4" s="242"/>
      <c r="LV4" s="242"/>
      <c r="LW4" s="242"/>
      <c r="LX4" s="242"/>
      <c r="LY4" s="242"/>
      <c r="LZ4" s="242"/>
      <c r="MA4" s="242"/>
      <c r="MB4" s="242"/>
      <c r="MC4" s="242"/>
      <c r="MD4" s="243"/>
      <c r="ME4" s="241">
        <v>2020</v>
      </c>
      <c r="MF4" s="242"/>
      <c r="MG4" s="242"/>
      <c r="MH4" s="242"/>
      <c r="MI4" s="242"/>
      <c r="MJ4" s="242"/>
      <c r="MK4" s="242"/>
      <c r="ML4" s="242"/>
      <c r="MM4" s="242"/>
      <c r="MN4" s="242"/>
      <c r="MO4" s="242"/>
      <c r="MP4" s="242"/>
      <c r="MQ4" s="242"/>
      <c r="MR4" s="242"/>
      <c r="MS4" s="242"/>
      <c r="MT4" s="242"/>
      <c r="MU4" s="242"/>
      <c r="MV4" s="242"/>
      <c r="MW4" s="242"/>
      <c r="MX4" s="242"/>
      <c r="MY4" s="242"/>
      <c r="MZ4" s="242"/>
      <c r="NA4" s="242"/>
      <c r="NB4" s="242"/>
      <c r="NC4" s="242"/>
      <c r="ND4" s="242"/>
      <c r="NE4" s="242"/>
      <c r="NF4" s="242"/>
      <c r="NG4" s="242"/>
      <c r="NH4" s="242"/>
      <c r="NI4" s="242"/>
      <c r="NJ4" s="242"/>
      <c r="NK4" s="242"/>
      <c r="NL4" s="243"/>
      <c r="NM4" s="241">
        <v>2021</v>
      </c>
      <c r="NN4" s="242"/>
      <c r="NO4" s="242"/>
      <c r="NP4" s="242"/>
      <c r="NQ4" s="242"/>
      <c r="NR4" s="242"/>
      <c r="NS4" s="242"/>
      <c r="NT4" s="242"/>
      <c r="NU4" s="242"/>
      <c r="NV4" s="242"/>
      <c r="NW4" s="242"/>
      <c r="NX4" s="242"/>
      <c r="NY4" s="242"/>
      <c r="NZ4" s="242"/>
      <c r="OA4" s="242"/>
      <c r="OB4" s="242"/>
      <c r="OC4" s="242"/>
      <c r="OD4" s="242"/>
      <c r="OE4" s="242"/>
      <c r="OF4" s="242"/>
      <c r="OG4" s="242"/>
      <c r="OH4" s="242"/>
      <c r="OI4" s="242"/>
      <c r="OJ4" s="242"/>
      <c r="OK4" s="242"/>
      <c r="OL4" s="242"/>
      <c r="OM4" s="242"/>
      <c r="ON4" s="242"/>
      <c r="OO4" s="242"/>
      <c r="OP4" s="242"/>
      <c r="OQ4" s="242"/>
      <c r="OR4" s="242"/>
      <c r="OS4" s="242"/>
      <c r="OT4" s="243"/>
      <c r="OU4" s="241">
        <v>2022</v>
      </c>
      <c r="OV4" s="242"/>
      <c r="OW4" s="242"/>
      <c r="OX4" s="242"/>
      <c r="OY4" s="242"/>
      <c r="OZ4" s="242"/>
      <c r="PA4" s="242"/>
      <c r="PB4" s="242"/>
      <c r="PC4" s="242"/>
      <c r="PD4" s="242"/>
      <c r="PE4" s="242"/>
      <c r="PF4" s="242"/>
      <c r="PG4" s="242"/>
      <c r="PH4" s="242"/>
      <c r="PI4" s="242"/>
      <c r="PJ4" s="242"/>
      <c r="PK4" s="242"/>
      <c r="PL4" s="242"/>
      <c r="PM4" s="242"/>
      <c r="PN4" s="242"/>
      <c r="PO4" s="242"/>
      <c r="PP4" s="242"/>
      <c r="PQ4" s="242"/>
      <c r="PR4" s="242"/>
      <c r="PS4" s="242"/>
      <c r="PT4" s="242"/>
      <c r="PU4" s="242"/>
      <c r="PV4" s="242"/>
      <c r="PW4" s="242"/>
      <c r="PX4" s="242"/>
      <c r="PY4" s="242"/>
      <c r="PZ4" s="242"/>
      <c r="QA4" s="242"/>
      <c r="QB4" s="243"/>
      <c r="QC4" s="241">
        <v>2023</v>
      </c>
      <c r="QD4" s="242"/>
      <c r="QE4" s="242"/>
      <c r="QF4" s="242"/>
      <c r="QG4" s="242"/>
      <c r="QH4" s="242"/>
      <c r="QI4" s="242"/>
      <c r="QJ4" s="242"/>
      <c r="QK4" s="242"/>
      <c r="QL4" s="242"/>
      <c r="QM4" s="242"/>
      <c r="QN4" s="242"/>
      <c r="QO4" s="242"/>
      <c r="QP4" s="242"/>
      <c r="QQ4" s="242"/>
      <c r="QR4" s="242"/>
      <c r="QS4" s="242"/>
      <c r="QT4" s="242"/>
      <c r="QU4" s="242"/>
      <c r="QV4" s="242"/>
      <c r="QW4" s="242"/>
      <c r="QX4" s="242"/>
      <c r="QY4" s="242"/>
      <c r="QZ4" s="242"/>
      <c r="RA4" s="242"/>
      <c r="RB4" s="242"/>
      <c r="RC4" s="242"/>
      <c r="RD4" s="242"/>
      <c r="RE4" s="242"/>
      <c r="RF4" s="242"/>
      <c r="RG4" s="242"/>
      <c r="RH4" s="242"/>
      <c r="RI4" s="242"/>
      <c r="RJ4" s="243"/>
      <c r="RK4" s="241">
        <v>2024</v>
      </c>
      <c r="RL4" s="242"/>
      <c r="RM4" s="242"/>
      <c r="RN4" s="242"/>
      <c r="RO4" s="242"/>
      <c r="RP4" s="242"/>
      <c r="RQ4" s="242"/>
      <c r="RR4" s="242"/>
      <c r="RS4" s="242"/>
      <c r="RT4" s="242"/>
      <c r="RU4" s="242"/>
      <c r="RV4" s="242"/>
      <c r="RW4" s="242"/>
      <c r="RX4" s="242"/>
      <c r="RY4" s="242"/>
      <c r="RZ4" s="242"/>
      <c r="SA4" s="242"/>
      <c r="SB4" s="242"/>
      <c r="SC4" s="242"/>
      <c r="SD4" s="242"/>
      <c r="SE4" s="242"/>
      <c r="SF4" s="242"/>
      <c r="SG4" s="242"/>
      <c r="SH4" s="242"/>
      <c r="SI4" s="242"/>
      <c r="SJ4" s="242"/>
      <c r="SK4" s="242"/>
      <c r="SL4" s="242"/>
      <c r="SM4" s="242"/>
      <c r="SN4" s="242"/>
      <c r="SO4" s="242"/>
      <c r="SP4" s="242"/>
      <c r="SQ4" s="242"/>
      <c r="SR4" s="243"/>
      <c r="SS4" s="241">
        <v>2025</v>
      </c>
      <c r="ST4" s="242"/>
      <c r="SU4" s="242"/>
      <c r="SV4" s="242"/>
      <c r="SW4" s="242"/>
      <c r="SX4" s="242"/>
      <c r="SY4" s="242"/>
      <c r="SZ4" s="242"/>
      <c r="TA4" s="242"/>
      <c r="TB4" s="242"/>
      <c r="TC4" s="242"/>
      <c r="TD4" s="242"/>
      <c r="TE4" s="242"/>
      <c r="TF4" s="242"/>
      <c r="TG4" s="242"/>
      <c r="TH4" s="242"/>
      <c r="TI4" s="242"/>
      <c r="TJ4" s="242"/>
      <c r="TK4" s="242"/>
      <c r="TL4" s="242"/>
      <c r="TM4" s="242"/>
      <c r="TN4" s="242"/>
      <c r="TO4" s="242"/>
      <c r="TP4" s="242"/>
      <c r="TQ4" s="242"/>
      <c r="TR4" s="242"/>
      <c r="TS4" s="242"/>
      <c r="TT4" s="242"/>
      <c r="TU4" s="242"/>
      <c r="TV4" s="242"/>
      <c r="TW4" s="242"/>
      <c r="TX4" s="242"/>
      <c r="TY4" s="242"/>
      <c r="TZ4" s="243"/>
    </row>
    <row r="5" spans="1:889" s="5" customFormat="1" ht="20.149999999999999" customHeight="1" x14ac:dyDescent="0.3">
      <c r="B5" s="248"/>
      <c r="C5" s="241" t="s">
        <v>1</v>
      </c>
      <c r="D5" s="243"/>
      <c r="E5" s="241" t="s">
        <v>2</v>
      </c>
      <c r="F5" s="243"/>
      <c r="G5" s="241" t="s">
        <v>3</v>
      </c>
      <c r="H5" s="243"/>
      <c r="I5" s="241" t="s">
        <v>4</v>
      </c>
      <c r="J5" s="243"/>
      <c r="K5" s="241" t="s">
        <v>5</v>
      </c>
      <c r="L5" s="243"/>
      <c r="M5" s="241" t="s">
        <v>6</v>
      </c>
      <c r="N5" s="243"/>
      <c r="O5" s="241" t="s">
        <v>7</v>
      </c>
      <c r="P5" s="243"/>
      <c r="Q5" s="241" t="s">
        <v>8</v>
      </c>
      <c r="R5" s="243"/>
      <c r="S5" s="241" t="s">
        <v>9</v>
      </c>
      <c r="T5" s="243"/>
      <c r="U5" s="241" t="s">
        <v>10</v>
      </c>
      <c r="V5" s="243"/>
      <c r="W5" s="241" t="s">
        <v>11</v>
      </c>
      <c r="X5" s="243"/>
      <c r="Y5" s="241" t="s">
        <v>12</v>
      </c>
      <c r="Z5" s="243"/>
      <c r="AA5" s="241" t="s">
        <v>13</v>
      </c>
      <c r="AB5" s="243"/>
      <c r="AC5" s="241" t="s">
        <v>14</v>
      </c>
      <c r="AD5" s="243"/>
      <c r="AE5" s="241" t="s">
        <v>15</v>
      </c>
      <c r="AF5" s="243"/>
      <c r="AG5" s="241" t="s">
        <v>16</v>
      </c>
      <c r="AH5" s="243"/>
      <c r="AI5" s="241" t="s">
        <v>17</v>
      </c>
      <c r="AJ5" s="243"/>
      <c r="AK5" s="241" t="s">
        <v>1</v>
      </c>
      <c r="AL5" s="243"/>
      <c r="AM5" s="241" t="s">
        <v>2</v>
      </c>
      <c r="AN5" s="243"/>
      <c r="AO5" s="241" t="s">
        <v>3</v>
      </c>
      <c r="AP5" s="243"/>
      <c r="AQ5" s="241" t="s">
        <v>4</v>
      </c>
      <c r="AR5" s="243"/>
      <c r="AS5" s="241" t="s">
        <v>5</v>
      </c>
      <c r="AT5" s="243"/>
      <c r="AU5" s="241" t="s">
        <v>6</v>
      </c>
      <c r="AV5" s="243"/>
      <c r="AW5" s="241" t="s">
        <v>7</v>
      </c>
      <c r="AX5" s="243"/>
      <c r="AY5" s="241" t="s">
        <v>8</v>
      </c>
      <c r="AZ5" s="243"/>
      <c r="BA5" s="241" t="s">
        <v>9</v>
      </c>
      <c r="BB5" s="243"/>
      <c r="BC5" s="241" t="s">
        <v>10</v>
      </c>
      <c r="BD5" s="243"/>
      <c r="BE5" s="241" t="s">
        <v>11</v>
      </c>
      <c r="BF5" s="243"/>
      <c r="BG5" s="241" t="s">
        <v>12</v>
      </c>
      <c r="BH5" s="243"/>
      <c r="BI5" s="241" t="s">
        <v>13</v>
      </c>
      <c r="BJ5" s="243"/>
      <c r="BK5" s="241" t="s">
        <v>14</v>
      </c>
      <c r="BL5" s="243"/>
      <c r="BM5" s="241" t="s">
        <v>15</v>
      </c>
      <c r="BN5" s="243"/>
      <c r="BO5" s="241" t="s">
        <v>16</v>
      </c>
      <c r="BP5" s="243"/>
      <c r="BQ5" s="241" t="s">
        <v>17</v>
      </c>
      <c r="BR5" s="243"/>
      <c r="BS5" s="241" t="s">
        <v>1</v>
      </c>
      <c r="BT5" s="243"/>
      <c r="BU5" s="241" t="s">
        <v>2</v>
      </c>
      <c r="BV5" s="243"/>
      <c r="BW5" s="241" t="s">
        <v>3</v>
      </c>
      <c r="BX5" s="243"/>
      <c r="BY5" s="241" t="s">
        <v>4</v>
      </c>
      <c r="BZ5" s="243"/>
      <c r="CA5" s="241" t="s">
        <v>5</v>
      </c>
      <c r="CB5" s="243"/>
      <c r="CC5" s="241" t="s">
        <v>6</v>
      </c>
      <c r="CD5" s="243"/>
      <c r="CE5" s="241" t="s">
        <v>7</v>
      </c>
      <c r="CF5" s="243"/>
      <c r="CG5" s="241" t="s">
        <v>8</v>
      </c>
      <c r="CH5" s="243"/>
      <c r="CI5" s="241" t="s">
        <v>9</v>
      </c>
      <c r="CJ5" s="243"/>
      <c r="CK5" s="241" t="s">
        <v>10</v>
      </c>
      <c r="CL5" s="243"/>
      <c r="CM5" s="241" t="s">
        <v>11</v>
      </c>
      <c r="CN5" s="243"/>
      <c r="CO5" s="241" t="s">
        <v>12</v>
      </c>
      <c r="CP5" s="243"/>
      <c r="CQ5" s="241" t="s">
        <v>13</v>
      </c>
      <c r="CR5" s="243"/>
      <c r="CS5" s="241" t="s">
        <v>14</v>
      </c>
      <c r="CT5" s="243"/>
      <c r="CU5" s="241" t="s">
        <v>15</v>
      </c>
      <c r="CV5" s="243"/>
      <c r="CW5" s="241" t="s">
        <v>16</v>
      </c>
      <c r="CX5" s="243"/>
      <c r="CY5" s="241" t="s">
        <v>17</v>
      </c>
      <c r="CZ5" s="243"/>
      <c r="DA5" s="241" t="s">
        <v>1</v>
      </c>
      <c r="DB5" s="243"/>
      <c r="DC5" s="241" t="s">
        <v>2</v>
      </c>
      <c r="DD5" s="243"/>
      <c r="DE5" s="241" t="s">
        <v>3</v>
      </c>
      <c r="DF5" s="243"/>
      <c r="DG5" s="241" t="s">
        <v>4</v>
      </c>
      <c r="DH5" s="243"/>
      <c r="DI5" s="241" t="s">
        <v>5</v>
      </c>
      <c r="DJ5" s="243"/>
      <c r="DK5" s="241" t="s">
        <v>6</v>
      </c>
      <c r="DL5" s="243"/>
      <c r="DM5" s="241" t="s">
        <v>7</v>
      </c>
      <c r="DN5" s="243"/>
      <c r="DO5" s="241" t="s">
        <v>8</v>
      </c>
      <c r="DP5" s="243"/>
      <c r="DQ5" s="241" t="s">
        <v>9</v>
      </c>
      <c r="DR5" s="243"/>
      <c r="DS5" s="241" t="s">
        <v>10</v>
      </c>
      <c r="DT5" s="243"/>
      <c r="DU5" s="241" t="s">
        <v>11</v>
      </c>
      <c r="DV5" s="243"/>
      <c r="DW5" s="241" t="s">
        <v>12</v>
      </c>
      <c r="DX5" s="243"/>
      <c r="DY5" s="241" t="s">
        <v>13</v>
      </c>
      <c r="DZ5" s="243"/>
      <c r="EA5" s="241" t="s">
        <v>14</v>
      </c>
      <c r="EB5" s="243"/>
      <c r="EC5" s="241" t="s">
        <v>15</v>
      </c>
      <c r="ED5" s="243"/>
      <c r="EE5" s="241" t="s">
        <v>16</v>
      </c>
      <c r="EF5" s="243"/>
      <c r="EG5" s="241" t="s">
        <v>17</v>
      </c>
      <c r="EH5" s="243"/>
      <c r="EI5" s="239" t="s">
        <v>1</v>
      </c>
      <c r="EJ5" s="240"/>
      <c r="EK5" s="239" t="s">
        <v>2</v>
      </c>
      <c r="EL5" s="240"/>
      <c r="EM5" s="239" t="s">
        <v>3</v>
      </c>
      <c r="EN5" s="240"/>
      <c r="EO5" s="239" t="s">
        <v>4</v>
      </c>
      <c r="EP5" s="240"/>
      <c r="EQ5" s="239" t="s">
        <v>5</v>
      </c>
      <c r="ER5" s="240"/>
      <c r="ES5" s="239" t="s">
        <v>6</v>
      </c>
      <c r="ET5" s="240"/>
      <c r="EU5" s="239" t="s">
        <v>7</v>
      </c>
      <c r="EV5" s="240"/>
      <c r="EW5" s="239" t="s">
        <v>8</v>
      </c>
      <c r="EX5" s="240"/>
      <c r="EY5" s="239" t="s">
        <v>9</v>
      </c>
      <c r="EZ5" s="240"/>
      <c r="FA5" s="239" t="s">
        <v>10</v>
      </c>
      <c r="FB5" s="240"/>
      <c r="FC5" s="239" t="s">
        <v>11</v>
      </c>
      <c r="FD5" s="240"/>
      <c r="FE5" s="239" t="s">
        <v>12</v>
      </c>
      <c r="FF5" s="240"/>
      <c r="FG5" s="239" t="s">
        <v>13</v>
      </c>
      <c r="FH5" s="240"/>
      <c r="FI5" s="239" t="s">
        <v>14</v>
      </c>
      <c r="FJ5" s="240"/>
      <c r="FK5" s="239" t="s">
        <v>15</v>
      </c>
      <c r="FL5" s="240"/>
      <c r="FM5" s="239" t="s">
        <v>16</v>
      </c>
      <c r="FN5" s="240"/>
      <c r="FO5" s="239" t="s">
        <v>17</v>
      </c>
      <c r="FP5" s="240"/>
      <c r="FQ5" s="239" t="s">
        <v>1</v>
      </c>
      <c r="FR5" s="240"/>
      <c r="FS5" s="239" t="s">
        <v>2</v>
      </c>
      <c r="FT5" s="240"/>
      <c r="FU5" s="239" t="s">
        <v>3</v>
      </c>
      <c r="FV5" s="240"/>
      <c r="FW5" s="239" t="s">
        <v>4</v>
      </c>
      <c r="FX5" s="240"/>
      <c r="FY5" s="239" t="s">
        <v>5</v>
      </c>
      <c r="FZ5" s="240"/>
      <c r="GA5" s="239" t="s">
        <v>6</v>
      </c>
      <c r="GB5" s="240"/>
      <c r="GC5" s="239" t="s">
        <v>7</v>
      </c>
      <c r="GD5" s="240"/>
      <c r="GE5" s="239" t="s">
        <v>8</v>
      </c>
      <c r="GF5" s="240"/>
      <c r="GG5" s="239" t="s">
        <v>9</v>
      </c>
      <c r="GH5" s="240"/>
      <c r="GI5" s="239" t="s">
        <v>10</v>
      </c>
      <c r="GJ5" s="240"/>
      <c r="GK5" s="239" t="s">
        <v>11</v>
      </c>
      <c r="GL5" s="240"/>
      <c r="GM5" s="239" t="s">
        <v>12</v>
      </c>
      <c r="GN5" s="240"/>
      <c r="GO5" s="239" t="s">
        <v>13</v>
      </c>
      <c r="GP5" s="240"/>
      <c r="GQ5" s="239" t="s">
        <v>14</v>
      </c>
      <c r="GR5" s="240"/>
      <c r="GS5" s="239" t="s">
        <v>15</v>
      </c>
      <c r="GT5" s="240"/>
      <c r="GU5" s="239" t="s">
        <v>16</v>
      </c>
      <c r="GV5" s="240"/>
      <c r="GW5" s="239" t="s">
        <v>17</v>
      </c>
      <c r="GX5" s="240"/>
      <c r="GY5" s="239" t="s">
        <v>1</v>
      </c>
      <c r="GZ5" s="240"/>
      <c r="HA5" s="239" t="s">
        <v>2</v>
      </c>
      <c r="HB5" s="240"/>
      <c r="HC5" s="239" t="s">
        <v>3</v>
      </c>
      <c r="HD5" s="240"/>
      <c r="HE5" s="239" t="s">
        <v>4</v>
      </c>
      <c r="HF5" s="240"/>
      <c r="HG5" s="239" t="s">
        <v>5</v>
      </c>
      <c r="HH5" s="240"/>
      <c r="HI5" s="239" t="s">
        <v>6</v>
      </c>
      <c r="HJ5" s="240"/>
      <c r="HK5" s="239" t="s">
        <v>7</v>
      </c>
      <c r="HL5" s="240"/>
      <c r="HM5" s="239" t="s">
        <v>8</v>
      </c>
      <c r="HN5" s="240"/>
      <c r="HO5" s="239" t="s">
        <v>9</v>
      </c>
      <c r="HP5" s="240"/>
      <c r="HQ5" s="239" t="s">
        <v>10</v>
      </c>
      <c r="HR5" s="240"/>
      <c r="HS5" s="239" t="s">
        <v>11</v>
      </c>
      <c r="HT5" s="240"/>
      <c r="HU5" s="239" t="s">
        <v>12</v>
      </c>
      <c r="HV5" s="240"/>
      <c r="HW5" s="239" t="s">
        <v>13</v>
      </c>
      <c r="HX5" s="240"/>
      <c r="HY5" s="239" t="s">
        <v>14</v>
      </c>
      <c r="HZ5" s="240"/>
      <c r="IA5" s="239" t="s">
        <v>15</v>
      </c>
      <c r="IB5" s="240"/>
      <c r="IC5" s="239" t="s">
        <v>16</v>
      </c>
      <c r="ID5" s="240"/>
      <c r="IE5" s="239" t="s">
        <v>17</v>
      </c>
      <c r="IF5" s="240"/>
      <c r="IG5" s="239" t="s">
        <v>1</v>
      </c>
      <c r="IH5" s="240"/>
      <c r="II5" s="239" t="s">
        <v>2</v>
      </c>
      <c r="IJ5" s="240"/>
      <c r="IK5" s="239" t="s">
        <v>3</v>
      </c>
      <c r="IL5" s="240"/>
      <c r="IM5" s="239" t="s">
        <v>4</v>
      </c>
      <c r="IN5" s="240"/>
      <c r="IO5" s="239" t="s">
        <v>5</v>
      </c>
      <c r="IP5" s="240"/>
      <c r="IQ5" s="239" t="s">
        <v>6</v>
      </c>
      <c r="IR5" s="240"/>
      <c r="IS5" s="239" t="s">
        <v>7</v>
      </c>
      <c r="IT5" s="240"/>
      <c r="IU5" s="239" t="s">
        <v>8</v>
      </c>
      <c r="IV5" s="240"/>
      <c r="IW5" s="239" t="s">
        <v>9</v>
      </c>
      <c r="IX5" s="240"/>
      <c r="IY5" s="239" t="s">
        <v>10</v>
      </c>
      <c r="IZ5" s="240"/>
      <c r="JA5" s="239" t="s">
        <v>11</v>
      </c>
      <c r="JB5" s="240"/>
      <c r="JC5" s="239" t="s">
        <v>12</v>
      </c>
      <c r="JD5" s="240"/>
      <c r="JE5" s="239" t="s">
        <v>13</v>
      </c>
      <c r="JF5" s="240"/>
      <c r="JG5" s="239" t="s">
        <v>14</v>
      </c>
      <c r="JH5" s="240"/>
      <c r="JI5" s="239" t="s">
        <v>15</v>
      </c>
      <c r="JJ5" s="240"/>
      <c r="JK5" s="239" t="s">
        <v>16</v>
      </c>
      <c r="JL5" s="240"/>
      <c r="JM5" s="239" t="s">
        <v>17</v>
      </c>
      <c r="JN5" s="240"/>
      <c r="JO5" s="239" t="s">
        <v>1</v>
      </c>
      <c r="JP5" s="240"/>
      <c r="JQ5" s="239" t="s">
        <v>2</v>
      </c>
      <c r="JR5" s="240"/>
      <c r="JS5" s="239" t="s">
        <v>3</v>
      </c>
      <c r="JT5" s="240"/>
      <c r="JU5" s="239" t="s">
        <v>4</v>
      </c>
      <c r="JV5" s="240"/>
      <c r="JW5" s="239" t="s">
        <v>5</v>
      </c>
      <c r="JX5" s="240"/>
      <c r="JY5" s="239" t="s">
        <v>6</v>
      </c>
      <c r="JZ5" s="240"/>
      <c r="KA5" s="239" t="s">
        <v>7</v>
      </c>
      <c r="KB5" s="240"/>
      <c r="KC5" s="239" t="s">
        <v>8</v>
      </c>
      <c r="KD5" s="240"/>
      <c r="KE5" s="239" t="s">
        <v>9</v>
      </c>
      <c r="KF5" s="240"/>
      <c r="KG5" s="239" t="s">
        <v>10</v>
      </c>
      <c r="KH5" s="240"/>
      <c r="KI5" s="239" t="s">
        <v>11</v>
      </c>
      <c r="KJ5" s="240"/>
      <c r="KK5" s="239" t="s">
        <v>12</v>
      </c>
      <c r="KL5" s="240"/>
      <c r="KM5" s="239" t="s">
        <v>13</v>
      </c>
      <c r="KN5" s="240"/>
      <c r="KO5" s="239" t="s">
        <v>14</v>
      </c>
      <c r="KP5" s="240"/>
      <c r="KQ5" s="239" t="s">
        <v>15</v>
      </c>
      <c r="KR5" s="240"/>
      <c r="KS5" s="239" t="s">
        <v>16</v>
      </c>
      <c r="KT5" s="240"/>
      <c r="KU5" s="239" t="s">
        <v>17</v>
      </c>
      <c r="KV5" s="240"/>
      <c r="KW5" s="239" t="s">
        <v>1</v>
      </c>
      <c r="KX5" s="240"/>
      <c r="KY5" s="239" t="s">
        <v>2</v>
      </c>
      <c r="KZ5" s="240"/>
      <c r="LA5" s="239" t="s">
        <v>3</v>
      </c>
      <c r="LB5" s="240"/>
      <c r="LC5" s="239" t="s">
        <v>4</v>
      </c>
      <c r="LD5" s="240"/>
      <c r="LE5" s="239" t="s">
        <v>5</v>
      </c>
      <c r="LF5" s="240"/>
      <c r="LG5" s="239" t="s">
        <v>6</v>
      </c>
      <c r="LH5" s="240"/>
      <c r="LI5" s="239" t="s">
        <v>7</v>
      </c>
      <c r="LJ5" s="240"/>
      <c r="LK5" s="239" t="s">
        <v>8</v>
      </c>
      <c r="LL5" s="240"/>
      <c r="LM5" s="239" t="s">
        <v>9</v>
      </c>
      <c r="LN5" s="240"/>
      <c r="LO5" s="239" t="s">
        <v>10</v>
      </c>
      <c r="LP5" s="240"/>
      <c r="LQ5" s="239" t="s">
        <v>11</v>
      </c>
      <c r="LR5" s="240"/>
      <c r="LS5" s="239" t="s">
        <v>12</v>
      </c>
      <c r="LT5" s="240"/>
      <c r="LU5" s="239" t="s">
        <v>13</v>
      </c>
      <c r="LV5" s="240"/>
      <c r="LW5" s="239" t="s">
        <v>14</v>
      </c>
      <c r="LX5" s="240"/>
      <c r="LY5" s="239" t="s">
        <v>15</v>
      </c>
      <c r="LZ5" s="240"/>
      <c r="MA5" s="239" t="s">
        <v>16</v>
      </c>
      <c r="MB5" s="240"/>
      <c r="MC5" s="239" t="s">
        <v>17</v>
      </c>
      <c r="MD5" s="240"/>
      <c r="ME5" s="239" t="s">
        <v>1</v>
      </c>
      <c r="MF5" s="240"/>
      <c r="MG5" s="239" t="s">
        <v>2</v>
      </c>
      <c r="MH5" s="240"/>
      <c r="MI5" s="239" t="s">
        <v>3</v>
      </c>
      <c r="MJ5" s="240"/>
      <c r="MK5" s="239" t="s">
        <v>4</v>
      </c>
      <c r="ML5" s="240"/>
      <c r="MM5" s="239" t="s">
        <v>5</v>
      </c>
      <c r="MN5" s="240"/>
      <c r="MO5" s="239" t="s">
        <v>6</v>
      </c>
      <c r="MP5" s="240"/>
      <c r="MQ5" s="239" t="s">
        <v>7</v>
      </c>
      <c r="MR5" s="240"/>
      <c r="MS5" s="239" t="s">
        <v>8</v>
      </c>
      <c r="MT5" s="240"/>
      <c r="MU5" s="239" t="s">
        <v>9</v>
      </c>
      <c r="MV5" s="240"/>
      <c r="MW5" s="239" t="s">
        <v>10</v>
      </c>
      <c r="MX5" s="240"/>
      <c r="MY5" s="239" t="s">
        <v>11</v>
      </c>
      <c r="MZ5" s="240"/>
      <c r="NA5" s="239" t="s">
        <v>12</v>
      </c>
      <c r="NB5" s="240"/>
      <c r="NC5" s="239" t="s">
        <v>13</v>
      </c>
      <c r="ND5" s="240"/>
      <c r="NE5" s="239" t="s">
        <v>14</v>
      </c>
      <c r="NF5" s="240"/>
      <c r="NG5" s="239" t="s">
        <v>15</v>
      </c>
      <c r="NH5" s="240"/>
      <c r="NI5" s="239" t="s">
        <v>16</v>
      </c>
      <c r="NJ5" s="240"/>
      <c r="NK5" s="239" t="s">
        <v>17</v>
      </c>
      <c r="NL5" s="240"/>
      <c r="NM5" s="239" t="s">
        <v>1</v>
      </c>
      <c r="NN5" s="240"/>
      <c r="NO5" s="239" t="s">
        <v>2</v>
      </c>
      <c r="NP5" s="240"/>
      <c r="NQ5" s="239" t="s">
        <v>3</v>
      </c>
      <c r="NR5" s="240"/>
      <c r="NS5" s="239" t="s">
        <v>4</v>
      </c>
      <c r="NT5" s="240"/>
      <c r="NU5" s="239" t="s">
        <v>5</v>
      </c>
      <c r="NV5" s="240"/>
      <c r="NW5" s="239" t="s">
        <v>6</v>
      </c>
      <c r="NX5" s="240"/>
      <c r="NY5" s="239" t="s">
        <v>7</v>
      </c>
      <c r="NZ5" s="240"/>
      <c r="OA5" s="239" t="s">
        <v>8</v>
      </c>
      <c r="OB5" s="240"/>
      <c r="OC5" s="239" t="s">
        <v>9</v>
      </c>
      <c r="OD5" s="240"/>
      <c r="OE5" s="239" t="s">
        <v>10</v>
      </c>
      <c r="OF5" s="240"/>
      <c r="OG5" s="239" t="s">
        <v>11</v>
      </c>
      <c r="OH5" s="240"/>
      <c r="OI5" s="239" t="s">
        <v>12</v>
      </c>
      <c r="OJ5" s="240"/>
      <c r="OK5" s="239" t="s">
        <v>13</v>
      </c>
      <c r="OL5" s="240"/>
      <c r="OM5" s="239" t="s">
        <v>14</v>
      </c>
      <c r="ON5" s="240"/>
      <c r="OO5" s="239" t="s">
        <v>15</v>
      </c>
      <c r="OP5" s="240"/>
      <c r="OQ5" s="239" t="s">
        <v>16</v>
      </c>
      <c r="OR5" s="240"/>
      <c r="OS5" s="239" t="s">
        <v>17</v>
      </c>
      <c r="OT5" s="240"/>
      <c r="OU5" s="239" t="s">
        <v>1</v>
      </c>
      <c r="OV5" s="240"/>
      <c r="OW5" s="239" t="s">
        <v>2</v>
      </c>
      <c r="OX5" s="240"/>
      <c r="OY5" s="239" t="s">
        <v>3</v>
      </c>
      <c r="OZ5" s="240"/>
      <c r="PA5" s="239" t="s">
        <v>4</v>
      </c>
      <c r="PB5" s="240"/>
      <c r="PC5" s="239" t="s">
        <v>5</v>
      </c>
      <c r="PD5" s="240"/>
      <c r="PE5" s="239" t="s">
        <v>6</v>
      </c>
      <c r="PF5" s="240"/>
      <c r="PG5" s="239" t="s">
        <v>7</v>
      </c>
      <c r="PH5" s="240"/>
      <c r="PI5" s="239" t="s">
        <v>8</v>
      </c>
      <c r="PJ5" s="240"/>
      <c r="PK5" s="239" t="s">
        <v>9</v>
      </c>
      <c r="PL5" s="240"/>
      <c r="PM5" s="239" t="s">
        <v>10</v>
      </c>
      <c r="PN5" s="240"/>
      <c r="PO5" s="239" t="s">
        <v>11</v>
      </c>
      <c r="PP5" s="240"/>
      <c r="PQ5" s="239" t="s">
        <v>12</v>
      </c>
      <c r="PR5" s="240"/>
      <c r="PS5" s="239" t="s">
        <v>13</v>
      </c>
      <c r="PT5" s="240"/>
      <c r="PU5" s="239" t="s">
        <v>14</v>
      </c>
      <c r="PV5" s="240"/>
      <c r="PW5" s="239" t="s">
        <v>15</v>
      </c>
      <c r="PX5" s="240"/>
      <c r="PY5" s="239" t="s">
        <v>16</v>
      </c>
      <c r="PZ5" s="240"/>
      <c r="QA5" s="239" t="s">
        <v>17</v>
      </c>
      <c r="QB5" s="240"/>
      <c r="QC5" s="239" t="s">
        <v>1</v>
      </c>
      <c r="QD5" s="240"/>
      <c r="QE5" s="239" t="s">
        <v>2</v>
      </c>
      <c r="QF5" s="240"/>
      <c r="QG5" s="239" t="s">
        <v>3</v>
      </c>
      <c r="QH5" s="240"/>
      <c r="QI5" s="239" t="s">
        <v>4</v>
      </c>
      <c r="QJ5" s="240"/>
      <c r="QK5" s="239" t="s">
        <v>5</v>
      </c>
      <c r="QL5" s="240"/>
      <c r="QM5" s="239" t="s">
        <v>6</v>
      </c>
      <c r="QN5" s="240"/>
      <c r="QO5" s="239" t="s">
        <v>7</v>
      </c>
      <c r="QP5" s="240"/>
      <c r="QQ5" s="239" t="s">
        <v>8</v>
      </c>
      <c r="QR5" s="240"/>
      <c r="QS5" s="239" t="s">
        <v>9</v>
      </c>
      <c r="QT5" s="240"/>
      <c r="QU5" s="239" t="s">
        <v>10</v>
      </c>
      <c r="QV5" s="240"/>
      <c r="QW5" s="239" t="s">
        <v>11</v>
      </c>
      <c r="QX5" s="240"/>
      <c r="QY5" s="239" t="s">
        <v>12</v>
      </c>
      <c r="QZ5" s="240"/>
      <c r="RA5" s="239" t="s">
        <v>13</v>
      </c>
      <c r="RB5" s="240"/>
      <c r="RC5" s="239" t="s">
        <v>14</v>
      </c>
      <c r="RD5" s="240"/>
      <c r="RE5" s="239" t="s">
        <v>15</v>
      </c>
      <c r="RF5" s="240"/>
      <c r="RG5" s="239" t="s">
        <v>16</v>
      </c>
      <c r="RH5" s="240"/>
      <c r="RI5" s="239" t="s">
        <v>17</v>
      </c>
      <c r="RJ5" s="240"/>
      <c r="RK5" s="239" t="s">
        <v>1</v>
      </c>
      <c r="RL5" s="240"/>
      <c r="RM5" s="239" t="s">
        <v>2</v>
      </c>
      <c r="RN5" s="240"/>
      <c r="RO5" s="239" t="s">
        <v>3</v>
      </c>
      <c r="RP5" s="240"/>
      <c r="RQ5" s="239" t="s">
        <v>4</v>
      </c>
      <c r="RR5" s="240"/>
      <c r="RS5" s="239" t="s">
        <v>5</v>
      </c>
      <c r="RT5" s="240"/>
      <c r="RU5" s="239" t="s">
        <v>6</v>
      </c>
      <c r="RV5" s="240"/>
      <c r="RW5" s="239" t="s">
        <v>7</v>
      </c>
      <c r="RX5" s="240"/>
      <c r="RY5" s="239" t="s">
        <v>8</v>
      </c>
      <c r="RZ5" s="240"/>
      <c r="SA5" s="239" t="s">
        <v>9</v>
      </c>
      <c r="SB5" s="240"/>
      <c r="SC5" s="239" t="s">
        <v>10</v>
      </c>
      <c r="SD5" s="240"/>
      <c r="SE5" s="239" t="s">
        <v>11</v>
      </c>
      <c r="SF5" s="240"/>
      <c r="SG5" s="239" t="s">
        <v>12</v>
      </c>
      <c r="SH5" s="240"/>
      <c r="SI5" s="239" t="s">
        <v>13</v>
      </c>
      <c r="SJ5" s="240"/>
      <c r="SK5" s="239" t="s">
        <v>14</v>
      </c>
      <c r="SL5" s="240"/>
      <c r="SM5" s="239" t="s">
        <v>15</v>
      </c>
      <c r="SN5" s="240"/>
      <c r="SO5" s="239" t="s">
        <v>16</v>
      </c>
      <c r="SP5" s="240"/>
      <c r="SQ5" s="239" t="s">
        <v>17</v>
      </c>
      <c r="SR5" s="240"/>
      <c r="SS5" s="239" t="s">
        <v>1</v>
      </c>
      <c r="ST5" s="240"/>
      <c r="SU5" s="239" t="s">
        <v>2</v>
      </c>
      <c r="SV5" s="240"/>
      <c r="SW5" s="239" t="s">
        <v>3</v>
      </c>
      <c r="SX5" s="240"/>
      <c r="SY5" s="239" t="s">
        <v>4</v>
      </c>
      <c r="SZ5" s="240"/>
      <c r="TA5" s="239" t="s">
        <v>5</v>
      </c>
      <c r="TB5" s="240"/>
      <c r="TC5" s="239" t="s">
        <v>6</v>
      </c>
      <c r="TD5" s="240"/>
      <c r="TE5" s="239" t="s">
        <v>7</v>
      </c>
      <c r="TF5" s="240"/>
      <c r="TG5" s="239" t="s">
        <v>8</v>
      </c>
      <c r="TH5" s="240"/>
      <c r="TI5" s="239" t="s">
        <v>9</v>
      </c>
      <c r="TJ5" s="240"/>
      <c r="TK5" s="239" t="s">
        <v>10</v>
      </c>
      <c r="TL5" s="240"/>
      <c r="TM5" s="239" t="s">
        <v>11</v>
      </c>
      <c r="TN5" s="240"/>
      <c r="TO5" s="239" t="s">
        <v>12</v>
      </c>
      <c r="TP5" s="240"/>
      <c r="TQ5" s="239" t="s">
        <v>13</v>
      </c>
      <c r="TR5" s="240"/>
      <c r="TS5" s="239" t="s">
        <v>14</v>
      </c>
      <c r="TT5" s="240"/>
      <c r="TU5" s="239" t="s">
        <v>15</v>
      </c>
      <c r="TV5" s="240"/>
      <c r="TW5" s="239" t="s">
        <v>16</v>
      </c>
      <c r="TX5" s="240"/>
      <c r="TY5" s="239" t="s">
        <v>17</v>
      </c>
      <c r="TZ5" s="240"/>
    </row>
    <row r="6" spans="1:889" s="5" customFormat="1" ht="32.25" customHeight="1" x14ac:dyDescent="0.3">
      <c r="B6" s="248"/>
      <c r="C6" s="6" t="s">
        <v>18</v>
      </c>
      <c r="D6" s="6" t="s">
        <v>19</v>
      </c>
      <c r="E6" s="6" t="s">
        <v>18</v>
      </c>
      <c r="F6" s="6" t="s">
        <v>19</v>
      </c>
      <c r="G6" s="6" t="s">
        <v>18</v>
      </c>
      <c r="H6" s="6" t="s">
        <v>19</v>
      </c>
      <c r="I6" s="6" t="s">
        <v>18</v>
      </c>
      <c r="J6" s="6" t="s">
        <v>19</v>
      </c>
      <c r="K6" s="6" t="s">
        <v>18</v>
      </c>
      <c r="L6" s="6" t="s">
        <v>19</v>
      </c>
      <c r="M6" s="6" t="s">
        <v>18</v>
      </c>
      <c r="N6" s="6" t="s">
        <v>19</v>
      </c>
      <c r="O6" s="6" t="s">
        <v>18</v>
      </c>
      <c r="P6" s="6" t="s">
        <v>19</v>
      </c>
      <c r="Q6" s="6" t="s">
        <v>18</v>
      </c>
      <c r="R6" s="6" t="s">
        <v>19</v>
      </c>
      <c r="S6" s="6" t="s">
        <v>18</v>
      </c>
      <c r="T6" s="6" t="s">
        <v>19</v>
      </c>
      <c r="U6" s="6" t="s">
        <v>18</v>
      </c>
      <c r="V6" s="6" t="s">
        <v>19</v>
      </c>
      <c r="W6" s="6" t="s">
        <v>18</v>
      </c>
      <c r="X6" s="6" t="s">
        <v>19</v>
      </c>
      <c r="Y6" s="6" t="s">
        <v>18</v>
      </c>
      <c r="Z6" s="6" t="s">
        <v>19</v>
      </c>
      <c r="AA6" s="6" t="s">
        <v>18</v>
      </c>
      <c r="AB6" s="6" t="s">
        <v>19</v>
      </c>
      <c r="AC6" s="6" t="s">
        <v>18</v>
      </c>
      <c r="AD6" s="6" t="s">
        <v>19</v>
      </c>
      <c r="AE6" s="6" t="s">
        <v>18</v>
      </c>
      <c r="AF6" s="6" t="s">
        <v>19</v>
      </c>
      <c r="AG6" s="6" t="s">
        <v>18</v>
      </c>
      <c r="AH6" s="6" t="s">
        <v>19</v>
      </c>
      <c r="AI6" s="6" t="s">
        <v>18</v>
      </c>
      <c r="AJ6" s="6" t="s">
        <v>19</v>
      </c>
      <c r="AK6" s="6" t="s">
        <v>18</v>
      </c>
      <c r="AL6" s="6" t="s">
        <v>19</v>
      </c>
      <c r="AM6" s="6" t="s">
        <v>18</v>
      </c>
      <c r="AN6" s="6" t="s">
        <v>19</v>
      </c>
      <c r="AO6" s="6" t="s">
        <v>18</v>
      </c>
      <c r="AP6" s="6" t="s">
        <v>19</v>
      </c>
      <c r="AQ6" s="6" t="s">
        <v>18</v>
      </c>
      <c r="AR6" s="6" t="s">
        <v>19</v>
      </c>
      <c r="AS6" s="6" t="s">
        <v>18</v>
      </c>
      <c r="AT6" s="6" t="s">
        <v>19</v>
      </c>
      <c r="AU6" s="6" t="s">
        <v>18</v>
      </c>
      <c r="AV6" s="6" t="s">
        <v>19</v>
      </c>
      <c r="AW6" s="6" t="s">
        <v>18</v>
      </c>
      <c r="AX6" s="6" t="s">
        <v>19</v>
      </c>
      <c r="AY6" s="6" t="s">
        <v>18</v>
      </c>
      <c r="AZ6" s="6" t="s">
        <v>19</v>
      </c>
      <c r="BA6" s="6" t="s">
        <v>18</v>
      </c>
      <c r="BB6" s="6" t="s">
        <v>19</v>
      </c>
      <c r="BC6" s="6" t="s">
        <v>18</v>
      </c>
      <c r="BD6" s="6" t="s">
        <v>19</v>
      </c>
      <c r="BE6" s="6" t="s">
        <v>18</v>
      </c>
      <c r="BF6" s="6" t="s">
        <v>19</v>
      </c>
      <c r="BG6" s="6" t="s">
        <v>18</v>
      </c>
      <c r="BH6" s="6" t="s">
        <v>19</v>
      </c>
      <c r="BI6" s="6" t="s">
        <v>18</v>
      </c>
      <c r="BJ6" s="6" t="s">
        <v>19</v>
      </c>
      <c r="BK6" s="6" t="s">
        <v>18</v>
      </c>
      <c r="BL6" s="6" t="s">
        <v>19</v>
      </c>
      <c r="BM6" s="6" t="s">
        <v>18</v>
      </c>
      <c r="BN6" s="6" t="s">
        <v>19</v>
      </c>
      <c r="BO6" s="6" t="s">
        <v>18</v>
      </c>
      <c r="BP6" s="6" t="s">
        <v>19</v>
      </c>
      <c r="BQ6" s="6" t="s">
        <v>18</v>
      </c>
      <c r="BR6" s="6" t="s">
        <v>19</v>
      </c>
      <c r="BS6" s="6" t="s">
        <v>18</v>
      </c>
      <c r="BT6" s="6" t="s">
        <v>19</v>
      </c>
      <c r="BU6" s="6" t="s">
        <v>18</v>
      </c>
      <c r="BV6" s="6" t="s">
        <v>19</v>
      </c>
      <c r="BW6" s="6" t="s">
        <v>18</v>
      </c>
      <c r="BX6" s="6" t="s">
        <v>19</v>
      </c>
      <c r="BY6" s="6" t="s">
        <v>18</v>
      </c>
      <c r="BZ6" s="6" t="s">
        <v>19</v>
      </c>
      <c r="CA6" s="6" t="s">
        <v>18</v>
      </c>
      <c r="CB6" s="6" t="s">
        <v>19</v>
      </c>
      <c r="CC6" s="6" t="s">
        <v>18</v>
      </c>
      <c r="CD6" s="6" t="s">
        <v>19</v>
      </c>
      <c r="CE6" s="6" t="s">
        <v>18</v>
      </c>
      <c r="CF6" s="6" t="s">
        <v>19</v>
      </c>
      <c r="CG6" s="6" t="s">
        <v>18</v>
      </c>
      <c r="CH6" s="6" t="s">
        <v>19</v>
      </c>
      <c r="CI6" s="6" t="s">
        <v>18</v>
      </c>
      <c r="CJ6" s="6" t="s">
        <v>19</v>
      </c>
      <c r="CK6" s="6" t="s">
        <v>18</v>
      </c>
      <c r="CL6" s="6" t="s">
        <v>19</v>
      </c>
      <c r="CM6" s="6" t="s">
        <v>18</v>
      </c>
      <c r="CN6" s="6" t="s">
        <v>19</v>
      </c>
      <c r="CO6" s="6" t="s">
        <v>18</v>
      </c>
      <c r="CP6" s="6" t="s">
        <v>19</v>
      </c>
      <c r="CQ6" s="6" t="s">
        <v>18</v>
      </c>
      <c r="CR6" s="6" t="s">
        <v>19</v>
      </c>
      <c r="CS6" s="6" t="s">
        <v>18</v>
      </c>
      <c r="CT6" s="6" t="s">
        <v>19</v>
      </c>
      <c r="CU6" s="6" t="s">
        <v>18</v>
      </c>
      <c r="CV6" s="6" t="s">
        <v>19</v>
      </c>
      <c r="CW6" s="6" t="s">
        <v>18</v>
      </c>
      <c r="CX6" s="6" t="s">
        <v>19</v>
      </c>
      <c r="CY6" s="6" t="s">
        <v>18</v>
      </c>
      <c r="CZ6" s="6" t="s">
        <v>19</v>
      </c>
      <c r="DA6" s="6" t="s">
        <v>18</v>
      </c>
      <c r="DB6" s="6" t="s">
        <v>19</v>
      </c>
      <c r="DC6" s="6" t="s">
        <v>18</v>
      </c>
      <c r="DD6" s="6" t="s">
        <v>19</v>
      </c>
      <c r="DE6" s="6" t="s">
        <v>18</v>
      </c>
      <c r="DF6" s="6" t="s">
        <v>19</v>
      </c>
      <c r="DG6" s="6" t="s">
        <v>18</v>
      </c>
      <c r="DH6" s="6" t="s">
        <v>19</v>
      </c>
      <c r="DI6" s="6" t="s">
        <v>18</v>
      </c>
      <c r="DJ6" s="6" t="s">
        <v>19</v>
      </c>
      <c r="DK6" s="6" t="s">
        <v>18</v>
      </c>
      <c r="DL6" s="6" t="s">
        <v>19</v>
      </c>
      <c r="DM6" s="6" t="s">
        <v>18</v>
      </c>
      <c r="DN6" s="6" t="s">
        <v>19</v>
      </c>
      <c r="DO6" s="6" t="s">
        <v>18</v>
      </c>
      <c r="DP6" s="6" t="s">
        <v>19</v>
      </c>
      <c r="DQ6" s="6" t="s">
        <v>18</v>
      </c>
      <c r="DR6" s="6" t="s">
        <v>19</v>
      </c>
      <c r="DS6" s="6" t="s">
        <v>18</v>
      </c>
      <c r="DT6" s="6" t="s">
        <v>19</v>
      </c>
      <c r="DU6" s="6" t="s">
        <v>18</v>
      </c>
      <c r="DV6" s="6" t="s">
        <v>19</v>
      </c>
      <c r="DW6" s="6" t="s">
        <v>18</v>
      </c>
      <c r="DX6" s="6" t="s">
        <v>19</v>
      </c>
      <c r="DY6" s="6" t="s">
        <v>18</v>
      </c>
      <c r="DZ6" s="6" t="s">
        <v>19</v>
      </c>
      <c r="EA6" s="6" t="s">
        <v>18</v>
      </c>
      <c r="EB6" s="6" t="s">
        <v>19</v>
      </c>
      <c r="EC6" s="6" t="s">
        <v>18</v>
      </c>
      <c r="ED6" s="6" t="s">
        <v>19</v>
      </c>
      <c r="EE6" s="6" t="s">
        <v>18</v>
      </c>
      <c r="EF6" s="6" t="s">
        <v>19</v>
      </c>
      <c r="EG6" s="6" t="s">
        <v>18</v>
      </c>
      <c r="EH6" s="6" t="s">
        <v>19</v>
      </c>
      <c r="EI6" s="7" t="s">
        <v>18</v>
      </c>
      <c r="EJ6" s="7" t="s">
        <v>19</v>
      </c>
      <c r="EK6" s="7" t="s">
        <v>18</v>
      </c>
      <c r="EL6" s="7" t="s">
        <v>19</v>
      </c>
      <c r="EM6" s="7" t="s">
        <v>18</v>
      </c>
      <c r="EN6" s="7" t="s">
        <v>19</v>
      </c>
      <c r="EO6" s="7" t="s">
        <v>18</v>
      </c>
      <c r="EP6" s="7" t="s">
        <v>19</v>
      </c>
      <c r="EQ6" s="7" t="s">
        <v>18</v>
      </c>
      <c r="ER6" s="7" t="s">
        <v>19</v>
      </c>
      <c r="ES6" s="7" t="s">
        <v>18</v>
      </c>
      <c r="ET6" s="7" t="s">
        <v>19</v>
      </c>
      <c r="EU6" s="7" t="s">
        <v>18</v>
      </c>
      <c r="EV6" s="7" t="s">
        <v>19</v>
      </c>
      <c r="EW6" s="7" t="s">
        <v>18</v>
      </c>
      <c r="EX6" s="7" t="s">
        <v>19</v>
      </c>
      <c r="EY6" s="7" t="s">
        <v>18</v>
      </c>
      <c r="EZ6" s="7" t="s">
        <v>19</v>
      </c>
      <c r="FA6" s="7" t="s">
        <v>18</v>
      </c>
      <c r="FB6" s="7" t="s">
        <v>19</v>
      </c>
      <c r="FC6" s="7" t="s">
        <v>18</v>
      </c>
      <c r="FD6" s="7" t="s">
        <v>19</v>
      </c>
      <c r="FE6" s="7" t="s">
        <v>18</v>
      </c>
      <c r="FF6" s="7" t="s">
        <v>19</v>
      </c>
      <c r="FG6" s="7" t="s">
        <v>18</v>
      </c>
      <c r="FH6" s="7" t="s">
        <v>19</v>
      </c>
      <c r="FI6" s="7" t="s">
        <v>18</v>
      </c>
      <c r="FJ6" s="7" t="s">
        <v>19</v>
      </c>
      <c r="FK6" s="7" t="s">
        <v>18</v>
      </c>
      <c r="FL6" s="7" t="s">
        <v>19</v>
      </c>
      <c r="FM6" s="7" t="s">
        <v>18</v>
      </c>
      <c r="FN6" s="7" t="s">
        <v>19</v>
      </c>
      <c r="FO6" s="7" t="s">
        <v>18</v>
      </c>
      <c r="FP6" s="7" t="s">
        <v>19</v>
      </c>
      <c r="FQ6" s="7" t="s">
        <v>18</v>
      </c>
      <c r="FR6" s="7" t="s">
        <v>19</v>
      </c>
      <c r="FS6" s="7" t="s">
        <v>18</v>
      </c>
      <c r="FT6" s="7" t="s">
        <v>19</v>
      </c>
      <c r="FU6" s="7" t="s">
        <v>18</v>
      </c>
      <c r="FV6" s="7" t="s">
        <v>19</v>
      </c>
      <c r="FW6" s="7" t="s">
        <v>18</v>
      </c>
      <c r="FX6" s="7" t="s">
        <v>19</v>
      </c>
      <c r="FY6" s="7" t="s">
        <v>18</v>
      </c>
      <c r="FZ6" s="7" t="s">
        <v>19</v>
      </c>
      <c r="GA6" s="7" t="s">
        <v>18</v>
      </c>
      <c r="GB6" s="7" t="s">
        <v>19</v>
      </c>
      <c r="GC6" s="7" t="s">
        <v>18</v>
      </c>
      <c r="GD6" s="7" t="s">
        <v>19</v>
      </c>
      <c r="GE6" s="7" t="s">
        <v>18</v>
      </c>
      <c r="GF6" s="7" t="s">
        <v>19</v>
      </c>
      <c r="GG6" s="7" t="s">
        <v>18</v>
      </c>
      <c r="GH6" s="7" t="s">
        <v>19</v>
      </c>
      <c r="GI6" s="7" t="s">
        <v>18</v>
      </c>
      <c r="GJ6" s="7" t="s">
        <v>19</v>
      </c>
      <c r="GK6" s="7" t="s">
        <v>18</v>
      </c>
      <c r="GL6" s="7" t="s">
        <v>19</v>
      </c>
      <c r="GM6" s="7" t="s">
        <v>18</v>
      </c>
      <c r="GN6" s="7" t="s">
        <v>19</v>
      </c>
      <c r="GO6" s="7" t="s">
        <v>18</v>
      </c>
      <c r="GP6" s="7" t="s">
        <v>19</v>
      </c>
      <c r="GQ6" s="7" t="s">
        <v>18</v>
      </c>
      <c r="GR6" s="7" t="s">
        <v>19</v>
      </c>
      <c r="GS6" s="7" t="s">
        <v>18</v>
      </c>
      <c r="GT6" s="7" t="s">
        <v>19</v>
      </c>
      <c r="GU6" s="7" t="s">
        <v>18</v>
      </c>
      <c r="GV6" s="7" t="s">
        <v>19</v>
      </c>
      <c r="GW6" s="7" t="s">
        <v>18</v>
      </c>
      <c r="GX6" s="7" t="s">
        <v>19</v>
      </c>
      <c r="GY6" s="7" t="s">
        <v>18</v>
      </c>
      <c r="GZ6" s="7" t="s">
        <v>19</v>
      </c>
      <c r="HA6" s="7" t="s">
        <v>18</v>
      </c>
      <c r="HB6" s="7" t="s">
        <v>19</v>
      </c>
      <c r="HC6" s="7" t="s">
        <v>18</v>
      </c>
      <c r="HD6" s="7" t="s">
        <v>19</v>
      </c>
      <c r="HE6" s="7" t="s">
        <v>18</v>
      </c>
      <c r="HF6" s="7" t="s">
        <v>19</v>
      </c>
      <c r="HG6" s="7" t="s">
        <v>18</v>
      </c>
      <c r="HH6" s="7" t="s">
        <v>19</v>
      </c>
      <c r="HI6" s="7" t="s">
        <v>18</v>
      </c>
      <c r="HJ6" s="7" t="s">
        <v>19</v>
      </c>
      <c r="HK6" s="7" t="s">
        <v>18</v>
      </c>
      <c r="HL6" s="7" t="s">
        <v>19</v>
      </c>
      <c r="HM6" s="7" t="s">
        <v>18</v>
      </c>
      <c r="HN6" s="7" t="s">
        <v>19</v>
      </c>
      <c r="HO6" s="7" t="s">
        <v>18</v>
      </c>
      <c r="HP6" s="7" t="s">
        <v>19</v>
      </c>
      <c r="HQ6" s="7" t="s">
        <v>18</v>
      </c>
      <c r="HR6" s="7" t="s">
        <v>19</v>
      </c>
      <c r="HS6" s="7" t="s">
        <v>18</v>
      </c>
      <c r="HT6" s="7" t="s">
        <v>19</v>
      </c>
      <c r="HU6" s="7" t="s">
        <v>18</v>
      </c>
      <c r="HV6" s="7" t="s">
        <v>19</v>
      </c>
      <c r="HW6" s="7" t="s">
        <v>18</v>
      </c>
      <c r="HX6" s="7" t="s">
        <v>19</v>
      </c>
      <c r="HY6" s="7" t="s">
        <v>18</v>
      </c>
      <c r="HZ6" s="7" t="s">
        <v>19</v>
      </c>
      <c r="IA6" s="7" t="s">
        <v>18</v>
      </c>
      <c r="IB6" s="7" t="s">
        <v>19</v>
      </c>
      <c r="IC6" s="7" t="s">
        <v>18</v>
      </c>
      <c r="ID6" s="7" t="s">
        <v>19</v>
      </c>
      <c r="IE6" s="6" t="s">
        <v>18</v>
      </c>
      <c r="IF6" s="6" t="s">
        <v>19</v>
      </c>
      <c r="IG6" s="7" t="s">
        <v>18</v>
      </c>
      <c r="IH6" s="7" t="s">
        <v>19</v>
      </c>
      <c r="II6" s="7" t="s">
        <v>18</v>
      </c>
      <c r="IJ6" s="7" t="s">
        <v>19</v>
      </c>
      <c r="IK6" s="7" t="s">
        <v>18</v>
      </c>
      <c r="IL6" s="7" t="s">
        <v>19</v>
      </c>
      <c r="IM6" s="7" t="s">
        <v>18</v>
      </c>
      <c r="IN6" s="7" t="s">
        <v>19</v>
      </c>
      <c r="IO6" s="7" t="s">
        <v>18</v>
      </c>
      <c r="IP6" s="7" t="s">
        <v>19</v>
      </c>
      <c r="IQ6" s="7" t="s">
        <v>18</v>
      </c>
      <c r="IR6" s="7" t="s">
        <v>19</v>
      </c>
      <c r="IS6" s="7" t="s">
        <v>18</v>
      </c>
      <c r="IT6" s="7" t="s">
        <v>19</v>
      </c>
      <c r="IU6" s="7" t="s">
        <v>18</v>
      </c>
      <c r="IV6" s="7" t="s">
        <v>19</v>
      </c>
      <c r="IW6" s="7" t="s">
        <v>18</v>
      </c>
      <c r="IX6" s="7" t="s">
        <v>19</v>
      </c>
      <c r="IY6" s="7" t="s">
        <v>18</v>
      </c>
      <c r="IZ6" s="7" t="s">
        <v>19</v>
      </c>
      <c r="JA6" s="7" t="s">
        <v>18</v>
      </c>
      <c r="JB6" s="7" t="s">
        <v>19</v>
      </c>
      <c r="JC6" s="7" t="s">
        <v>18</v>
      </c>
      <c r="JD6" s="7" t="s">
        <v>19</v>
      </c>
      <c r="JE6" s="7" t="s">
        <v>18</v>
      </c>
      <c r="JF6" s="7" t="s">
        <v>19</v>
      </c>
      <c r="JG6" s="7" t="s">
        <v>18</v>
      </c>
      <c r="JH6" s="7" t="s">
        <v>19</v>
      </c>
      <c r="JI6" s="7" t="s">
        <v>18</v>
      </c>
      <c r="JJ6" s="7" t="s">
        <v>19</v>
      </c>
      <c r="JK6" s="7" t="s">
        <v>18</v>
      </c>
      <c r="JL6" s="7" t="s">
        <v>19</v>
      </c>
      <c r="JM6" s="6" t="s">
        <v>18</v>
      </c>
      <c r="JN6" s="6" t="s">
        <v>19</v>
      </c>
      <c r="JO6" s="7" t="s">
        <v>18</v>
      </c>
      <c r="JP6" s="7" t="s">
        <v>19</v>
      </c>
      <c r="JQ6" s="7" t="s">
        <v>18</v>
      </c>
      <c r="JR6" s="7" t="s">
        <v>19</v>
      </c>
      <c r="JS6" s="7" t="s">
        <v>18</v>
      </c>
      <c r="JT6" s="7" t="s">
        <v>19</v>
      </c>
      <c r="JU6" s="7" t="s">
        <v>18</v>
      </c>
      <c r="JV6" s="7" t="s">
        <v>19</v>
      </c>
      <c r="JW6" s="7" t="s">
        <v>18</v>
      </c>
      <c r="JX6" s="7" t="s">
        <v>19</v>
      </c>
      <c r="JY6" s="7" t="s">
        <v>18</v>
      </c>
      <c r="JZ6" s="7" t="s">
        <v>19</v>
      </c>
      <c r="KA6" s="7" t="s">
        <v>18</v>
      </c>
      <c r="KB6" s="7" t="s">
        <v>19</v>
      </c>
      <c r="KC6" s="7" t="s">
        <v>18</v>
      </c>
      <c r="KD6" s="7" t="s">
        <v>19</v>
      </c>
      <c r="KE6" s="7" t="s">
        <v>18</v>
      </c>
      <c r="KF6" s="7" t="s">
        <v>19</v>
      </c>
      <c r="KG6" s="7" t="s">
        <v>18</v>
      </c>
      <c r="KH6" s="7" t="s">
        <v>19</v>
      </c>
      <c r="KI6" s="7" t="s">
        <v>18</v>
      </c>
      <c r="KJ6" s="7" t="s">
        <v>19</v>
      </c>
      <c r="KK6" s="7" t="s">
        <v>18</v>
      </c>
      <c r="KL6" s="7" t="s">
        <v>19</v>
      </c>
      <c r="KM6" s="7" t="s">
        <v>18</v>
      </c>
      <c r="KN6" s="7" t="s">
        <v>19</v>
      </c>
      <c r="KO6" s="7" t="s">
        <v>18</v>
      </c>
      <c r="KP6" s="7" t="s">
        <v>19</v>
      </c>
      <c r="KQ6" s="7" t="s">
        <v>18</v>
      </c>
      <c r="KR6" s="7" t="s">
        <v>19</v>
      </c>
      <c r="KS6" s="7" t="s">
        <v>18</v>
      </c>
      <c r="KT6" s="7" t="s">
        <v>19</v>
      </c>
      <c r="KU6" s="6" t="s">
        <v>18</v>
      </c>
      <c r="KV6" s="6" t="s">
        <v>19</v>
      </c>
      <c r="KW6" s="7" t="s">
        <v>18</v>
      </c>
      <c r="KX6" s="7" t="s">
        <v>19</v>
      </c>
      <c r="KY6" s="7" t="s">
        <v>18</v>
      </c>
      <c r="KZ6" s="7" t="s">
        <v>19</v>
      </c>
      <c r="LA6" s="7" t="s">
        <v>18</v>
      </c>
      <c r="LB6" s="7" t="s">
        <v>19</v>
      </c>
      <c r="LC6" s="7" t="s">
        <v>18</v>
      </c>
      <c r="LD6" s="7" t="s">
        <v>19</v>
      </c>
      <c r="LE6" s="7" t="s">
        <v>18</v>
      </c>
      <c r="LF6" s="7" t="s">
        <v>19</v>
      </c>
      <c r="LG6" s="7" t="s">
        <v>18</v>
      </c>
      <c r="LH6" s="7" t="s">
        <v>19</v>
      </c>
      <c r="LI6" s="7" t="s">
        <v>18</v>
      </c>
      <c r="LJ6" s="7" t="s">
        <v>19</v>
      </c>
      <c r="LK6" s="7" t="s">
        <v>18</v>
      </c>
      <c r="LL6" s="7" t="s">
        <v>19</v>
      </c>
      <c r="LM6" s="7" t="s">
        <v>18</v>
      </c>
      <c r="LN6" s="7" t="s">
        <v>19</v>
      </c>
      <c r="LO6" s="7" t="s">
        <v>18</v>
      </c>
      <c r="LP6" s="7" t="s">
        <v>19</v>
      </c>
      <c r="LQ6" s="7" t="s">
        <v>18</v>
      </c>
      <c r="LR6" s="7" t="s">
        <v>19</v>
      </c>
      <c r="LS6" s="7" t="s">
        <v>18</v>
      </c>
      <c r="LT6" s="7" t="s">
        <v>19</v>
      </c>
      <c r="LU6" s="7" t="s">
        <v>18</v>
      </c>
      <c r="LV6" s="7" t="s">
        <v>19</v>
      </c>
      <c r="LW6" s="7" t="s">
        <v>18</v>
      </c>
      <c r="LX6" s="7" t="s">
        <v>19</v>
      </c>
      <c r="LY6" s="7" t="s">
        <v>18</v>
      </c>
      <c r="LZ6" s="7" t="s">
        <v>19</v>
      </c>
      <c r="MA6" s="7" t="s">
        <v>18</v>
      </c>
      <c r="MB6" s="7" t="s">
        <v>19</v>
      </c>
      <c r="MC6" s="6" t="s">
        <v>18</v>
      </c>
      <c r="MD6" s="6" t="s">
        <v>19</v>
      </c>
      <c r="ME6" s="7" t="s">
        <v>18</v>
      </c>
      <c r="MF6" s="7" t="s">
        <v>19</v>
      </c>
      <c r="MG6" s="7" t="s">
        <v>18</v>
      </c>
      <c r="MH6" s="7" t="s">
        <v>19</v>
      </c>
      <c r="MI6" s="7" t="s">
        <v>18</v>
      </c>
      <c r="MJ6" s="7" t="s">
        <v>19</v>
      </c>
      <c r="MK6" s="7" t="s">
        <v>18</v>
      </c>
      <c r="ML6" s="7" t="s">
        <v>19</v>
      </c>
      <c r="MM6" s="7" t="s">
        <v>18</v>
      </c>
      <c r="MN6" s="7" t="s">
        <v>19</v>
      </c>
      <c r="MO6" s="7" t="s">
        <v>18</v>
      </c>
      <c r="MP6" s="7" t="s">
        <v>19</v>
      </c>
      <c r="MQ6" s="7" t="s">
        <v>18</v>
      </c>
      <c r="MR6" s="7" t="s">
        <v>19</v>
      </c>
      <c r="MS6" s="7" t="s">
        <v>18</v>
      </c>
      <c r="MT6" s="7" t="s">
        <v>19</v>
      </c>
      <c r="MU6" s="7" t="s">
        <v>18</v>
      </c>
      <c r="MV6" s="7" t="s">
        <v>19</v>
      </c>
      <c r="MW6" s="7" t="s">
        <v>18</v>
      </c>
      <c r="MX6" s="7" t="s">
        <v>19</v>
      </c>
      <c r="MY6" s="7" t="s">
        <v>18</v>
      </c>
      <c r="MZ6" s="7" t="s">
        <v>19</v>
      </c>
      <c r="NA6" s="7" t="s">
        <v>18</v>
      </c>
      <c r="NB6" s="7" t="s">
        <v>19</v>
      </c>
      <c r="NC6" s="7" t="s">
        <v>18</v>
      </c>
      <c r="ND6" s="7" t="s">
        <v>19</v>
      </c>
      <c r="NE6" s="7" t="s">
        <v>18</v>
      </c>
      <c r="NF6" s="7" t="s">
        <v>19</v>
      </c>
      <c r="NG6" s="7" t="s">
        <v>18</v>
      </c>
      <c r="NH6" s="7" t="s">
        <v>19</v>
      </c>
      <c r="NI6" s="7" t="s">
        <v>18</v>
      </c>
      <c r="NJ6" s="7" t="s">
        <v>19</v>
      </c>
      <c r="NK6" s="6" t="s">
        <v>18</v>
      </c>
      <c r="NL6" s="6" t="s">
        <v>19</v>
      </c>
      <c r="NM6" s="7" t="s">
        <v>18</v>
      </c>
      <c r="NN6" s="7" t="s">
        <v>19</v>
      </c>
      <c r="NO6" s="7" t="s">
        <v>18</v>
      </c>
      <c r="NP6" s="7" t="s">
        <v>19</v>
      </c>
      <c r="NQ6" s="7" t="s">
        <v>18</v>
      </c>
      <c r="NR6" s="7" t="s">
        <v>19</v>
      </c>
      <c r="NS6" s="7" t="s">
        <v>18</v>
      </c>
      <c r="NT6" s="7" t="s">
        <v>19</v>
      </c>
      <c r="NU6" s="7" t="s">
        <v>18</v>
      </c>
      <c r="NV6" s="7" t="s">
        <v>19</v>
      </c>
      <c r="NW6" s="7" t="s">
        <v>18</v>
      </c>
      <c r="NX6" s="7" t="s">
        <v>19</v>
      </c>
      <c r="NY6" s="7" t="s">
        <v>18</v>
      </c>
      <c r="NZ6" s="7" t="s">
        <v>19</v>
      </c>
      <c r="OA6" s="7" t="s">
        <v>18</v>
      </c>
      <c r="OB6" s="7" t="s">
        <v>19</v>
      </c>
      <c r="OC6" s="7" t="s">
        <v>18</v>
      </c>
      <c r="OD6" s="7" t="s">
        <v>19</v>
      </c>
      <c r="OE6" s="7" t="s">
        <v>18</v>
      </c>
      <c r="OF6" s="7" t="s">
        <v>19</v>
      </c>
      <c r="OG6" s="7" t="s">
        <v>18</v>
      </c>
      <c r="OH6" s="7" t="s">
        <v>19</v>
      </c>
      <c r="OI6" s="7" t="s">
        <v>18</v>
      </c>
      <c r="OJ6" s="7" t="s">
        <v>19</v>
      </c>
      <c r="OK6" s="7" t="s">
        <v>18</v>
      </c>
      <c r="OL6" s="7" t="s">
        <v>19</v>
      </c>
      <c r="OM6" s="7" t="s">
        <v>18</v>
      </c>
      <c r="ON6" s="7" t="s">
        <v>19</v>
      </c>
      <c r="OO6" s="7" t="s">
        <v>18</v>
      </c>
      <c r="OP6" s="7" t="s">
        <v>19</v>
      </c>
      <c r="OQ6" s="7" t="s">
        <v>18</v>
      </c>
      <c r="OR6" s="7" t="s">
        <v>19</v>
      </c>
      <c r="OS6" s="6" t="s">
        <v>18</v>
      </c>
      <c r="OT6" s="6" t="s">
        <v>19</v>
      </c>
      <c r="OU6" s="7" t="s">
        <v>18</v>
      </c>
      <c r="OV6" s="7" t="s">
        <v>19</v>
      </c>
      <c r="OW6" s="7" t="s">
        <v>18</v>
      </c>
      <c r="OX6" s="7" t="s">
        <v>19</v>
      </c>
      <c r="OY6" s="7" t="s">
        <v>18</v>
      </c>
      <c r="OZ6" s="7" t="s">
        <v>19</v>
      </c>
      <c r="PA6" s="7" t="s">
        <v>18</v>
      </c>
      <c r="PB6" s="7" t="s">
        <v>19</v>
      </c>
      <c r="PC6" s="7" t="s">
        <v>18</v>
      </c>
      <c r="PD6" s="7" t="s">
        <v>19</v>
      </c>
      <c r="PE6" s="7" t="s">
        <v>18</v>
      </c>
      <c r="PF6" s="7" t="s">
        <v>19</v>
      </c>
      <c r="PG6" s="7" t="s">
        <v>18</v>
      </c>
      <c r="PH6" s="7" t="s">
        <v>19</v>
      </c>
      <c r="PI6" s="7" t="s">
        <v>18</v>
      </c>
      <c r="PJ6" s="7" t="s">
        <v>19</v>
      </c>
      <c r="PK6" s="7" t="s">
        <v>18</v>
      </c>
      <c r="PL6" s="7" t="s">
        <v>19</v>
      </c>
      <c r="PM6" s="7" t="s">
        <v>18</v>
      </c>
      <c r="PN6" s="7" t="s">
        <v>19</v>
      </c>
      <c r="PO6" s="7" t="s">
        <v>18</v>
      </c>
      <c r="PP6" s="7" t="s">
        <v>19</v>
      </c>
      <c r="PQ6" s="7" t="s">
        <v>18</v>
      </c>
      <c r="PR6" s="7" t="s">
        <v>19</v>
      </c>
      <c r="PS6" s="7" t="s">
        <v>18</v>
      </c>
      <c r="PT6" s="7" t="s">
        <v>19</v>
      </c>
      <c r="PU6" s="7" t="s">
        <v>18</v>
      </c>
      <c r="PV6" s="7" t="s">
        <v>19</v>
      </c>
      <c r="PW6" s="7" t="s">
        <v>18</v>
      </c>
      <c r="PX6" s="7" t="s">
        <v>19</v>
      </c>
      <c r="PY6" s="7" t="s">
        <v>18</v>
      </c>
      <c r="PZ6" s="7" t="s">
        <v>19</v>
      </c>
      <c r="QA6" s="6" t="s">
        <v>18</v>
      </c>
      <c r="QB6" s="6" t="s">
        <v>19</v>
      </c>
      <c r="QC6" s="7" t="s">
        <v>18</v>
      </c>
      <c r="QD6" s="7" t="s">
        <v>19</v>
      </c>
      <c r="QE6" s="7" t="s">
        <v>18</v>
      </c>
      <c r="QF6" s="7" t="s">
        <v>19</v>
      </c>
      <c r="QG6" s="7" t="s">
        <v>18</v>
      </c>
      <c r="QH6" s="7" t="s">
        <v>19</v>
      </c>
      <c r="QI6" s="7" t="s">
        <v>18</v>
      </c>
      <c r="QJ6" s="7" t="s">
        <v>19</v>
      </c>
      <c r="QK6" s="7" t="s">
        <v>18</v>
      </c>
      <c r="QL6" s="7" t="s">
        <v>19</v>
      </c>
      <c r="QM6" s="7" t="s">
        <v>18</v>
      </c>
      <c r="QN6" s="7" t="s">
        <v>19</v>
      </c>
      <c r="QO6" s="7" t="s">
        <v>18</v>
      </c>
      <c r="QP6" s="7" t="s">
        <v>19</v>
      </c>
      <c r="QQ6" s="7" t="s">
        <v>18</v>
      </c>
      <c r="QR6" s="7" t="s">
        <v>19</v>
      </c>
      <c r="QS6" s="7" t="s">
        <v>18</v>
      </c>
      <c r="QT6" s="7" t="s">
        <v>19</v>
      </c>
      <c r="QU6" s="7" t="s">
        <v>18</v>
      </c>
      <c r="QV6" s="7" t="s">
        <v>19</v>
      </c>
      <c r="QW6" s="7" t="s">
        <v>18</v>
      </c>
      <c r="QX6" s="7" t="s">
        <v>19</v>
      </c>
      <c r="QY6" s="7" t="s">
        <v>18</v>
      </c>
      <c r="QZ6" s="7" t="s">
        <v>19</v>
      </c>
      <c r="RA6" s="7" t="s">
        <v>18</v>
      </c>
      <c r="RB6" s="7" t="s">
        <v>19</v>
      </c>
      <c r="RC6" s="7" t="s">
        <v>18</v>
      </c>
      <c r="RD6" s="7" t="s">
        <v>19</v>
      </c>
      <c r="RE6" s="7" t="s">
        <v>18</v>
      </c>
      <c r="RF6" s="7" t="s">
        <v>19</v>
      </c>
      <c r="RG6" s="7" t="s">
        <v>18</v>
      </c>
      <c r="RH6" s="7" t="s">
        <v>19</v>
      </c>
      <c r="RI6" s="6" t="s">
        <v>18</v>
      </c>
      <c r="RJ6" s="6" t="s">
        <v>19</v>
      </c>
      <c r="RK6" s="7" t="s">
        <v>18</v>
      </c>
      <c r="RL6" s="7" t="s">
        <v>19</v>
      </c>
      <c r="RM6" s="7" t="s">
        <v>18</v>
      </c>
      <c r="RN6" s="7" t="s">
        <v>19</v>
      </c>
      <c r="RO6" s="7" t="s">
        <v>18</v>
      </c>
      <c r="RP6" s="7" t="s">
        <v>19</v>
      </c>
      <c r="RQ6" s="7" t="s">
        <v>18</v>
      </c>
      <c r="RR6" s="7" t="s">
        <v>19</v>
      </c>
      <c r="RS6" s="7" t="s">
        <v>18</v>
      </c>
      <c r="RT6" s="7" t="s">
        <v>19</v>
      </c>
      <c r="RU6" s="7" t="s">
        <v>18</v>
      </c>
      <c r="RV6" s="7" t="s">
        <v>19</v>
      </c>
      <c r="RW6" s="7" t="s">
        <v>18</v>
      </c>
      <c r="RX6" s="7" t="s">
        <v>19</v>
      </c>
      <c r="RY6" s="7" t="s">
        <v>18</v>
      </c>
      <c r="RZ6" s="7" t="s">
        <v>19</v>
      </c>
      <c r="SA6" s="7" t="s">
        <v>18</v>
      </c>
      <c r="SB6" s="7" t="s">
        <v>19</v>
      </c>
      <c r="SC6" s="7" t="s">
        <v>18</v>
      </c>
      <c r="SD6" s="7" t="s">
        <v>19</v>
      </c>
      <c r="SE6" s="7" t="s">
        <v>18</v>
      </c>
      <c r="SF6" s="7" t="s">
        <v>19</v>
      </c>
      <c r="SG6" s="7" t="s">
        <v>18</v>
      </c>
      <c r="SH6" s="7" t="s">
        <v>19</v>
      </c>
      <c r="SI6" s="7" t="s">
        <v>18</v>
      </c>
      <c r="SJ6" s="7" t="s">
        <v>19</v>
      </c>
      <c r="SK6" s="7" t="s">
        <v>18</v>
      </c>
      <c r="SL6" s="7" t="s">
        <v>19</v>
      </c>
      <c r="SM6" s="7" t="s">
        <v>18</v>
      </c>
      <c r="SN6" s="7" t="s">
        <v>19</v>
      </c>
      <c r="SO6" s="7" t="s">
        <v>18</v>
      </c>
      <c r="SP6" s="7" t="s">
        <v>19</v>
      </c>
      <c r="SQ6" s="6" t="s">
        <v>18</v>
      </c>
      <c r="SR6" s="6" t="s">
        <v>19</v>
      </c>
      <c r="SS6" s="7" t="s">
        <v>18</v>
      </c>
      <c r="ST6" s="7" t="s">
        <v>19</v>
      </c>
      <c r="SU6" s="7" t="s">
        <v>18</v>
      </c>
      <c r="SV6" s="7" t="s">
        <v>19</v>
      </c>
      <c r="SW6" s="7" t="s">
        <v>18</v>
      </c>
      <c r="SX6" s="7" t="s">
        <v>19</v>
      </c>
      <c r="SY6" s="7" t="s">
        <v>18</v>
      </c>
      <c r="SZ6" s="7" t="s">
        <v>19</v>
      </c>
      <c r="TA6" s="7" t="s">
        <v>18</v>
      </c>
      <c r="TB6" s="7" t="s">
        <v>19</v>
      </c>
      <c r="TC6" s="7" t="s">
        <v>18</v>
      </c>
      <c r="TD6" s="7" t="s">
        <v>19</v>
      </c>
      <c r="TE6" s="7" t="s">
        <v>18</v>
      </c>
      <c r="TF6" s="7" t="s">
        <v>19</v>
      </c>
      <c r="TG6" s="7" t="s">
        <v>18</v>
      </c>
      <c r="TH6" s="7" t="s">
        <v>19</v>
      </c>
      <c r="TI6" s="7" t="s">
        <v>18</v>
      </c>
      <c r="TJ6" s="7" t="s">
        <v>19</v>
      </c>
      <c r="TK6" s="7" t="s">
        <v>18</v>
      </c>
      <c r="TL6" s="7" t="s">
        <v>19</v>
      </c>
      <c r="TM6" s="7" t="s">
        <v>18</v>
      </c>
      <c r="TN6" s="7" t="s">
        <v>19</v>
      </c>
      <c r="TO6" s="7" t="s">
        <v>18</v>
      </c>
      <c r="TP6" s="7" t="s">
        <v>19</v>
      </c>
      <c r="TQ6" s="7" t="s">
        <v>18</v>
      </c>
      <c r="TR6" s="7" t="s">
        <v>19</v>
      </c>
      <c r="TS6" s="7" t="s">
        <v>18</v>
      </c>
      <c r="TT6" s="7" t="s">
        <v>19</v>
      </c>
      <c r="TU6" s="7" t="s">
        <v>18</v>
      </c>
      <c r="TV6" s="7" t="s">
        <v>19</v>
      </c>
      <c r="TW6" s="7" t="s">
        <v>18</v>
      </c>
      <c r="TX6" s="7" t="s">
        <v>19</v>
      </c>
      <c r="TY6" s="6" t="s">
        <v>18</v>
      </c>
      <c r="TZ6" s="6" t="s">
        <v>19</v>
      </c>
    </row>
    <row r="7" spans="1:889" s="2" customFormat="1" ht="5.2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</row>
    <row r="8" spans="1:889" ht="18" customHeight="1" x14ac:dyDescent="0.4">
      <c r="A8" s="10"/>
      <c r="B8" s="10" t="s">
        <v>20</v>
      </c>
      <c r="C8" s="183">
        <v>32285.480000000003</v>
      </c>
      <c r="D8" s="120">
        <v>179634.13</v>
      </c>
      <c r="E8" s="183">
        <v>25118.28</v>
      </c>
      <c r="F8" s="120">
        <v>177497.45</v>
      </c>
      <c r="G8" s="183">
        <v>44987.360000000001</v>
      </c>
      <c r="H8" s="120">
        <v>288026.33</v>
      </c>
      <c r="I8" s="183">
        <v>102391.12</v>
      </c>
      <c r="J8" s="120">
        <v>645157.91</v>
      </c>
      <c r="K8" s="183">
        <v>37834.240000000005</v>
      </c>
      <c r="L8" s="120">
        <v>272040.5</v>
      </c>
      <c r="M8" s="183">
        <v>47695.15</v>
      </c>
      <c r="N8" s="120">
        <v>319648.51</v>
      </c>
      <c r="O8" s="183">
        <v>26336.58</v>
      </c>
      <c r="P8" s="120">
        <v>171143.53</v>
      </c>
      <c r="Q8" s="183">
        <v>111865.97</v>
      </c>
      <c r="R8" s="120">
        <v>762832.54</v>
      </c>
      <c r="S8" s="183">
        <v>52923.4</v>
      </c>
      <c r="T8" s="120">
        <v>419085.93</v>
      </c>
      <c r="U8" s="183">
        <v>37445.879999999997</v>
      </c>
      <c r="V8" s="120">
        <v>239793.02</v>
      </c>
      <c r="W8" s="183">
        <v>30035.279999999999</v>
      </c>
      <c r="X8" s="120">
        <v>166877.59</v>
      </c>
      <c r="Y8" s="183">
        <v>120404.56</v>
      </c>
      <c r="Z8" s="120">
        <v>825756.54</v>
      </c>
      <c r="AA8" s="183">
        <v>29241.95</v>
      </c>
      <c r="AB8" s="120">
        <v>221076.39</v>
      </c>
      <c r="AC8" s="183">
        <v>61622.41</v>
      </c>
      <c r="AD8" s="120">
        <v>507024.19</v>
      </c>
      <c r="AE8" s="183">
        <v>31554.880000000001</v>
      </c>
      <c r="AF8" s="120">
        <v>228452.78999999998</v>
      </c>
      <c r="AG8" s="183">
        <v>122419.24</v>
      </c>
      <c r="AH8" s="120">
        <v>956553.37000000011</v>
      </c>
      <c r="AI8" s="183">
        <v>457080.89</v>
      </c>
      <c r="AJ8" s="120">
        <v>3190300.36</v>
      </c>
      <c r="AK8" s="120">
        <v>34574.800000000003</v>
      </c>
      <c r="AL8" s="120">
        <v>192907.39</v>
      </c>
      <c r="AM8" s="120">
        <v>36466.740000000005</v>
      </c>
      <c r="AN8" s="120">
        <v>271227.19</v>
      </c>
      <c r="AO8" s="120">
        <v>38548.29</v>
      </c>
      <c r="AP8" s="120">
        <v>239271.47</v>
      </c>
      <c r="AQ8" s="120">
        <v>109589.83</v>
      </c>
      <c r="AR8" s="120">
        <v>703406.05</v>
      </c>
      <c r="AS8" s="120">
        <v>39276.199999999997</v>
      </c>
      <c r="AT8" s="120">
        <v>264124.02</v>
      </c>
      <c r="AU8" s="120">
        <v>44973.88</v>
      </c>
      <c r="AV8" s="120">
        <v>287953.73</v>
      </c>
      <c r="AW8" s="120">
        <v>53148.75</v>
      </c>
      <c r="AX8" s="120">
        <v>398359.68</v>
      </c>
      <c r="AY8" s="120">
        <v>137398.82999999999</v>
      </c>
      <c r="AZ8" s="120">
        <v>950437.43</v>
      </c>
      <c r="BA8" s="120">
        <v>34529.130000000005</v>
      </c>
      <c r="BB8" s="120">
        <v>224055.37</v>
      </c>
      <c r="BC8" s="120">
        <v>30480.5</v>
      </c>
      <c r="BD8" s="120">
        <v>163484.01</v>
      </c>
      <c r="BE8" s="120">
        <v>39716.35</v>
      </c>
      <c r="BF8" s="120">
        <v>270516.29000000004</v>
      </c>
      <c r="BG8" s="120">
        <v>104725.98</v>
      </c>
      <c r="BH8" s="120">
        <v>658055.67000000004</v>
      </c>
      <c r="BI8" s="120">
        <v>55033.96</v>
      </c>
      <c r="BJ8" s="120">
        <v>438648.24</v>
      </c>
      <c r="BK8" s="120">
        <v>71036.739999999991</v>
      </c>
      <c r="BL8" s="120">
        <v>484391.41000000003</v>
      </c>
      <c r="BM8" s="120">
        <v>49168.21</v>
      </c>
      <c r="BN8" s="120">
        <v>381757.63</v>
      </c>
      <c r="BO8" s="120">
        <v>175238.91</v>
      </c>
      <c r="BP8" s="120">
        <v>1304797.28</v>
      </c>
      <c r="BQ8" s="183">
        <v>526953.55000000005</v>
      </c>
      <c r="BR8" s="120">
        <v>3616696.4299999997</v>
      </c>
      <c r="BS8" s="120">
        <v>21613.360000000001</v>
      </c>
      <c r="BT8" s="120">
        <v>145878.25</v>
      </c>
      <c r="BU8" s="120">
        <v>24373.009999999995</v>
      </c>
      <c r="BV8" s="120">
        <v>176318.28</v>
      </c>
      <c r="BW8" s="120">
        <v>64570</v>
      </c>
      <c r="BX8" s="120">
        <v>411692.66000000003</v>
      </c>
      <c r="BY8" s="120">
        <v>110556.37</v>
      </c>
      <c r="BZ8" s="120">
        <v>733889.19000000006</v>
      </c>
      <c r="CA8" s="120">
        <v>29996.73</v>
      </c>
      <c r="CB8" s="120">
        <v>207329.21</v>
      </c>
      <c r="CC8" s="120">
        <v>65188.81</v>
      </c>
      <c r="CD8" s="120">
        <v>496963.38</v>
      </c>
      <c r="CE8" s="120">
        <v>36918.410000000003</v>
      </c>
      <c r="CF8" s="120">
        <v>268520.39</v>
      </c>
      <c r="CG8" s="120">
        <v>132103.95000000001</v>
      </c>
      <c r="CH8" s="120">
        <v>972812.9800000001</v>
      </c>
      <c r="CI8" s="120">
        <v>27057.599999999999</v>
      </c>
      <c r="CJ8" s="120">
        <v>178489.99</v>
      </c>
      <c r="CK8" s="120">
        <v>32517.279999999999</v>
      </c>
      <c r="CL8" s="120">
        <v>234223.19</v>
      </c>
      <c r="CM8" s="120">
        <v>31531.88</v>
      </c>
      <c r="CN8" s="120">
        <v>185545.41</v>
      </c>
      <c r="CO8" s="120">
        <v>91106.76</v>
      </c>
      <c r="CP8" s="120">
        <v>598258.59</v>
      </c>
      <c r="CQ8" s="120">
        <v>51335.76</v>
      </c>
      <c r="CR8" s="120">
        <v>426335.21</v>
      </c>
      <c r="CS8" s="120">
        <v>59429.75</v>
      </c>
      <c r="CT8" s="120">
        <v>478274.58999999997</v>
      </c>
      <c r="CU8" s="120">
        <v>50439.81</v>
      </c>
      <c r="CV8" s="120">
        <v>325189.72000000003</v>
      </c>
      <c r="CW8" s="120">
        <v>161205.32</v>
      </c>
      <c r="CX8" s="120">
        <v>1229799.52</v>
      </c>
      <c r="CY8" s="183">
        <v>494972.4</v>
      </c>
      <c r="CZ8" s="120">
        <v>3534760.2800000003</v>
      </c>
      <c r="DA8" s="120">
        <v>90726.38</v>
      </c>
      <c r="DB8" s="120">
        <v>692362.41</v>
      </c>
      <c r="DC8" s="120">
        <v>27848.98</v>
      </c>
      <c r="DD8" s="120">
        <v>297391.14999999997</v>
      </c>
      <c r="DE8" s="120">
        <v>31254.66</v>
      </c>
      <c r="DF8" s="120">
        <v>208571.23</v>
      </c>
      <c r="DG8" s="120">
        <v>149830.01999999999</v>
      </c>
      <c r="DH8" s="120">
        <v>1198324.79</v>
      </c>
      <c r="DI8" s="120">
        <v>34958.75</v>
      </c>
      <c r="DJ8" s="120">
        <v>260389.94</v>
      </c>
      <c r="DK8" s="120">
        <v>57507.86</v>
      </c>
      <c r="DL8" s="120">
        <v>391853.66000000003</v>
      </c>
      <c r="DM8" s="120">
        <v>49827.98</v>
      </c>
      <c r="DN8" s="120">
        <v>336383.49</v>
      </c>
      <c r="DO8" s="120">
        <v>142294.59</v>
      </c>
      <c r="DP8" s="120">
        <v>988627.09</v>
      </c>
      <c r="DQ8" s="120">
        <v>52861.81</v>
      </c>
      <c r="DR8" s="120">
        <v>366624.52999999997</v>
      </c>
      <c r="DS8" s="120">
        <v>45014.31</v>
      </c>
      <c r="DT8" s="120">
        <v>326288.98</v>
      </c>
      <c r="DU8" s="120">
        <v>38671.31</v>
      </c>
      <c r="DV8" s="120">
        <v>265587.69</v>
      </c>
      <c r="DW8" s="120">
        <v>136547.43</v>
      </c>
      <c r="DX8" s="120">
        <v>958501.2</v>
      </c>
      <c r="DY8" s="120">
        <v>52195.839999999997</v>
      </c>
      <c r="DZ8" s="120">
        <v>380542.72000000003</v>
      </c>
      <c r="EA8" s="120">
        <v>41983.96</v>
      </c>
      <c r="EB8" s="120">
        <v>326045.5</v>
      </c>
      <c r="EC8" s="120">
        <v>44607.63</v>
      </c>
      <c r="ED8" s="120">
        <v>353316.63</v>
      </c>
      <c r="EE8" s="120">
        <v>138787.43</v>
      </c>
      <c r="EF8" s="120">
        <v>1059904.8500000001</v>
      </c>
      <c r="EG8" s="183">
        <v>567459.47</v>
      </c>
      <c r="EH8" s="120">
        <v>4205357.9300000006</v>
      </c>
      <c r="EI8" s="120">
        <v>44511.31</v>
      </c>
      <c r="EJ8" s="120">
        <v>308654.06</v>
      </c>
      <c r="EK8" s="120">
        <v>32397.75</v>
      </c>
      <c r="EL8" s="120">
        <v>258968.82</v>
      </c>
      <c r="EM8" s="120">
        <v>49323.53</v>
      </c>
      <c r="EN8" s="120">
        <v>397015.56</v>
      </c>
      <c r="EO8" s="120">
        <v>126232.59</v>
      </c>
      <c r="EP8" s="120">
        <v>964638.44000000006</v>
      </c>
      <c r="EQ8" s="120">
        <v>39682.980000000003</v>
      </c>
      <c r="ER8" s="120">
        <v>275129.84999999998</v>
      </c>
      <c r="ES8" s="120">
        <v>60975.01</v>
      </c>
      <c r="ET8" s="120">
        <v>419217.82</v>
      </c>
      <c r="EU8" s="120">
        <v>65732.66</v>
      </c>
      <c r="EV8" s="120">
        <v>535096.09</v>
      </c>
      <c r="EW8" s="120">
        <v>166390.65000000002</v>
      </c>
      <c r="EX8" s="120">
        <v>1229443.76</v>
      </c>
      <c r="EY8" s="120">
        <v>28621.899999999998</v>
      </c>
      <c r="EZ8" s="120">
        <v>239088.03</v>
      </c>
      <c r="FA8" s="120">
        <v>26083.279999999999</v>
      </c>
      <c r="FB8" s="120">
        <v>171122.63</v>
      </c>
      <c r="FC8" s="120">
        <v>46978.33</v>
      </c>
      <c r="FD8" s="120">
        <v>294512.16000000003</v>
      </c>
      <c r="FE8" s="120">
        <v>101683.51</v>
      </c>
      <c r="FF8" s="120">
        <v>704722.82</v>
      </c>
      <c r="FG8" s="120">
        <v>65756.58</v>
      </c>
      <c r="FH8" s="120">
        <v>499053.74</v>
      </c>
      <c r="FI8" s="120">
        <v>67969.319999999992</v>
      </c>
      <c r="FJ8" s="120">
        <v>569524.81000000006</v>
      </c>
      <c r="FK8" s="120">
        <v>66578.61</v>
      </c>
      <c r="FL8" s="120">
        <v>461363.34</v>
      </c>
      <c r="FM8" s="120">
        <v>200304.51</v>
      </c>
      <c r="FN8" s="120">
        <v>1529941.8900000001</v>
      </c>
      <c r="FO8" s="183">
        <v>594611.25999999989</v>
      </c>
      <c r="FP8" s="120">
        <v>4428746.91</v>
      </c>
      <c r="FQ8" s="120">
        <v>27308.21</v>
      </c>
      <c r="FR8" s="120">
        <v>174082.17</v>
      </c>
      <c r="FS8" s="120">
        <v>32530.78</v>
      </c>
      <c r="FT8" s="120">
        <v>235794.1</v>
      </c>
      <c r="FU8" s="120">
        <v>28251.41</v>
      </c>
      <c r="FV8" s="120">
        <v>193239.26</v>
      </c>
      <c r="FW8" s="120">
        <v>88090.400000000009</v>
      </c>
      <c r="FX8" s="120">
        <v>603115.53</v>
      </c>
      <c r="FY8" s="120">
        <v>50975.35</v>
      </c>
      <c r="FZ8" s="120">
        <v>360797.42</v>
      </c>
      <c r="GA8" s="120">
        <v>35929.06</v>
      </c>
      <c r="GB8" s="120">
        <v>241424.78</v>
      </c>
      <c r="GC8" s="120">
        <v>19425.03</v>
      </c>
      <c r="GD8" s="120">
        <v>164898.66</v>
      </c>
      <c r="GE8" s="120">
        <v>106329.43999999999</v>
      </c>
      <c r="GF8" s="120">
        <v>767120.86</v>
      </c>
      <c r="GG8" s="120">
        <v>76344.740000000005</v>
      </c>
      <c r="GH8" s="120">
        <v>535317.12</v>
      </c>
      <c r="GI8" s="120">
        <v>45290.74</v>
      </c>
      <c r="GJ8" s="120">
        <v>282582.77</v>
      </c>
      <c r="GK8" s="120">
        <v>37735.619999999995</v>
      </c>
      <c r="GL8" s="120">
        <v>357677.95</v>
      </c>
      <c r="GM8" s="120">
        <v>159371.1</v>
      </c>
      <c r="GN8" s="120">
        <v>1175577.8400000001</v>
      </c>
      <c r="GO8" s="120">
        <v>43084.729999999996</v>
      </c>
      <c r="GP8" s="120">
        <v>302907.76999999996</v>
      </c>
      <c r="GQ8" s="120">
        <v>47865.06</v>
      </c>
      <c r="GR8" s="120">
        <v>399436.51</v>
      </c>
      <c r="GS8" s="120">
        <v>63653.440000000002</v>
      </c>
      <c r="GT8" s="120">
        <v>576975.01</v>
      </c>
      <c r="GU8" s="120">
        <v>154603.23000000001</v>
      </c>
      <c r="GV8" s="120">
        <v>1279319.2899999998</v>
      </c>
      <c r="GW8" s="183">
        <v>508394.17000000004</v>
      </c>
      <c r="GX8" s="120">
        <v>3825133.5200000005</v>
      </c>
      <c r="GY8" s="120">
        <v>39880.959999999999</v>
      </c>
      <c r="GZ8" s="120">
        <v>273464.12</v>
      </c>
      <c r="HA8" s="120">
        <v>40004.65</v>
      </c>
      <c r="HB8" s="120">
        <v>265737.44</v>
      </c>
      <c r="HC8" s="120">
        <v>39925.97</v>
      </c>
      <c r="HD8" s="120">
        <v>335394.97000000003</v>
      </c>
      <c r="HE8" s="120">
        <v>119811.58</v>
      </c>
      <c r="HF8" s="120">
        <v>874596.53</v>
      </c>
      <c r="HG8" s="120">
        <v>44146.41</v>
      </c>
      <c r="HH8" s="120">
        <v>373232.75</v>
      </c>
      <c r="HI8" s="120">
        <v>51487.65</v>
      </c>
      <c r="HJ8" s="120">
        <v>370650.73</v>
      </c>
      <c r="HK8" s="120">
        <v>47656.49</v>
      </c>
      <c r="HL8" s="120">
        <v>347187.03</v>
      </c>
      <c r="HM8" s="120">
        <v>143290.54999999999</v>
      </c>
      <c r="HN8" s="120">
        <v>1091070.5100000002</v>
      </c>
      <c r="HO8" s="120">
        <v>28066.94</v>
      </c>
      <c r="HP8" s="120">
        <v>161069.48000000001</v>
      </c>
      <c r="HQ8" s="120">
        <v>52470.32</v>
      </c>
      <c r="HR8" s="120">
        <v>403877.93</v>
      </c>
      <c r="HS8" s="120">
        <v>48279.23</v>
      </c>
      <c r="HT8" s="120">
        <v>336718.27</v>
      </c>
      <c r="HU8" s="120">
        <v>128816.48999999999</v>
      </c>
      <c r="HV8" s="120">
        <v>901665.68</v>
      </c>
      <c r="HW8" s="120">
        <v>48125.520000000004</v>
      </c>
      <c r="HX8" s="120">
        <v>334110.52</v>
      </c>
      <c r="HY8" s="120">
        <v>51240</v>
      </c>
      <c r="HZ8" s="120">
        <v>392151.67</v>
      </c>
      <c r="IA8" s="120">
        <v>39540.42</v>
      </c>
      <c r="IB8" s="120">
        <v>301358.51</v>
      </c>
      <c r="IC8" s="120">
        <v>138905.94</v>
      </c>
      <c r="ID8" s="120">
        <v>1027620.7</v>
      </c>
      <c r="IE8" s="183">
        <v>530824.56000000006</v>
      </c>
      <c r="IF8" s="120">
        <v>3894953.42</v>
      </c>
      <c r="IG8" s="120">
        <v>48334.320000000007</v>
      </c>
      <c r="IH8" s="120">
        <v>376206.38</v>
      </c>
      <c r="II8" s="120">
        <v>36302.329999999987</v>
      </c>
      <c r="IJ8" s="120">
        <v>267849.40999999997</v>
      </c>
      <c r="IK8" s="120">
        <v>44743.13</v>
      </c>
      <c r="IL8" s="120">
        <v>336923.10000000003</v>
      </c>
      <c r="IM8" s="120">
        <v>129379.77999999997</v>
      </c>
      <c r="IN8" s="120">
        <v>980978.8899999999</v>
      </c>
      <c r="IO8" s="120">
        <v>50326.35</v>
      </c>
      <c r="IP8" s="120">
        <v>357934.88</v>
      </c>
      <c r="IQ8" s="120">
        <v>58371.469999999987</v>
      </c>
      <c r="IR8" s="120">
        <v>466237.57999999996</v>
      </c>
      <c r="IS8" s="120">
        <v>52048.37999999999</v>
      </c>
      <c r="IT8" s="120">
        <v>347383.47</v>
      </c>
      <c r="IU8" s="120">
        <v>160746.19999999998</v>
      </c>
      <c r="IV8" s="120">
        <v>1171555.93</v>
      </c>
      <c r="IW8" s="120">
        <v>33799.979999999996</v>
      </c>
      <c r="IX8" s="120">
        <v>217245.3</v>
      </c>
      <c r="IY8" s="120">
        <v>76167.12</v>
      </c>
      <c r="IZ8" s="120">
        <v>542982.07999999996</v>
      </c>
      <c r="JA8" s="183">
        <v>34593.090000000018</v>
      </c>
      <c r="JB8" s="120">
        <v>229119.31</v>
      </c>
      <c r="JC8" s="183">
        <v>144560.18999999997</v>
      </c>
      <c r="JD8" s="120">
        <v>989346.69000000006</v>
      </c>
      <c r="JE8" s="183">
        <v>61669.819999999992</v>
      </c>
      <c r="JF8" s="120">
        <v>526803.02</v>
      </c>
      <c r="JG8" s="183">
        <v>56846.259999999995</v>
      </c>
      <c r="JH8" s="120">
        <v>424874.5</v>
      </c>
      <c r="JI8" s="183">
        <v>44331</v>
      </c>
      <c r="JJ8" s="120">
        <v>336435.36</v>
      </c>
      <c r="JK8" s="183">
        <v>162847.07999999996</v>
      </c>
      <c r="JL8" s="120">
        <v>1288112.8799999999</v>
      </c>
      <c r="JM8" s="183">
        <v>597533.25</v>
      </c>
      <c r="JN8" s="120">
        <v>4429994.3900000006</v>
      </c>
      <c r="JO8" s="120">
        <v>54720.090000000004</v>
      </c>
      <c r="JP8" s="120">
        <v>373140.04</v>
      </c>
      <c r="JQ8" s="120">
        <v>33648.049999999996</v>
      </c>
      <c r="JR8" s="120">
        <v>218005.91</v>
      </c>
      <c r="JS8" s="120">
        <v>51337.500000000015</v>
      </c>
      <c r="JT8" s="120">
        <v>487885.93999999994</v>
      </c>
      <c r="JU8" s="120">
        <v>139705.63999999996</v>
      </c>
      <c r="JV8" s="120">
        <v>1079031.8900000001</v>
      </c>
      <c r="JW8" s="120">
        <v>35606.549999999996</v>
      </c>
      <c r="JX8" s="120">
        <v>240541.39</v>
      </c>
      <c r="JY8" s="120">
        <v>47285.960000000006</v>
      </c>
      <c r="JZ8" s="120">
        <v>374155.86000000004</v>
      </c>
      <c r="KA8" s="120">
        <v>72588.960000000021</v>
      </c>
      <c r="KB8" s="120">
        <v>477509.14</v>
      </c>
      <c r="KC8" s="120">
        <v>155481.47000000003</v>
      </c>
      <c r="KD8" s="120">
        <v>1092206.3899999999</v>
      </c>
      <c r="KE8" s="120">
        <v>44351.229999999996</v>
      </c>
      <c r="KF8" s="120">
        <v>324732.78000000003</v>
      </c>
      <c r="KG8" s="120">
        <v>32057.190000000002</v>
      </c>
      <c r="KH8" s="120">
        <v>262619.37</v>
      </c>
      <c r="KI8" s="183">
        <v>40622.330000000009</v>
      </c>
      <c r="KJ8" s="120">
        <v>332848.69999999995</v>
      </c>
      <c r="KK8" s="183">
        <v>117030.75</v>
      </c>
      <c r="KL8" s="120">
        <v>920200.85</v>
      </c>
      <c r="KM8" s="183">
        <v>55776.85000000002</v>
      </c>
      <c r="KN8" s="120">
        <v>489274.20999999996</v>
      </c>
      <c r="KO8" s="183">
        <v>83042.110000000015</v>
      </c>
      <c r="KP8" s="120">
        <v>614498.35</v>
      </c>
      <c r="KQ8" s="183">
        <v>55243.100000000006</v>
      </c>
      <c r="KR8" s="120">
        <v>416959.53</v>
      </c>
      <c r="KS8" s="183">
        <v>194062.05999999991</v>
      </c>
      <c r="KT8" s="120">
        <v>1520732.09</v>
      </c>
      <c r="KU8" s="183">
        <v>606279.92000000004</v>
      </c>
      <c r="KV8" s="120">
        <v>4612171.22</v>
      </c>
      <c r="KW8" s="120">
        <v>43013.779999999992</v>
      </c>
      <c r="KX8" s="120">
        <v>276350.85000000003</v>
      </c>
      <c r="KY8" s="120">
        <v>31649.14000000001</v>
      </c>
      <c r="KZ8" s="120">
        <v>244448.97999999998</v>
      </c>
      <c r="LA8" s="120">
        <v>35990.869999999988</v>
      </c>
      <c r="LB8" s="120">
        <v>278568.08</v>
      </c>
      <c r="LC8" s="120">
        <v>110653.79</v>
      </c>
      <c r="LD8" s="120">
        <v>799367.90999999992</v>
      </c>
      <c r="LE8" s="120">
        <v>81393.33</v>
      </c>
      <c r="LF8" s="120">
        <v>449936.26</v>
      </c>
      <c r="LG8" s="120">
        <v>53716.100000000006</v>
      </c>
      <c r="LH8" s="120">
        <v>451078.41</v>
      </c>
      <c r="LI8" s="120">
        <v>41158.80999999999</v>
      </c>
      <c r="LJ8" s="120">
        <v>312069.89999999997</v>
      </c>
      <c r="LK8" s="120">
        <v>176268.24000000011</v>
      </c>
      <c r="LL8" s="120">
        <v>1213084.57</v>
      </c>
      <c r="LM8" s="120">
        <v>45941.33</v>
      </c>
      <c r="LN8" s="120">
        <v>379517.52</v>
      </c>
      <c r="LO8" s="120">
        <v>33899.379999999997</v>
      </c>
      <c r="LP8" s="120">
        <v>233290.38</v>
      </c>
      <c r="LQ8" s="183">
        <v>42913.359999999986</v>
      </c>
      <c r="LR8" s="120">
        <v>390001.76</v>
      </c>
      <c r="LS8" s="183">
        <v>122754.07000000004</v>
      </c>
      <c r="LT8" s="120">
        <v>1002809.66</v>
      </c>
      <c r="LU8" s="183">
        <v>58372.710000000006</v>
      </c>
      <c r="LV8" s="120">
        <v>485182.12</v>
      </c>
      <c r="LW8" s="183">
        <v>80170.06</v>
      </c>
      <c r="LX8" s="120">
        <v>590795.21</v>
      </c>
      <c r="LY8" s="183">
        <v>52125.57</v>
      </c>
      <c r="LZ8" s="120">
        <v>591807.04</v>
      </c>
      <c r="MA8" s="183">
        <v>190668.34000000003</v>
      </c>
      <c r="MB8" s="120">
        <v>1667784.3699999999</v>
      </c>
      <c r="MC8" s="183">
        <v>600344.43999999994</v>
      </c>
      <c r="MD8" s="120">
        <v>4683046.51</v>
      </c>
      <c r="ME8" s="120">
        <v>47186.390000000014</v>
      </c>
      <c r="MF8" s="120">
        <v>415747.52</v>
      </c>
      <c r="MG8" s="120">
        <v>32114.329999999998</v>
      </c>
      <c r="MH8" s="120">
        <v>255854.46999999997</v>
      </c>
      <c r="MI8" s="120">
        <v>35692.94</v>
      </c>
      <c r="MJ8" s="120">
        <v>250214.44</v>
      </c>
      <c r="MK8" s="120">
        <v>114993.65999999999</v>
      </c>
      <c r="ML8" s="120">
        <v>921816.42999999993</v>
      </c>
      <c r="MM8" s="120">
        <v>5820.2600000000011</v>
      </c>
      <c r="MN8" s="120">
        <v>43349.55</v>
      </c>
      <c r="MO8" s="120">
        <v>8693.2000000000007</v>
      </c>
      <c r="MP8" s="120">
        <v>39187.449999999997</v>
      </c>
      <c r="MQ8" s="120">
        <v>14194.659999999998</v>
      </c>
      <c r="MR8" s="120">
        <v>68591.86</v>
      </c>
      <c r="MS8" s="120">
        <v>28708.120000000003</v>
      </c>
      <c r="MT8" s="120">
        <v>151128.85999999999</v>
      </c>
      <c r="MU8" s="120">
        <v>33301.199999999997</v>
      </c>
      <c r="MV8" s="120">
        <v>121626.29000000001</v>
      </c>
      <c r="MW8" s="120">
        <v>12399.28</v>
      </c>
      <c r="MX8" s="120">
        <v>112023.95999999999</v>
      </c>
      <c r="MY8" s="183">
        <v>10927.970000000001</v>
      </c>
      <c r="MZ8" s="120">
        <v>216618.33000000002</v>
      </c>
      <c r="NA8" s="183">
        <v>56628.45</v>
      </c>
      <c r="NB8" s="120">
        <v>450268.58</v>
      </c>
      <c r="NC8" s="183">
        <v>18101.650000000001</v>
      </c>
      <c r="ND8" s="120">
        <v>208168.27</v>
      </c>
      <c r="NE8" s="183">
        <v>16607.649999999994</v>
      </c>
      <c r="NF8" s="120">
        <v>148651.57</v>
      </c>
      <c r="NG8" s="183">
        <v>29224.619999999995</v>
      </c>
      <c r="NH8" s="120">
        <v>285644.7</v>
      </c>
      <c r="NI8" s="183">
        <v>63933.919999999991</v>
      </c>
      <c r="NJ8" s="120">
        <v>642464.54</v>
      </c>
      <c r="NK8" s="183">
        <v>264264.15000000002</v>
      </c>
      <c r="NL8" s="120">
        <v>2165678.41</v>
      </c>
      <c r="NM8" s="120">
        <v>20684.82</v>
      </c>
      <c r="NN8" s="120">
        <v>171345.02000000002</v>
      </c>
      <c r="NO8" s="120">
        <v>13517.28</v>
      </c>
      <c r="NP8" s="120">
        <v>88024.040000000008</v>
      </c>
      <c r="NQ8" s="120">
        <v>13573.86</v>
      </c>
      <c r="NR8" s="120">
        <v>85896.9</v>
      </c>
      <c r="NS8" s="120">
        <v>47775.960000000006</v>
      </c>
      <c r="NT8" s="120">
        <v>345265.95999999996</v>
      </c>
      <c r="NU8" s="120">
        <v>21055.53</v>
      </c>
      <c r="NV8" s="120">
        <v>205798.9</v>
      </c>
      <c r="NW8" s="120">
        <v>23276.82</v>
      </c>
      <c r="NX8" s="120">
        <v>180853.21</v>
      </c>
      <c r="NY8" s="120">
        <v>29210.389999999996</v>
      </c>
      <c r="NZ8" s="120">
        <v>264165.14999999997</v>
      </c>
      <c r="OA8" s="120">
        <v>73542.740000000005</v>
      </c>
      <c r="OB8" s="120">
        <v>650817.26</v>
      </c>
      <c r="OC8" s="120">
        <v>27613.330000000005</v>
      </c>
      <c r="OD8" s="120">
        <v>318431.44999999995</v>
      </c>
      <c r="OE8" s="120">
        <v>28847.47</v>
      </c>
      <c r="OF8" s="120">
        <v>226786.59999999998</v>
      </c>
      <c r="OG8" s="183">
        <v>39270.550000000003</v>
      </c>
      <c r="OH8" s="120">
        <v>342549.32999999996</v>
      </c>
      <c r="OI8" s="183">
        <v>95731.350000000035</v>
      </c>
      <c r="OJ8" s="120">
        <v>887767.38</v>
      </c>
      <c r="OK8" s="183">
        <v>59543.73000000001</v>
      </c>
      <c r="OL8" s="120">
        <v>548387.72</v>
      </c>
      <c r="OM8" s="183">
        <v>91122.030000000028</v>
      </c>
      <c r="ON8" s="120">
        <v>696657.01</v>
      </c>
      <c r="OO8" s="183">
        <v>63347.69</v>
      </c>
      <c r="OP8" s="120">
        <v>572703.97</v>
      </c>
      <c r="OQ8" s="183">
        <v>214013.45</v>
      </c>
      <c r="OR8" s="120">
        <v>1817748.7000000002</v>
      </c>
      <c r="OS8" s="183">
        <v>431063.5</v>
      </c>
      <c r="OT8" s="120">
        <v>3701599.3</v>
      </c>
      <c r="OU8" s="120">
        <v>25635.66</v>
      </c>
      <c r="OV8" s="120">
        <v>280931.83</v>
      </c>
      <c r="OW8" s="120">
        <v>39686.480000000003</v>
      </c>
      <c r="OX8" s="120">
        <v>266953.03000000003</v>
      </c>
      <c r="OY8" s="120">
        <v>41409.89</v>
      </c>
      <c r="OZ8" s="120">
        <v>372608.58</v>
      </c>
      <c r="PA8" s="120">
        <v>106732.03</v>
      </c>
      <c r="PB8" s="120">
        <v>920493.44</v>
      </c>
      <c r="PC8" s="120">
        <v>45528.74</v>
      </c>
      <c r="PD8" s="120">
        <v>427260.53</v>
      </c>
      <c r="PE8" s="120">
        <v>67622.739999999991</v>
      </c>
      <c r="PF8" s="120">
        <v>511860.77</v>
      </c>
      <c r="PG8" s="120">
        <v>54229.69</v>
      </c>
      <c r="PH8" s="120">
        <v>402111.13</v>
      </c>
      <c r="PI8" s="120">
        <v>167381.17000000001</v>
      </c>
      <c r="PJ8" s="120">
        <v>1341232.4300000002</v>
      </c>
      <c r="PK8" s="120">
        <v>44036.44</v>
      </c>
      <c r="PL8" s="120">
        <v>500142.7</v>
      </c>
      <c r="PM8" s="120">
        <v>36418.609999999993</v>
      </c>
      <c r="PN8" s="120">
        <v>304362.59999999998</v>
      </c>
      <c r="PO8" s="183">
        <v>57475.629999999976</v>
      </c>
      <c r="PP8" s="120">
        <v>525058.61</v>
      </c>
      <c r="PQ8" s="183">
        <v>137930.68000000005</v>
      </c>
      <c r="PR8" s="120">
        <v>1329563.9099999999</v>
      </c>
      <c r="PS8" s="183">
        <v>62980.919999999991</v>
      </c>
      <c r="PT8" s="120">
        <v>607863.63</v>
      </c>
      <c r="PU8" s="183">
        <v>63573.590000000004</v>
      </c>
      <c r="PV8" s="120">
        <v>610364.17999999993</v>
      </c>
      <c r="PW8" s="183">
        <v>44851.16</v>
      </c>
      <c r="PX8" s="120">
        <v>442319.58999999997</v>
      </c>
      <c r="PY8" s="183">
        <v>171405.66999999998</v>
      </c>
      <c r="PZ8" s="120">
        <v>1660547.4</v>
      </c>
      <c r="QA8" s="120">
        <v>583449.55000000005</v>
      </c>
      <c r="QB8" s="120">
        <v>5251837.18</v>
      </c>
      <c r="QC8" s="120">
        <v>38531.929999999993</v>
      </c>
      <c r="QD8" s="120">
        <v>355470.13</v>
      </c>
      <c r="QE8" s="120">
        <v>81034.569999999992</v>
      </c>
      <c r="QF8" s="120">
        <v>601892.44999999995</v>
      </c>
      <c r="QG8" s="120">
        <v>50683.46</v>
      </c>
      <c r="QH8" s="120">
        <v>492484.41000000003</v>
      </c>
      <c r="QI8" s="120">
        <v>170249.95999999996</v>
      </c>
      <c r="QJ8" s="120">
        <v>1449846.99</v>
      </c>
      <c r="QK8" s="120">
        <v>47618.11</v>
      </c>
      <c r="QL8" s="120">
        <v>423597.09</v>
      </c>
      <c r="QM8" s="120">
        <v>55395.850000000006</v>
      </c>
      <c r="QN8" s="120">
        <v>467663.92</v>
      </c>
      <c r="QO8" s="120">
        <v>43997.140000000007</v>
      </c>
      <c r="QP8" s="120">
        <v>452434.14999999997</v>
      </c>
      <c r="QQ8" s="120">
        <v>147011.09999999998</v>
      </c>
      <c r="QR8" s="120">
        <v>1343695.1600000001</v>
      </c>
      <c r="QS8" s="120">
        <v>48506.270000000004</v>
      </c>
      <c r="QT8" s="120">
        <v>551618.52</v>
      </c>
      <c r="QU8" s="120">
        <v>35308.089999999997</v>
      </c>
      <c r="QV8" s="120">
        <v>338091.69999999995</v>
      </c>
      <c r="QW8" s="183">
        <v>55161.999999999993</v>
      </c>
      <c r="QX8" s="120">
        <v>489389.29000000004</v>
      </c>
      <c r="QY8" s="183">
        <v>138976.36000000004</v>
      </c>
      <c r="QZ8" s="120">
        <v>1379099.51</v>
      </c>
      <c r="RA8" s="183">
        <v>48317.840000000004</v>
      </c>
      <c r="RB8" s="120">
        <v>444670.54000000027</v>
      </c>
      <c r="RC8" s="183">
        <v>62385.199999999961</v>
      </c>
      <c r="RD8" s="120">
        <v>642358.37000000069</v>
      </c>
      <c r="RE8" s="183">
        <v>47804.409999999996</v>
      </c>
      <c r="RF8" s="120">
        <v>432588.35999999993</v>
      </c>
      <c r="RG8" s="183">
        <v>158507.45000000022</v>
      </c>
      <c r="RH8" s="120">
        <v>1519617.2699999942</v>
      </c>
      <c r="RI8" s="183">
        <v>614744.87</v>
      </c>
      <c r="RJ8" s="120">
        <v>5692258.9299999746</v>
      </c>
      <c r="RK8" s="120">
        <v>75497.349999999977</v>
      </c>
      <c r="RL8" s="120">
        <v>461903.80999999965</v>
      </c>
      <c r="RM8" s="120">
        <v>27831.599999999984</v>
      </c>
      <c r="RN8" s="120">
        <v>310005.45000000013</v>
      </c>
      <c r="RO8" s="120">
        <v>45689.640000000007</v>
      </c>
      <c r="RP8" s="120">
        <v>406008.34000000061</v>
      </c>
      <c r="RQ8" s="120">
        <v>149018.58999999997</v>
      </c>
      <c r="RR8" s="120">
        <v>1177917.6000000001</v>
      </c>
      <c r="RS8" s="120">
        <v>47463.830000000009</v>
      </c>
      <c r="RT8" s="120">
        <v>498308.79999999976</v>
      </c>
      <c r="RU8" s="120">
        <v>82337.130000000048</v>
      </c>
      <c r="RV8" s="120">
        <v>619851.86999999965</v>
      </c>
      <c r="RW8" s="120">
        <v>42266.46</v>
      </c>
      <c r="RX8" s="120">
        <v>416236.73</v>
      </c>
      <c r="RY8" s="120">
        <v>172067.42000000013</v>
      </c>
      <c r="RZ8" s="120">
        <v>1534397.3999999969</v>
      </c>
      <c r="SA8" s="120">
        <v>73799.539999999979</v>
      </c>
      <c r="SB8" s="120">
        <v>685463.04000000027</v>
      </c>
      <c r="SC8" s="120">
        <v>24081.980000000003</v>
      </c>
      <c r="SD8" s="120">
        <v>287201.07</v>
      </c>
      <c r="SE8" s="120">
        <v>35267.210000000006</v>
      </c>
      <c r="SF8" s="120">
        <v>446963.18999999989</v>
      </c>
      <c r="SG8" s="120">
        <v>133148.73000000004</v>
      </c>
      <c r="SH8" s="120">
        <v>1419627.2999999963</v>
      </c>
      <c r="SI8" s="120">
        <v>66924.06</v>
      </c>
      <c r="SJ8" s="120">
        <v>605723.26</v>
      </c>
      <c r="SK8" s="120">
        <v>64644.76999999999</v>
      </c>
      <c r="SL8" s="120">
        <v>660400.94999999995</v>
      </c>
      <c r="SM8" s="120">
        <v>65488.899999999994</v>
      </c>
      <c r="SN8" s="120">
        <v>684986.05999999971</v>
      </c>
      <c r="SO8" s="120">
        <v>197057.72999999998</v>
      </c>
      <c r="SP8" s="120">
        <v>1951110.2699999996</v>
      </c>
      <c r="SQ8" s="120">
        <v>651292.47000000009</v>
      </c>
      <c r="SR8" s="120">
        <v>6083052.5699999928</v>
      </c>
      <c r="SS8" s="183">
        <v>33436.380000000005</v>
      </c>
      <c r="ST8" s="183">
        <v>365455.41000000015</v>
      </c>
      <c r="SU8" s="183">
        <v>41208.060000000005</v>
      </c>
      <c r="SV8" s="183">
        <v>323134.77</v>
      </c>
      <c r="SW8" s="183">
        <v>30679.350000000006</v>
      </c>
      <c r="SX8" s="183">
        <v>326342.00999999989</v>
      </c>
      <c r="SY8" s="183">
        <v>105323.79000000001</v>
      </c>
      <c r="SZ8" s="183">
        <v>1014932.1900000001</v>
      </c>
      <c r="TA8" s="183">
        <v>61479.92</v>
      </c>
      <c r="TB8" s="183">
        <v>559479.9</v>
      </c>
      <c r="TC8" s="183">
        <v>54045.15</v>
      </c>
      <c r="TD8" s="183">
        <v>494873.02999999997</v>
      </c>
      <c r="TE8" s="183">
        <v>25985.69</v>
      </c>
      <c r="TF8" s="183">
        <v>332006.56000000006</v>
      </c>
      <c r="TG8" s="183">
        <v>141510.76</v>
      </c>
      <c r="TH8" s="183">
        <v>1386359.49</v>
      </c>
      <c r="TI8" s="183">
        <v>66117.72</v>
      </c>
      <c r="TJ8" s="183">
        <v>627315.78</v>
      </c>
      <c r="TK8" s="183">
        <v>23672</v>
      </c>
      <c r="TL8" s="183">
        <v>270698.69</v>
      </c>
      <c r="TM8" s="183">
        <v>40303.31</v>
      </c>
      <c r="TN8" s="183">
        <v>398085.57</v>
      </c>
      <c r="TO8" s="183">
        <v>130093.03</v>
      </c>
      <c r="TP8" s="183">
        <v>1296100.04</v>
      </c>
      <c r="TQ8" s="183">
        <v>66874.379999999946</v>
      </c>
      <c r="TR8" s="183">
        <v>642242.13</v>
      </c>
      <c r="TS8" s="183">
        <v>59581.440000000017</v>
      </c>
      <c r="TT8" s="183">
        <v>615877.71</v>
      </c>
      <c r="TU8" s="183">
        <v>57812.939999999944</v>
      </c>
      <c r="TV8" s="183">
        <v>599692.66000000038</v>
      </c>
      <c r="TW8" s="183">
        <v>184268.75999999992</v>
      </c>
      <c r="TX8" s="183">
        <v>1857812.4999999986</v>
      </c>
      <c r="TY8" s="191">
        <v>561196.34000000032</v>
      </c>
      <c r="TZ8" s="191">
        <v>5555204.2200000007</v>
      </c>
    </row>
    <row r="9" spans="1:889" ht="18" customHeight="1" x14ac:dyDescent="0.4">
      <c r="A9" s="11"/>
      <c r="B9" s="11" t="s">
        <v>21</v>
      </c>
      <c r="C9" s="165">
        <v>0</v>
      </c>
      <c r="D9" s="165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18</v>
      </c>
      <c r="L9" s="165">
        <v>76.8</v>
      </c>
      <c r="M9" s="165">
        <v>0</v>
      </c>
      <c r="N9" s="165">
        <v>0</v>
      </c>
      <c r="O9" s="165">
        <v>0</v>
      </c>
      <c r="P9" s="165">
        <v>0</v>
      </c>
      <c r="Q9" s="165">
        <v>18</v>
      </c>
      <c r="R9" s="165">
        <v>76.8</v>
      </c>
      <c r="S9" s="165">
        <v>180</v>
      </c>
      <c r="T9" s="165">
        <v>810</v>
      </c>
      <c r="U9" s="165">
        <v>0</v>
      </c>
      <c r="V9" s="165">
        <v>0</v>
      </c>
      <c r="W9" s="165">
        <v>162</v>
      </c>
      <c r="X9" s="165">
        <v>729</v>
      </c>
      <c r="Y9" s="165">
        <v>342</v>
      </c>
      <c r="Z9" s="165">
        <v>1539</v>
      </c>
      <c r="AA9" s="165">
        <v>0</v>
      </c>
      <c r="AB9" s="165">
        <v>0</v>
      </c>
      <c r="AC9" s="165">
        <v>180</v>
      </c>
      <c r="AD9" s="165">
        <v>810</v>
      </c>
      <c r="AE9" s="165">
        <v>0</v>
      </c>
      <c r="AF9" s="165">
        <v>0</v>
      </c>
      <c r="AG9" s="165">
        <v>180</v>
      </c>
      <c r="AH9" s="165">
        <v>810</v>
      </c>
      <c r="AI9" s="165">
        <v>540</v>
      </c>
      <c r="AJ9" s="165">
        <v>2425.8000000000002</v>
      </c>
      <c r="AK9" s="165">
        <v>0</v>
      </c>
      <c r="AL9" s="165">
        <v>0</v>
      </c>
      <c r="AM9" s="165">
        <v>0</v>
      </c>
      <c r="AN9" s="165">
        <v>0</v>
      </c>
      <c r="AO9" s="165">
        <v>0</v>
      </c>
      <c r="AP9" s="165">
        <v>0</v>
      </c>
      <c r="AQ9" s="165">
        <v>0</v>
      </c>
      <c r="AR9" s="165">
        <v>0</v>
      </c>
      <c r="AS9" s="165">
        <v>0</v>
      </c>
      <c r="AT9" s="165">
        <v>0</v>
      </c>
      <c r="AU9" s="165">
        <v>138</v>
      </c>
      <c r="AV9" s="165">
        <v>726.6</v>
      </c>
      <c r="AW9" s="165">
        <v>0</v>
      </c>
      <c r="AX9" s="165">
        <v>0</v>
      </c>
      <c r="AY9" s="165">
        <v>138</v>
      </c>
      <c r="AZ9" s="165">
        <v>726.6</v>
      </c>
      <c r="BA9" s="165">
        <v>0</v>
      </c>
      <c r="BB9" s="165">
        <v>0</v>
      </c>
      <c r="BC9" s="165">
        <v>180</v>
      </c>
      <c r="BD9" s="165">
        <v>900</v>
      </c>
      <c r="BE9" s="165">
        <v>0</v>
      </c>
      <c r="BF9" s="165">
        <v>0</v>
      </c>
      <c r="BG9" s="165">
        <v>180</v>
      </c>
      <c r="BH9" s="165">
        <v>900</v>
      </c>
      <c r="BI9" s="165">
        <v>0</v>
      </c>
      <c r="BJ9" s="165">
        <v>0</v>
      </c>
      <c r="BK9" s="165">
        <v>0</v>
      </c>
      <c r="BL9" s="165">
        <v>0</v>
      </c>
      <c r="BM9" s="165">
        <v>0</v>
      </c>
      <c r="BN9" s="165">
        <v>0</v>
      </c>
      <c r="BO9" s="165">
        <v>0</v>
      </c>
      <c r="BP9" s="165">
        <v>0</v>
      </c>
      <c r="BQ9" s="165">
        <v>318</v>
      </c>
      <c r="BR9" s="165">
        <v>1626.6</v>
      </c>
      <c r="BS9" s="165">
        <v>0</v>
      </c>
      <c r="BT9" s="165">
        <v>0</v>
      </c>
      <c r="BU9" s="165">
        <v>0</v>
      </c>
      <c r="BV9" s="165">
        <v>0</v>
      </c>
      <c r="BW9" s="165">
        <v>0</v>
      </c>
      <c r="BX9" s="165">
        <v>0</v>
      </c>
      <c r="BY9" s="165">
        <v>0</v>
      </c>
      <c r="BZ9" s="165">
        <v>0</v>
      </c>
      <c r="CA9" s="165">
        <v>0</v>
      </c>
      <c r="CB9" s="165">
        <v>0</v>
      </c>
      <c r="CC9" s="165">
        <v>0</v>
      </c>
      <c r="CD9" s="165">
        <v>0</v>
      </c>
      <c r="CE9" s="165">
        <v>0</v>
      </c>
      <c r="CF9" s="165">
        <v>0</v>
      </c>
      <c r="CG9" s="165">
        <v>0</v>
      </c>
      <c r="CH9" s="165">
        <v>0</v>
      </c>
      <c r="CI9" s="165">
        <v>85.5</v>
      </c>
      <c r="CJ9" s="165">
        <v>451.5</v>
      </c>
      <c r="CK9" s="165">
        <v>0</v>
      </c>
      <c r="CL9" s="165">
        <v>0</v>
      </c>
      <c r="CM9" s="165">
        <v>0</v>
      </c>
      <c r="CN9" s="165">
        <v>0</v>
      </c>
      <c r="CO9" s="165">
        <v>85.5</v>
      </c>
      <c r="CP9" s="165">
        <v>451.5</v>
      </c>
      <c r="CQ9" s="165">
        <v>0</v>
      </c>
      <c r="CR9" s="165">
        <v>0</v>
      </c>
      <c r="CS9" s="165">
        <v>0</v>
      </c>
      <c r="CT9" s="165">
        <v>0</v>
      </c>
      <c r="CU9" s="165">
        <v>0</v>
      </c>
      <c r="CV9" s="165">
        <v>0</v>
      </c>
      <c r="CW9" s="165">
        <v>0</v>
      </c>
      <c r="CX9" s="165">
        <v>0</v>
      </c>
      <c r="CY9" s="165">
        <v>85.5</v>
      </c>
      <c r="CZ9" s="165">
        <v>451.5</v>
      </c>
      <c r="DA9" s="165">
        <v>0</v>
      </c>
      <c r="DB9" s="165">
        <v>0</v>
      </c>
      <c r="DC9" s="165">
        <v>0</v>
      </c>
      <c r="DD9" s="165">
        <v>0</v>
      </c>
      <c r="DE9" s="165">
        <v>0</v>
      </c>
      <c r="DF9" s="165">
        <v>0</v>
      </c>
      <c r="DG9" s="165">
        <v>0</v>
      </c>
      <c r="DH9" s="165">
        <v>0</v>
      </c>
      <c r="DI9" s="165">
        <v>0</v>
      </c>
      <c r="DJ9" s="165">
        <v>0</v>
      </c>
      <c r="DK9" s="165">
        <v>0</v>
      </c>
      <c r="DL9" s="165">
        <v>0</v>
      </c>
      <c r="DM9" s="165">
        <v>0</v>
      </c>
      <c r="DN9" s="165">
        <v>0</v>
      </c>
      <c r="DO9" s="165">
        <v>0</v>
      </c>
      <c r="DP9" s="165">
        <v>0</v>
      </c>
      <c r="DQ9" s="165">
        <v>36</v>
      </c>
      <c r="DR9" s="165">
        <v>145.91999999999999</v>
      </c>
      <c r="DS9" s="165">
        <v>0</v>
      </c>
      <c r="DT9" s="165">
        <v>0</v>
      </c>
      <c r="DU9" s="165">
        <v>180</v>
      </c>
      <c r="DV9" s="165">
        <v>729.6</v>
      </c>
      <c r="DW9" s="165">
        <v>216</v>
      </c>
      <c r="DX9" s="165">
        <v>875.52</v>
      </c>
      <c r="DY9" s="165">
        <v>0</v>
      </c>
      <c r="DZ9" s="165">
        <v>0</v>
      </c>
      <c r="EA9" s="165">
        <v>0</v>
      </c>
      <c r="EB9" s="165">
        <v>0</v>
      </c>
      <c r="EC9" s="165">
        <v>0</v>
      </c>
      <c r="ED9" s="165">
        <v>0</v>
      </c>
      <c r="EE9" s="165">
        <v>0</v>
      </c>
      <c r="EF9" s="165">
        <v>0</v>
      </c>
      <c r="EG9" s="165">
        <v>216</v>
      </c>
      <c r="EH9" s="165">
        <v>875.52</v>
      </c>
      <c r="EI9" s="165">
        <v>0</v>
      </c>
      <c r="EJ9" s="165">
        <v>0</v>
      </c>
      <c r="EK9" s="165">
        <v>0</v>
      </c>
      <c r="EL9" s="165">
        <v>0</v>
      </c>
      <c r="EM9" s="165">
        <v>0</v>
      </c>
      <c r="EN9" s="165">
        <v>0</v>
      </c>
      <c r="EO9" s="165">
        <v>0</v>
      </c>
      <c r="EP9" s="165">
        <v>0</v>
      </c>
      <c r="EQ9" s="165">
        <v>36</v>
      </c>
      <c r="ER9" s="165">
        <v>573.72</v>
      </c>
      <c r="ES9" s="165">
        <v>135</v>
      </c>
      <c r="ET9" s="165">
        <v>547.20000000000005</v>
      </c>
      <c r="EU9" s="165">
        <v>45</v>
      </c>
      <c r="EV9" s="165">
        <v>622.52</v>
      </c>
      <c r="EW9" s="165">
        <v>216</v>
      </c>
      <c r="EX9" s="165">
        <v>1743.44</v>
      </c>
      <c r="EY9" s="165">
        <v>0</v>
      </c>
      <c r="EZ9" s="165">
        <v>0</v>
      </c>
      <c r="FA9" s="165">
        <v>0</v>
      </c>
      <c r="FB9" s="165">
        <v>0</v>
      </c>
      <c r="FC9" s="165">
        <v>0</v>
      </c>
      <c r="FD9" s="165">
        <v>0</v>
      </c>
      <c r="FE9" s="165">
        <v>0</v>
      </c>
      <c r="FF9" s="165">
        <v>0</v>
      </c>
      <c r="FG9" s="165">
        <v>18</v>
      </c>
      <c r="FH9" s="165">
        <v>118.76</v>
      </c>
      <c r="FI9" s="165">
        <v>0</v>
      </c>
      <c r="FJ9" s="165">
        <v>0</v>
      </c>
      <c r="FK9" s="165">
        <v>0</v>
      </c>
      <c r="FL9" s="165">
        <v>0</v>
      </c>
      <c r="FM9" s="165">
        <v>18</v>
      </c>
      <c r="FN9" s="165">
        <v>118.76</v>
      </c>
      <c r="FO9" s="165">
        <v>234</v>
      </c>
      <c r="FP9" s="165">
        <v>1862.2</v>
      </c>
      <c r="FQ9" s="165">
        <v>0</v>
      </c>
      <c r="FR9" s="165">
        <v>0</v>
      </c>
      <c r="FS9" s="165">
        <v>0</v>
      </c>
      <c r="FT9" s="165">
        <v>0</v>
      </c>
      <c r="FU9" s="165">
        <v>0</v>
      </c>
      <c r="FV9" s="165">
        <v>0</v>
      </c>
      <c r="FW9" s="165">
        <v>0</v>
      </c>
      <c r="FX9" s="165">
        <v>0</v>
      </c>
      <c r="FY9" s="165">
        <v>0</v>
      </c>
      <c r="FZ9" s="165">
        <v>0</v>
      </c>
      <c r="GA9" s="165">
        <v>0</v>
      </c>
      <c r="GB9" s="165">
        <v>0</v>
      </c>
      <c r="GC9" s="165">
        <v>81</v>
      </c>
      <c r="GD9" s="165">
        <v>752.4</v>
      </c>
      <c r="GE9" s="165">
        <v>81</v>
      </c>
      <c r="GF9" s="165">
        <v>752.4</v>
      </c>
      <c r="GG9" s="165">
        <v>0</v>
      </c>
      <c r="GH9" s="165">
        <v>0</v>
      </c>
      <c r="GI9" s="165">
        <v>0</v>
      </c>
      <c r="GJ9" s="165">
        <v>0</v>
      </c>
      <c r="GK9" s="165">
        <v>0</v>
      </c>
      <c r="GL9" s="165">
        <v>0</v>
      </c>
      <c r="GM9" s="165">
        <v>0</v>
      </c>
      <c r="GN9" s="165">
        <v>0</v>
      </c>
      <c r="GO9" s="165">
        <v>81</v>
      </c>
      <c r="GP9" s="165">
        <v>399.6</v>
      </c>
      <c r="GQ9" s="165">
        <v>0</v>
      </c>
      <c r="GR9" s="165">
        <v>0</v>
      </c>
      <c r="GS9" s="165">
        <v>0</v>
      </c>
      <c r="GT9" s="165">
        <v>0</v>
      </c>
      <c r="GU9" s="165">
        <v>81</v>
      </c>
      <c r="GV9" s="165">
        <v>399.6</v>
      </c>
      <c r="GW9" s="165">
        <v>162</v>
      </c>
      <c r="GX9" s="165">
        <v>1152</v>
      </c>
      <c r="GY9" s="165">
        <v>0</v>
      </c>
      <c r="GZ9" s="165">
        <v>0</v>
      </c>
      <c r="HA9" s="165">
        <v>0</v>
      </c>
      <c r="HB9" s="165">
        <v>0</v>
      </c>
      <c r="HC9" s="165">
        <v>0</v>
      </c>
      <c r="HD9" s="165">
        <v>0</v>
      </c>
      <c r="HE9" s="165">
        <v>0</v>
      </c>
      <c r="HF9" s="165">
        <v>0</v>
      </c>
      <c r="HG9" s="165">
        <v>0</v>
      </c>
      <c r="HH9" s="165">
        <v>0</v>
      </c>
      <c r="HI9" s="165">
        <v>0</v>
      </c>
      <c r="HJ9" s="165">
        <v>0</v>
      </c>
      <c r="HK9" s="165">
        <v>171</v>
      </c>
      <c r="HL9" s="165">
        <v>820.8</v>
      </c>
      <c r="HM9" s="165">
        <v>171</v>
      </c>
      <c r="HN9" s="165">
        <v>820.8</v>
      </c>
      <c r="HO9" s="165">
        <v>0</v>
      </c>
      <c r="HP9" s="165">
        <v>0</v>
      </c>
      <c r="HQ9" s="165">
        <v>0</v>
      </c>
      <c r="HR9" s="165">
        <v>0</v>
      </c>
      <c r="HS9" s="165">
        <v>27</v>
      </c>
      <c r="HT9" s="165">
        <v>111.6</v>
      </c>
      <c r="HU9" s="165">
        <v>27</v>
      </c>
      <c r="HV9" s="165">
        <v>111.6</v>
      </c>
      <c r="HW9" s="165">
        <v>0</v>
      </c>
      <c r="HX9" s="165">
        <v>0</v>
      </c>
      <c r="HY9" s="165">
        <v>0</v>
      </c>
      <c r="HZ9" s="165">
        <v>0</v>
      </c>
      <c r="IA9" s="165">
        <v>123</v>
      </c>
      <c r="IB9" s="165">
        <v>700.8</v>
      </c>
      <c r="IC9" s="165">
        <v>123</v>
      </c>
      <c r="ID9" s="165">
        <v>700.8</v>
      </c>
      <c r="IE9" s="165">
        <v>321</v>
      </c>
      <c r="IF9" s="165">
        <v>1633.2</v>
      </c>
      <c r="IG9" s="165">
        <v>0</v>
      </c>
      <c r="IH9" s="165">
        <v>0</v>
      </c>
      <c r="II9" s="165">
        <v>0</v>
      </c>
      <c r="IJ9" s="165">
        <v>0</v>
      </c>
      <c r="IK9" s="165">
        <v>0</v>
      </c>
      <c r="IL9" s="165">
        <v>0</v>
      </c>
      <c r="IM9" s="165">
        <v>0</v>
      </c>
      <c r="IN9" s="165">
        <v>0</v>
      </c>
      <c r="IO9" s="165">
        <v>0</v>
      </c>
      <c r="IP9" s="165">
        <v>0</v>
      </c>
      <c r="IQ9" s="165">
        <v>0</v>
      </c>
      <c r="IR9" s="165">
        <v>0</v>
      </c>
      <c r="IS9" s="165">
        <v>0</v>
      </c>
      <c r="IT9" s="165">
        <v>0</v>
      </c>
      <c r="IU9" s="165">
        <v>0</v>
      </c>
      <c r="IV9" s="165">
        <v>0</v>
      </c>
      <c r="IW9" s="165">
        <v>0</v>
      </c>
      <c r="IX9" s="165">
        <v>0</v>
      </c>
      <c r="IY9" s="165">
        <v>0</v>
      </c>
      <c r="IZ9" s="165">
        <v>0</v>
      </c>
      <c r="JA9" s="165">
        <v>0</v>
      </c>
      <c r="JB9" s="165">
        <v>0</v>
      </c>
      <c r="JC9" s="165">
        <v>0</v>
      </c>
      <c r="JD9" s="165">
        <v>0</v>
      </c>
      <c r="JE9" s="165">
        <v>0</v>
      </c>
      <c r="JF9" s="165">
        <v>0</v>
      </c>
      <c r="JG9" s="165">
        <v>0</v>
      </c>
      <c r="JH9" s="165">
        <v>0</v>
      </c>
      <c r="JI9" s="165">
        <v>0</v>
      </c>
      <c r="JJ9" s="165">
        <v>0</v>
      </c>
      <c r="JK9" s="165">
        <v>0</v>
      </c>
      <c r="JL9" s="165">
        <v>0</v>
      </c>
      <c r="JM9" s="165">
        <v>0</v>
      </c>
      <c r="JN9" s="165">
        <v>0</v>
      </c>
      <c r="JO9" s="165">
        <v>0</v>
      </c>
      <c r="JP9" s="165">
        <v>0</v>
      </c>
      <c r="JQ9" s="165">
        <v>0</v>
      </c>
      <c r="JR9" s="165">
        <v>0</v>
      </c>
      <c r="JS9" s="165">
        <v>12</v>
      </c>
      <c r="JT9" s="165">
        <v>161.72999999999999</v>
      </c>
      <c r="JU9" s="165">
        <v>12</v>
      </c>
      <c r="JV9" s="165">
        <v>161.72999999999999</v>
      </c>
      <c r="JW9" s="165">
        <v>0</v>
      </c>
      <c r="JX9" s="165">
        <v>0</v>
      </c>
      <c r="JY9" s="165">
        <v>0</v>
      </c>
      <c r="JZ9" s="165">
        <v>0</v>
      </c>
      <c r="KA9" s="165">
        <v>0</v>
      </c>
      <c r="KB9" s="165">
        <v>0</v>
      </c>
      <c r="KC9" s="165">
        <v>0</v>
      </c>
      <c r="KD9" s="165">
        <v>0</v>
      </c>
      <c r="KE9" s="165">
        <v>126</v>
      </c>
      <c r="KF9" s="165">
        <v>895.8</v>
      </c>
      <c r="KG9" s="165">
        <v>0</v>
      </c>
      <c r="KH9" s="165">
        <v>0</v>
      </c>
      <c r="KI9" s="165">
        <v>0</v>
      </c>
      <c r="KJ9" s="165">
        <v>0</v>
      </c>
      <c r="KK9" s="165">
        <v>126</v>
      </c>
      <c r="KL9" s="165">
        <v>895.8</v>
      </c>
      <c r="KM9" s="165">
        <v>0</v>
      </c>
      <c r="KN9" s="165">
        <v>0</v>
      </c>
      <c r="KO9" s="165">
        <v>0</v>
      </c>
      <c r="KP9" s="165">
        <v>0</v>
      </c>
      <c r="KQ9" s="165">
        <v>0</v>
      </c>
      <c r="KR9" s="165">
        <v>0</v>
      </c>
      <c r="KS9" s="165">
        <v>0</v>
      </c>
      <c r="KT9" s="165">
        <v>0</v>
      </c>
      <c r="KU9" s="165">
        <v>138</v>
      </c>
      <c r="KV9" s="165">
        <v>1057.53</v>
      </c>
      <c r="KW9" s="165">
        <v>0</v>
      </c>
      <c r="KX9" s="165">
        <v>0</v>
      </c>
      <c r="KY9" s="165">
        <v>0</v>
      </c>
      <c r="KZ9" s="165">
        <v>0</v>
      </c>
      <c r="LA9" s="165">
        <v>0</v>
      </c>
      <c r="LB9" s="165">
        <v>0</v>
      </c>
      <c r="LC9" s="165">
        <v>0</v>
      </c>
      <c r="LD9" s="165">
        <v>0</v>
      </c>
      <c r="LE9" s="165">
        <v>0</v>
      </c>
      <c r="LF9" s="165">
        <v>0</v>
      </c>
      <c r="LG9" s="165">
        <v>0</v>
      </c>
      <c r="LH9" s="165">
        <v>0</v>
      </c>
      <c r="LI9" s="165">
        <v>0</v>
      </c>
      <c r="LJ9" s="165">
        <v>0</v>
      </c>
      <c r="LK9" s="165">
        <v>0</v>
      </c>
      <c r="LL9" s="165">
        <v>0</v>
      </c>
      <c r="LM9" s="165">
        <v>0</v>
      </c>
      <c r="LN9" s="165">
        <v>0</v>
      </c>
      <c r="LO9" s="165">
        <v>45</v>
      </c>
      <c r="LP9" s="165">
        <v>216</v>
      </c>
      <c r="LQ9" s="165">
        <v>0</v>
      </c>
      <c r="LR9" s="165">
        <v>0</v>
      </c>
      <c r="LS9" s="165">
        <v>45</v>
      </c>
      <c r="LT9" s="165">
        <v>216</v>
      </c>
      <c r="LU9" s="165">
        <v>0</v>
      </c>
      <c r="LV9" s="165">
        <v>0</v>
      </c>
      <c r="LW9" s="165">
        <v>0</v>
      </c>
      <c r="LX9" s="165">
        <v>0</v>
      </c>
      <c r="LY9" s="165">
        <v>0</v>
      </c>
      <c r="LZ9" s="165">
        <v>0</v>
      </c>
      <c r="MA9" s="165">
        <v>0</v>
      </c>
      <c r="MB9" s="165">
        <v>0</v>
      </c>
      <c r="MC9" s="165">
        <v>45</v>
      </c>
      <c r="MD9" s="165">
        <v>216</v>
      </c>
      <c r="ME9" s="165">
        <v>0</v>
      </c>
      <c r="MF9" s="165">
        <v>0</v>
      </c>
      <c r="MG9" s="165">
        <v>0</v>
      </c>
      <c r="MH9" s="165">
        <v>0</v>
      </c>
      <c r="MI9" s="165">
        <v>0</v>
      </c>
      <c r="MJ9" s="165">
        <v>0</v>
      </c>
      <c r="MK9" s="165">
        <v>0</v>
      </c>
      <c r="ML9" s="165">
        <v>0</v>
      </c>
      <c r="MM9" s="165">
        <v>0</v>
      </c>
      <c r="MN9" s="165">
        <v>0</v>
      </c>
      <c r="MO9" s="165">
        <v>0</v>
      </c>
      <c r="MP9" s="165">
        <v>0</v>
      </c>
      <c r="MQ9" s="165">
        <v>0</v>
      </c>
      <c r="MR9" s="165">
        <v>0</v>
      </c>
      <c r="MS9" s="165">
        <v>0</v>
      </c>
      <c r="MT9" s="165">
        <v>0</v>
      </c>
      <c r="MU9" s="165">
        <v>0</v>
      </c>
      <c r="MV9" s="165">
        <v>0</v>
      </c>
      <c r="MW9" s="165">
        <v>0</v>
      </c>
      <c r="MX9" s="165">
        <v>0</v>
      </c>
      <c r="MY9" s="165">
        <v>0</v>
      </c>
      <c r="MZ9" s="165">
        <v>0</v>
      </c>
      <c r="NA9" s="165">
        <v>0</v>
      </c>
      <c r="NB9" s="165">
        <v>0</v>
      </c>
      <c r="NC9" s="165">
        <v>0</v>
      </c>
      <c r="ND9" s="165">
        <v>0</v>
      </c>
      <c r="NE9" s="165">
        <v>0</v>
      </c>
      <c r="NF9" s="165">
        <v>0</v>
      </c>
      <c r="NG9" s="165">
        <v>0</v>
      </c>
      <c r="NH9" s="165">
        <v>0</v>
      </c>
      <c r="NI9" s="165">
        <v>0</v>
      </c>
      <c r="NJ9" s="165">
        <v>0</v>
      </c>
      <c r="NK9" s="165">
        <v>0</v>
      </c>
      <c r="NL9" s="165">
        <v>0</v>
      </c>
      <c r="NM9" s="165">
        <v>0</v>
      </c>
      <c r="NN9" s="165">
        <v>0</v>
      </c>
      <c r="NO9" s="165">
        <v>0</v>
      </c>
      <c r="NP9" s="165">
        <v>0</v>
      </c>
      <c r="NQ9" s="165">
        <v>0</v>
      </c>
      <c r="NR9" s="165">
        <v>0</v>
      </c>
      <c r="NS9" s="165">
        <v>0</v>
      </c>
      <c r="NT9" s="165">
        <v>0</v>
      </c>
      <c r="NU9" s="165">
        <v>0</v>
      </c>
      <c r="NV9" s="165">
        <v>0</v>
      </c>
      <c r="NW9" s="165">
        <v>0</v>
      </c>
      <c r="NX9" s="165">
        <v>0</v>
      </c>
      <c r="NY9" s="165">
        <v>0</v>
      </c>
      <c r="NZ9" s="165">
        <v>0</v>
      </c>
      <c r="OA9" s="165">
        <v>0</v>
      </c>
      <c r="OB9" s="165">
        <v>0</v>
      </c>
      <c r="OC9" s="165">
        <v>0</v>
      </c>
      <c r="OD9" s="165">
        <v>0</v>
      </c>
      <c r="OE9" s="165">
        <v>0</v>
      </c>
      <c r="OF9" s="165">
        <v>0</v>
      </c>
      <c r="OG9" s="165">
        <v>0</v>
      </c>
      <c r="OH9" s="165">
        <v>0</v>
      </c>
      <c r="OI9" s="165">
        <v>0</v>
      </c>
      <c r="OJ9" s="165">
        <v>0</v>
      </c>
      <c r="OK9" s="165">
        <v>0</v>
      </c>
      <c r="OL9" s="165">
        <v>0</v>
      </c>
      <c r="OM9" s="165">
        <v>0</v>
      </c>
      <c r="ON9" s="165">
        <v>0</v>
      </c>
      <c r="OO9" s="165">
        <v>0</v>
      </c>
      <c r="OP9" s="165">
        <v>0</v>
      </c>
      <c r="OQ9" s="165">
        <v>0</v>
      </c>
      <c r="OR9" s="165">
        <v>0</v>
      </c>
      <c r="OS9" s="165">
        <v>0</v>
      </c>
      <c r="OT9" s="165">
        <v>0</v>
      </c>
      <c r="OU9" s="165">
        <v>0</v>
      </c>
      <c r="OV9" s="165">
        <v>0</v>
      </c>
      <c r="OW9" s="165">
        <v>0</v>
      </c>
      <c r="OX9" s="165">
        <v>0</v>
      </c>
      <c r="OY9" s="165">
        <v>0</v>
      </c>
      <c r="OZ9" s="165">
        <v>0</v>
      </c>
      <c r="PA9" s="165">
        <v>0</v>
      </c>
      <c r="PB9" s="165">
        <v>0</v>
      </c>
      <c r="PC9" s="165">
        <v>0</v>
      </c>
      <c r="PD9" s="165">
        <v>0</v>
      </c>
      <c r="PE9" s="165">
        <v>0</v>
      </c>
      <c r="PF9" s="165">
        <v>0</v>
      </c>
      <c r="PG9" s="165">
        <v>0</v>
      </c>
      <c r="PH9" s="165">
        <v>0</v>
      </c>
      <c r="PI9" s="165">
        <v>0</v>
      </c>
      <c r="PJ9" s="165">
        <v>0</v>
      </c>
      <c r="PK9" s="165">
        <v>0</v>
      </c>
      <c r="PL9" s="165">
        <v>0</v>
      </c>
      <c r="PM9" s="165">
        <v>0</v>
      </c>
      <c r="PN9" s="165">
        <v>0</v>
      </c>
      <c r="PO9" s="165">
        <v>31.5</v>
      </c>
      <c r="PP9" s="165">
        <v>204.42</v>
      </c>
      <c r="PQ9" s="165">
        <v>31.5</v>
      </c>
      <c r="PR9" s="165">
        <v>204.42</v>
      </c>
      <c r="PS9" s="165">
        <v>0</v>
      </c>
      <c r="PT9" s="165">
        <v>0</v>
      </c>
      <c r="PU9" s="165">
        <v>0</v>
      </c>
      <c r="PV9" s="165">
        <v>0</v>
      </c>
      <c r="PW9" s="165">
        <v>0</v>
      </c>
      <c r="PX9" s="165">
        <v>0</v>
      </c>
      <c r="PY9" s="165">
        <v>0</v>
      </c>
      <c r="PZ9" s="165">
        <v>0</v>
      </c>
      <c r="QA9" s="165">
        <v>31.5</v>
      </c>
      <c r="QB9" s="165">
        <v>204.42</v>
      </c>
      <c r="QC9" s="165">
        <v>0</v>
      </c>
      <c r="QD9" s="165">
        <v>0</v>
      </c>
      <c r="QE9" s="165">
        <v>0</v>
      </c>
      <c r="QF9" s="165">
        <v>0</v>
      </c>
      <c r="QG9" s="165">
        <v>0</v>
      </c>
      <c r="QH9" s="165">
        <v>0</v>
      </c>
      <c r="QI9" s="165">
        <v>0</v>
      </c>
      <c r="QJ9" s="165">
        <v>0</v>
      </c>
      <c r="QK9" s="165">
        <v>0</v>
      </c>
      <c r="QL9" s="165">
        <v>0</v>
      </c>
      <c r="QM9" s="165">
        <v>0</v>
      </c>
      <c r="QN9" s="165">
        <v>0</v>
      </c>
      <c r="QO9" s="165">
        <v>0</v>
      </c>
      <c r="QP9" s="165">
        <v>0</v>
      </c>
      <c r="QQ9" s="165">
        <v>0</v>
      </c>
      <c r="QR9" s="165">
        <v>0</v>
      </c>
      <c r="QS9" s="165">
        <v>0</v>
      </c>
      <c r="QT9" s="165">
        <v>0</v>
      </c>
      <c r="QU9" s="165">
        <v>0</v>
      </c>
      <c r="QV9" s="165">
        <v>0</v>
      </c>
      <c r="QW9" s="165">
        <v>0</v>
      </c>
      <c r="QX9" s="165">
        <v>0</v>
      </c>
      <c r="QY9" s="165">
        <v>0</v>
      </c>
      <c r="QZ9" s="165">
        <v>0</v>
      </c>
      <c r="RA9" s="165">
        <v>340</v>
      </c>
      <c r="RB9" s="165">
        <v>5049.5599999999995</v>
      </c>
      <c r="RC9" s="165">
        <v>0</v>
      </c>
      <c r="RD9" s="165">
        <v>0</v>
      </c>
      <c r="RE9" s="165">
        <v>0</v>
      </c>
      <c r="RF9" s="165">
        <v>0</v>
      </c>
      <c r="RG9" s="165">
        <v>340</v>
      </c>
      <c r="RH9" s="165">
        <v>5049.5599999999995</v>
      </c>
      <c r="RI9" s="165">
        <v>340</v>
      </c>
      <c r="RJ9" s="165">
        <v>5049.5599999999995</v>
      </c>
      <c r="RK9" s="165">
        <v>0</v>
      </c>
      <c r="RL9" s="165">
        <v>0</v>
      </c>
      <c r="RM9" s="165">
        <v>0</v>
      </c>
      <c r="RN9" s="165">
        <v>0</v>
      </c>
      <c r="RO9" s="165">
        <v>167.25</v>
      </c>
      <c r="RP9" s="165">
        <v>2372.4000000000005</v>
      </c>
      <c r="RQ9" s="165">
        <v>167.25</v>
      </c>
      <c r="RR9" s="165">
        <v>2372.4000000000005</v>
      </c>
      <c r="RS9" s="165">
        <v>0</v>
      </c>
      <c r="RT9" s="165">
        <v>0</v>
      </c>
      <c r="RU9" s="165">
        <v>97.5</v>
      </c>
      <c r="RV9" s="165">
        <v>1779.1399999999999</v>
      </c>
      <c r="RW9" s="165">
        <v>0</v>
      </c>
      <c r="RX9" s="165">
        <v>0</v>
      </c>
      <c r="RY9" s="165">
        <v>97.5</v>
      </c>
      <c r="RZ9" s="165">
        <v>1779.1399999999999</v>
      </c>
      <c r="SA9" s="165">
        <v>0</v>
      </c>
      <c r="SB9" s="165">
        <v>0</v>
      </c>
      <c r="SC9" s="165">
        <v>0</v>
      </c>
      <c r="SD9" s="165">
        <v>0</v>
      </c>
      <c r="SE9" s="165">
        <v>0</v>
      </c>
      <c r="SF9" s="165">
        <v>0</v>
      </c>
      <c r="SG9" s="165">
        <v>0</v>
      </c>
      <c r="SH9" s="165">
        <v>0</v>
      </c>
      <c r="SI9" s="165">
        <v>0</v>
      </c>
      <c r="SJ9" s="165">
        <v>0</v>
      </c>
      <c r="SK9" s="165">
        <v>180</v>
      </c>
      <c r="SL9" s="165">
        <v>960</v>
      </c>
      <c r="SM9" s="165">
        <v>0</v>
      </c>
      <c r="SN9" s="165">
        <v>0</v>
      </c>
      <c r="SO9" s="165">
        <v>180</v>
      </c>
      <c r="SP9" s="165">
        <v>960</v>
      </c>
      <c r="SQ9" s="165">
        <v>444.75</v>
      </c>
      <c r="SR9" s="165">
        <v>5111.5400000000009</v>
      </c>
      <c r="SS9" s="165">
        <v>0</v>
      </c>
      <c r="ST9" s="165">
        <v>0</v>
      </c>
      <c r="SU9" s="165">
        <v>84</v>
      </c>
      <c r="SV9" s="165">
        <v>1737.86</v>
      </c>
      <c r="SW9" s="165">
        <v>0</v>
      </c>
      <c r="SX9" s="165">
        <v>0</v>
      </c>
      <c r="SY9" s="183">
        <v>84</v>
      </c>
      <c r="SZ9" s="183">
        <v>1737.86</v>
      </c>
      <c r="TA9" s="165">
        <v>0</v>
      </c>
      <c r="TB9" s="165">
        <v>0</v>
      </c>
      <c r="TC9" s="165">
        <v>0</v>
      </c>
      <c r="TD9" s="165">
        <v>0</v>
      </c>
      <c r="TE9" s="165">
        <v>0</v>
      </c>
      <c r="TF9" s="165">
        <v>0</v>
      </c>
      <c r="TG9" s="183">
        <v>0</v>
      </c>
      <c r="TH9" s="183">
        <v>0</v>
      </c>
      <c r="TI9" s="165">
        <v>0</v>
      </c>
      <c r="TJ9" s="165">
        <v>0</v>
      </c>
      <c r="TK9" s="165">
        <v>43</v>
      </c>
      <c r="TL9" s="165">
        <v>942.2</v>
      </c>
      <c r="TM9" s="165">
        <v>0</v>
      </c>
      <c r="TN9" s="165">
        <v>0</v>
      </c>
      <c r="TO9" s="183">
        <v>43</v>
      </c>
      <c r="TP9" s="183">
        <v>942.2</v>
      </c>
      <c r="TQ9" s="165">
        <v>0</v>
      </c>
      <c r="TR9" s="165">
        <v>0</v>
      </c>
      <c r="TS9" s="165">
        <v>254.25</v>
      </c>
      <c r="TT9" s="165">
        <v>6211.4</v>
      </c>
      <c r="TU9" s="165">
        <v>0</v>
      </c>
      <c r="TV9" s="165">
        <v>0</v>
      </c>
      <c r="TW9" s="183">
        <v>254.25</v>
      </c>
      <c r="TX9" s="183">
        <v>6211.4</v>
      </c>
      <c r="TY9" s="191">
        <v>381.25</v>
      </c>
      <c r="TZ9" s="191">
        <v>8891.4599999999991</v>
      </c>
      <c r="UA9" s="168"/>
      <c r="UB9" s="168"/>
      <c r="UC9" s="168"/>
      <c r="UD9" s="168"/>
      <c r="UE9" s="168"/>
      <c r="UF9" s="168"/>
      <c r="UG9" s="168"/>
      <c r="UH9" s="168"/>
      <c r="UI9" s="168"/>
      <c r="UJ9" s="168"/>
      <c r="UK9" s="168"/>
      <c r="UL9" s="168"/>
      <c r="UM9" s="168"/>
      <c r="UN9" s="168"/>
      <c r="UO9" s="168"/>
      <c r="UP9" s="168"/>
      <c r="UQ9" s="168"/>
      <c r="UR9" s="168"/>
      <c r="US9" s="168"/>
      <c r="UT9" s="168"/>
      <c r="UU9" s="168"/>
      <c r="UV9" s="168"/>
      <c r="UW9" s="168"/>
      <c r="UX9" s="168"/>
      <c r="UY9" s="168"/>
      <c r="UZ9" s="168"/>
      <c r="VA9" s="168"/>
      <c r="VB9" s="168"/>
      <c r="VC9" s="168"/>
      <c r="VD9" s="168"/>
      <c r="VE9" s="168"/>
      <c r="VF9" s="168"/>
      <c r="VG9" s="168"/>
      <c r="VH9" s="168"/>
      <c r="VI9" s="168"/>
      <c r="VJ9" s="168"/>
      <c r="VK9" s="168"/>
      <c r="VL9" s="168"/>
      <c r="VM9" s="168"/>
      <c r="VN9" s="168"/>
      <c r="VO9" s="168"/>
      <c r="VP9" s="168"/>
      <c r="VQ9" s="168"/>
      <c r="VR9" s="168"/>
      <c r="VS9" s="168"/>
      <c r="VT9" s="168"/>
      <c r="VU9" s="168"/>
      <c r="VV9" s="168"/>
      <c r="VW9" s="168"/>
      <c r="VX9" s="168"/>
      <c r="VY9" s="168"/>
      <c r="VZ9" s="168"/>
      <c r="WA9" s="168"/>
      <c r="WB9" s="168"/>
      <c r="WC9" s="168"/>
      <c r="WD9" s="168"/>
      <c r="WE9" s="168"/>
      <c r="WF9" s="168"/>
      <c r="WG9" s="168"/>
      <c r="WH9" s="168"/>
      <c r="WI9" s="168"/>
      <c r="WJ9" s="168"/>
      <c r="WK9" s="168"/>
      <c r="WL9" s="168"/>
      <c r="WM9" s="168"/>
      <c r="WN9" s="168"/>
      <c r="WO9" s="168"/>
      <c r="WP9" s="168"/>
      <c r="WQ9" s="168"/>
      <c r="WR9" s="168"/>
      <c r="WS9" s="168"/>
      <c r="WT9" s="168"/>
      <c r="WU9" s="168"/>
      <c r="WV9" s="168"/>
      <c r="WW9" s="168"/>
      <c r="WX9" s="168"/>
      <c r="WY9" s="168"/>
      <c r="WZ9" s="168"/>
      <c r="XA9" s="168"/>
      <c r="XB9" s="168"/>
      <c r="XC9" s="168"/>
      <c r="XD9" s="168"/>
      <c r="XE9" s="168"/>
      <c r="XF9" s="168"/>
      <c r="XG9" s="168"/>
      <c r="XH9" s="168"/>
      <c r="XI9" s="168"/>
      <c r="XJ9" s="168"/>
      <c r="XK9" s="168"/>
      <c r="XL9" s="168"/>
      <c r="XM9" s="168"/>
      <c r="XN9" s="168"/>
      <c r="XO9" s="168"/>
      <c r="XP9" s="168"/>
      <c r="XQ9" s="168"/>
      <c r="XR9" s="168"/>
      <c r="XS9" s="168"/>
      <c r="XT9" s="168"/>
      <c r="XU9" s="168"/>
      <c r="XV9" s="168"/>
      <c r="XW9" s="168"/>
      <c r="XX9" s="168"/>
      <c r="XY9" s="168"/>
      <c r="XZ9" s="168"/>
      <c r="YA9" s="168"/>
      <c r="YB9" s="168"/>
      <c r="YC9" s="168"/>
      <c r="YD9" s="168"/>
      <c r="YE9" s="168"/>
      <c r="YF9" s="168"/>
      <c r="YG9" s="168"/>
      <c r="YH9" s="168"/>
      <c r="YI9" s="168"/>
      <c r="YJ9" s="168"/>
      <c r="YK9" s="168"/>
      <c r="YL9" s="168"/>
      <c r="YM9" s="168"/>
      <c r="YN9" s="168"/>
      <c r="YO9" s="168"/>
      <c r="YP9" s="168"/>
      <c r="YQ9" s="168"/>
      <c r="YR9" s="168"/>
      <c r="YS9" s="168"/>
      <c r="YT9" s="168"/>
      <c r="YU9" s="168"/>
      <c r="YV9" s="168"/>
      <c r="YW9" s="168"/>
      <c r="YX9" s="168"/>
      <c r="YY9" s="168"/>
      <c r="YZ9" s="168"/>
      <c r="ZA9" s="168"/>
      <c r="ZB9" s="168"/>
      <c r="ZC9" s="168"/>
      <c r="ZD9" s="168"/>
      <c r="ZE9" s="168"/>
      <c r="ZF9" s="168"/>
      <c r="ZG9" s="168"/>
      <c r="ZH9" s="168"/>
      <c r="ZI9" s="168"/>
      <c r="ZJ9" s="168"/>
      <c r="ZK9" s="168"/>
      <c r="ZL9" s="168"/>
      <c r="ZM9" s="168"/>
      <c r="ZN9" s="168"/>
      <c r="ZO9" s="168"/>
      <c r="ZP9" s="168"/>
      <c r="ZQ9" s="168"/>
      <c r="ZR9" s="168"/>
      <c r="ZS9" s="168"/>
      <c r="ZT9" s="168"/>
      <c r="ZU9" s="168"/>
      <c r="ZV9" s="168"/>
      <c r="ZW9" s="168"/>
      <c r="ZX9" s="168"/>
      <c r="ZY9" s="168"/>
      <c r="ZZ9" s="168"/>
      <c r="AAA9" s="168"/>
      <c r="AAB9" s="168"/>
      <c r="AAC9" s="168"/>
      <c r="AAD9" s="168"/>
      <c r="AAE9" s="168"/>
      <c r="AAF9" s="168"/>
      <c r="AAG9" s="168"/>
      <c r="AAH9" s="168"/>
      <c r="AAI9" s="168"/>
      <c r="AAJ9" s="168"/>
      <c r="AAK9" s="168"/>
      <c r="AAL9" s="168"/>
      <c r="AAM9" s="168"/>
      <c r="AAN9" s="168"/>
      <c r="AAO9" s="168"/>
      <c r="AAP9" s="168"/>
      <c r="AAQ9" s="168"/>
      <c r="AAR9" s="168"/>
      <c r="AAS9" s="168"/>
      <c r="AAT9" s="168"/>
      <c r="AAU9" s="168"/>
      <c r="AAV9" s="168"/>
      <c r="AAW9" s="168"/>
      <c r="AAX9" s="168"/>
      <c r="AAY9" s="168"/>
      <c r="AAZ9" s="168"/>
      <c r="ABA9" s="168"/>
      <c r="ABB9" s="168"/>
      <c r="ABC9" s="168"/>
      <c r="ABD9" s="168"/>
      <c r="ABE9" s="168"/>
      <c r="ABF9" s="168"/>
      <c r="ABG9" s="168"/>
      <c r="ABH9" s="168"/>
      <c r="ABI9" s="168"/>
      <c r="ABJ9" s="168"/>
      <c r="ABK9" s="168"/>
      <c r="ABL9" s="168"/>
      <c r="ABM9" s="168"/>
      <c r="ABN9" s="168"/>
      <c r="ABO9" s="168"/>
      <c r="ABP9" s="168"/>
      <c r="ABQ9" s="168"/>
      <c r="ABR9" s="168"/>
      <c r="ABS9" s="168"/>
      <c r="ABT9" s="168"/>
      <c r="ABU9" s="168"/>
      <c r="ABV9" s="168"/>
      <c r="ABW9" s="168"/>
      <c r="ABX9" s="168"/>
      <c r="ABY9" s="168"/>
      <c r="ABZ9" s="168"/>
      <c r="ACA9" s="168"/>
      <c r="ACB9" s="168"/>
      <c r="ACC9" s="168"/>
      <c r="ACD9" s="168"/>
      <c r="ACE9" s="168"/>
      <c r="ACF9" s="168"/>
      <c r="ACG9" s="168"/>
      <c r="ACH9" s="168"/>
      <c r="ACI9" s="168"/>
      <c r="ACJ9" s="168"/>
      <c r="ACK9" s="168"/>
      <c r="ACL9" s="168"/>
      <c r="ACM9" s="168"/>
      <c r="ACN9" s="168"/>
      <c r="ACO9" s="168"/>
      <c r="ACP9" s="168"/>
      <c r="ACQ9" s="168"/>
      <c r="ACR9" s="168"/>
      <c r="ACS9" s="168"/>
      <c r="ACT9" s="168"/>
      <c r="ACU9" s="168"/>
      <c r="ACV9" s="168"/>
      <c r="ACW9" s="168"/>
      <c r="ACX9" s="168"/>
      <c r="ACY9" s="168"/>
      <c r="ACZ9" s="168"/>
      <c r="ADA9" s="168"/>
      <c r="ADB9" s="168"/>
      <c r="ADC9" s="168"/>
      <c r="ADD9" s="168"/>
      <c r="ADE9" s="168"/>
      <c r="ADF9" s="168"/>
      <c r="ADG9" s="168"/>
      <c r="ADH9" s="168"/>
      <c r="ADI9" s="168"/>
      <c r="ADJ9" s="168"/>
      <c r="ADK9" s="168"/>
      <c r="ADL9" s="168"/>
      <c r="ADM9" s="168"/>
      <c r="ADN9" s="168"/>
      <c r="ADO9" s="168"/>
      <c r="ADP9" s="168"/>
      <c r="ADQ9" s="168"/>
      <c r="ADR9" s="168"/>
      <c r="ADS9" s="168"/>
      <c r="ADT9" s="168"/>
      <c r="ADU9" s="168"/>
      <c r="ADV9" s="168"/>
      <c r="ADW9" s="168"/>
      <c r="ADX9" s="168"/>
      <c r="ADY9" s="168"/>
      <c r="ADZ9" s="168"/>
      <c r="AEA9" s="168"/>
      <c r="AEB9" s="168"/>
      <c r="AEC9" s="168"/>
      <c r="AED9" s="168"/>
      <c r="AEE9" s="168"/>
      <c r="AEF9" s="168"/>
      <c r="AEG9" s="168"/>
      <c r="AEH9" s="168"/>
      <c r="AEI9" s="168"/>
      <c r="AEJ9" s="168"/>
      <c r="AEK9" s="168"/>
      <c r="AEL9" s="168"/>
      <c r="AEM9" s="168"/>
      <c r="AEN9" s="168"/>
      <c r="AEO9" s="168"/>
      <c r="AEP9" s="168"/>
      <c r="AEQ9" s="168"/>
      <c r="AER9" s="168"/>
      <c r="AES9" s="168"/>
      <c r="AET9" s="168"/>
      <c r="AEU9" s="168"/>
      <c r="AEV9" s="168"/>
      <c r="AEW9" s="168"/>
      <c r="AEX9" s="168"/>
      <c r="AEY9" s="168"/>
      <c r="AEZ9" s="168"/>
      <c r="AFA9" s="168"/>
      <c r="AFB9" s="168"/>
      <c r="AFC9" s="168"/>
      <c r="AFD9" s="168"/>
      <c r="AFE9" s="168"/>
      <c r="AFF9" s="168"/>
      <c r="AFG9" s="168"/>
      <c r="AFH9" s="168"/>
      <c r="AFI9" s="168"/>
      <c r="AFJ9" s="168"/>
      <c r="AFK9" s="168"/>
      <c r="AFL9" s="168"/>
      <c r="AFM9" s="168"/>
      <c r="AFN9" s="168"/>
      <c r="AFO9" s="168"/>
      <c r="AFP9" s="168"/>
      <c r="AFQ9" s="168"/>
      <c r="AFR9" s="168"/>
      <c r="AFS9" s="168"/>
      <c r="AFT9" s="168"/>
      <c r="AFU9" s="168"/>
      <c r="AFV9" s="168"/>
      <c r="AFW9" s="168"/>
      <c r="AFX9" s="168"/>
      <c r="AFY9" s="168"/>
      <c r="AFZ9" s="168"/>
      <c r="AGA9" s="168"/>
      <c r="AGB9" s="168"/>
      <c r="AGC9" s="168"/>
      <c r="AGD9" s="168"/>
      <c r="AGE9" s="168"/>
      <c r="AGF9" s="168"/>
      <c r="AGG9" s="168"/>
      <c r="AGH9" s="168"/>
      <c r="AGI9" s="168"/>
      <c r="AGJ9" s="168"/>
      <c r="AGK9" s="168"/>
      <c r="AGL9" s="168"/>
      <c r="AGM9" s="168"/>
      <c r="AGN9" s="168"/>
      <c r="AGO9" s="168"/>
      <c r="AGP9" s="168"/>
      <c r="AGQ9" s="168"/>
      <c r="AGR9" s="168"/>
      <c r="AGS9" s="168"/>
      <c r="AGT9" s="168"/>
      <c r="AGU9" s="168"/>
      <c r="AGV9" s="168"/>
      <c r="AGW9" s="168"/>
      <c r="AGX9" s="168"/>
      <c r="AGY9" s="168"/>
      <c r="AGZ9" s="168"/>
      <c r="AHA9" s="168"/>
      <c r="AHB9" s="168"/>
      <c r="AHC9" s="168"/>
      <c r="AHD9" s="168"/>
      <c r="AHE9" s="168"/>
    </row>
    <row r="10" spans="1:889" ht="18" customHeight="1" x14ac:dyDescent="0.4">
      <c r="A10" s="11"/>
      <c r="B10" s="11" t="s">
        <v>22</v>
      </c>
      <c r="C10" s="165">
        <v>6143.4</v>
      </c>
      <c r="D10" s="165">
        <v>33098.29</v>
      </c>
      <c r="E10" s="165">
        <v>1758</v>
      </c>
      <c r="F10" s="165">
        <v>11578.76</v>
      </c>
      <c r="G10" s="165">
        <v>1771.75</v>
      </c>
      <c r="H10" s="165">
        <v>12022.81</v>
      </c>
      <c r="I10" s="165">
        <v>9673.15</v>
      </c>
      <c r="J10" s="165">
        <v>56699.86</v>
      </c>
      <c r="K10" s="165">
        <v>10060</v>
      </c>
      <c r="L10" s="165">
        <v>67239.05</v>
      </c>
      <c r="M10" s="165">
        <v>9133.5</v>
      </c>
      <c r="N10" s="165">
        <v>49322.55</v>
      </c>
      <c r="O10" s="165">
        <v>3385</v>
      </c>
      <c r="P10" s="165">
        <v>27787.35</v>
      </c>
      <c r="Q10" s="165">
        <v>22578.5</v>
      </c>
      <c r="R10" s="165">
        <v>144348.95000000001</v>
      </c>
      <c r="S10" s="165">
        <v>7486.25</v>
      </c>
      <c r="T10" s="165">
        <v>58486.85</v>
      </c>
      <c r="U10" s="165">
        <v>1071</v>
      </c>
      <c r="V10" s="165">
        <v>11066.77</v>
      </c>
      <c r="W10" s="165">
        <v>3780.75</v>
      </c>
      <c r="X10" s="165">
        <v>21219.07</v>
      </c>
      <c r="Y10" s="165">
        <v>12338</v>
      </c>
      <c r="Z10" s="165">
        <v>90772.69</v>
      </c>
      <c r="AA10" s="165">
        <v>8450.75</v>
      </c>
      <c r="AB10" s="165">
        <v>50097.33</v>
      </c>
      <c r="AC10" s="165">
        <v>4491.3999999999996</v>
      </c>
      <c r="AD10" s="165">
        <v>31644.69</v>
      </c>
      <c r="AE10" s="165">
        <v>2890.5</v>
      </c>
      <c r="AF10" s="165">
        <v>21824.240000000002</v>
      </c>
      <c r="AG10" s="165">
        <v>15832.65</v>
      </c>
      <c r="AH10" s="165">
        <v>103566.26000000001</v>
      </c>
      <c r="AI10" s="165">
        <v>60422.3</v>
      </c>
      <c r="AJ10" s="165">
        <v>395387.76</v>
      </c>
      <c r="AK10" s="165">
        <v>2881.5</v>
      </c>
      <c r="AL10" s="165">
        <v>18142.919999999998</v>
      </c>
      <c r="AM10" s="165">
        <v>5857.5</v>
      </c>
      <c r="AN10" s="165">
        <v>32841.39</v>
      </c>
      <c r="AO10" s="165">
        <v>10383.25</v>
      </c>
      <c r="AP10" s="165">
        <v>50197.37</v>
      </c>
      <c r="AQ10" s="165">
        <v>19122.25</v>
      </c>
      <c r="AR10" s="165">
        <v>101181.68</v>
      </c>
      <c r="AS10" s="165">
        <v>2519.5</v>
      </c>
      <c r="AT10" s="165">
        <v>15600.02</v>
      </c>
      <c r="AU10" s="165">
        <v>4870</v>
      </c>
      <c r="AV10" s="165">
        <v>32417.97</v>
      </c>
      <c r="AW10" s="165">
        <v>2229</v>
      </c>
      <c r="AX10" s="165">
        <v>14814.71</v>
      </c>
      <c r="AY10" s="165">
        <v>9618.5</v>
      </c>
      <c r="AZ10" s="165">
        <v>62832.700000000004</v>
      </c>
      <c r="BA10" s="165">
        <v>965.3</v>
      </c>
      <c r="BB10" s="165">
        <v>9400.41</v>
      </c>
      <c r="BC10" s="165">
        <v>4281</v>
      </c>
      <c r="BD10" s="165">
        <v>19605.37</v>
      </c>
      <c r="BE10" s="165">
        <v>1469</v>
      </c>
      <c r="BF10" s="165">
        <v>12138.12</v>
      </c>
      <c r="BG10" s="165">
        <v>6715.3</v>
      </c>
      <c r="BH10" s="165">
        <v>41143.9</v>
      </c>
      <c r="BI10" s="165">
        <v>2695.5</v>
      </c>
      <c r="BJ10" s="165">
        <v>16529.240000000002</v>
      </c>
      <c r="BK10" s="165">
        <v>5628.25</v>
      </c>
      <c r="BL10" s="165">
        <v>41121.699999999997</v>
      </c>
      <c r="BM10" s="165">
        <v>3845.5</v>
      </c>
      <c r="BN10" s="165">
        <v>33916.879999999997</v>
      </c>
      <c r="BO10" s="165">
        <v>12169.25</v>
      </c>
      <c r="BP10" s="165">
        <v>91567.82</v>
      </c>
      <c r="BQ10" s="165">
        <v>47625.3</v>
      </c>
      <c r="BR10" s="165">
        <v>296726.09999999998</v>
      </c>
      <c r="BS10" s="165">
        <v>2811</v>
      </c>
      <c r="BT10" s="165">
        <v>16490.16</v>
      </c>
      <c r="BU10" s="165">
        <v>4148.5</v>
      </c>
      <c r="BV10" s="165">
        <v>30285.260000000006</v>
      </c>
      <c r="BW10" s="165">
        <v>6711</v>
      </c>
      <c r="BX10" s="165">
        <v>40376.879999999997</v>
      </c>
      <c r="BY10" s="165">
        <v>13670.5</v>
      </c>
      <c r="BZ10" s="165">
        <v>87152.3</v>
      </c>
      <c r="CA10" s="165">
        <v>2609.5</v>
      </c>
      <c r="CB10" s="165">
        <v>13663.69</v>
      </c>
      <c r="CC10" s="165">
        <v>3354</v>
      </c>
      <c r="CD10" s="165">
        <v>28066.39</v>
      </c>
      <c r="CE10" s="165">
        <v>3400.5</v>
      </c>
      <c r="CF10" s="165">
        <v>32873.589999999997</v>
      </c>
      <c r="CG10" s="165">
        <v>9364</v>
      </c>
      <c r="CH10" s="165">
        <v>74603.67</v>
      </c>
      <c r="CI10" s="165">
        <v>3329.5</v>
      </c>
      <c r="CJ10" s="165">
        <v>29568.18</v>
      </c>
      <c r="CK10" s="165">
        <v>1536</v>
      </c>
      <c r="CL10" s="165">
        <v>11454.11</v>
      </c>
      <c r="CM10" s="165">
        <v>3655.5</v>
      </c>
      <c r="CN10" s="165">
        <v>20594.18</v>
      </c>
      <c r="CO10" s="165">
        <v>8521</v>
      </c>
      <c r="CP10" s="165">
        <v>61616.47</v>
      </c>
      <c r="CQ10" s="165">
        <v>4719</v>
      </c>
      <c r="CR10" s="165">
        <v>27266.19</v>
      </c>
      <c r="CS10" s="165">
        <v>7400.7</v>
      </c>
      <c r="CT10" s="165">
        <v>46892.3</v>
      </c>
      <c r="CU10" s="165">
        <v>6633</v>
      </c>
      <c r="CV10" s="165">
        <v>24056.19</v>
      </c>
      <c r="CW10" s="165">
        <v>18752.7</v>
      </c>
      <c r="CX10" s="165">
        <v>98214.680000000008</v>
      </c>
      <c r="CY10" s="165">
        <v>50308.2</v>
      </c>
      <c r="CZ10" s="165">
        <v>321587.12</v>
      </c>
      <c r="DA10" s="165">
        <v>1641</v>
      </c>
      <c r="DB10" s="165">
        <v>12467.53</v>
      </c>
      <c r="DC10" s="165">
        <v>2785</v>
      </c>
      <c r="DD10" s="165">
        <v>27926.92</v>
      </c>
      <c r="DE10" s="165">
        <v>3003.75</v>
      </c>
      <c r="DF10" s="165">
        <v>30844.38</v>
      </c>
      <c r="DG10" s="165">
        <v>7429.75</v>
      </c>
      <c r="DH10" s="165">
        <v>71238.83</v>
      </c>
      <c r="DI10" s="165">
        <v>7687.5</v>
      </c>
      <c r="DJ10" s="165">
        <v>48678.720000000001</v>
      </c>
      <c r="DK10" s="165">
        <v>4128.5</v>
      </c>
      <c r="DL10" s="165">
        <v>33668.699999999997</v>
      </c>
      <c r="DM10" s="165">
        <v>7881.25</v>
      </c>
      <c r="DN10" s="165">
        <v>41491.17</v>
      </c>
      <c r="DO10" s="165">
        <v>19697.25</v>
      </c>
      <c r="DP10" s="165">
        <v>123838.59</v>
      </c>
      <c r="DQ10" s="165">
        <v>1526.25</v>
      </c>
      <c r="DR10" s="165">
        <v>16320.57</v>
      </c>
      <c r="DS10" s="165">
        <v>1767</v>
      </c>
      <c r="DT10" s="165">
        <v>12193.8</v>
      </c>
      <c r="DU10" s="165">
        <v>3960.75</v>
      </c>
      <c r="DV10" s="165">
        <v>27498.43</v>
      </c>
      <c r="DW10" s="165">
        <v>7254</v>
      </c>
      <c r="DX10" s="165">
        <v>56012.800000000003</v>
      </c>
      <c r="DY10" s="165">
        <v>2310.75</v>
      </c>
      <c r="DZ10" s="165">
        <v>16945.400000000001</v>
      </c>
      <c r="EA10" s="165">
        <v>2959.5</v>
      </c>
      <c r="EB10" s="165">
        <v>18974.43</v>
      </c>
      <c r="EC10" s="165">
        <v>6607.25</v>
      </c>
      <c r="ED10" s="165">
        <v>47894.87</v>
      </c>
      <c r="EE10" s="165">
        <v>11877.5</v>
      </c>
      <c r="EF10" s="165">
        <v>83814.700000000012</v>
      </c>
      <c r="EG10" s="165">
        <v>46258.5</v>
      </c>
      <c r="EH10" s="165">
        <v>334904.92</v>
      </c>
      <c r="EI10" s="165">
        <v>2440.5</v>
      </c>
      <c r="EJ10" s="165">
        <v>16899.23</v>
      </c>
      <c r="EK10" s="165">
        <v>2131.25</v>
      </c>
      <c r="EL10" s="165">
        <v>36176.83</v>
      </c>
      <c r="EM10" s="165">
        <v>18743</v>
      </c>
      <c r="EN10" s="165">
        <v>145967.73000000001</v>
      </c>
      <c r="EO10" s="165">
        <v>23314.75</v>
      </c>
      <c r="EP10" s="165">
        <v>199043.79</v>
      </c>
      <c r="EQ10" s="165">
        <v>4761.8999999999996</v>
      </c>
      <c r="ER10" s="165">
        <v>37909.81</v>
      </c>
      <c r="ES10" s="165">
        <v>3045.8</v>
      </c>
      <c r="ET10" s="165">
        <v>24623.78</v>
      </c>
      <c r="EU10" s="165">
        <v>4179.25</v>
      </c>
      <c r="EV10" s="165">
        <v>59647.74</v>
      </c>
      <c r="EW10" s="165">
        <v>11986.95</v>
      </c>
      <c r="EX10" s="165">
        <v>122181.32999999999</v>
      </c>
      <c r="EY10" s="165">
        <v>7306.05</v>
      </c>
      <c r="EZ10" s="165">
        <v>50844.04</v>
      </c>
      <c r="FA10" s="165">
        <v>4609.75</v>
      </c>
      <c r="FB10" s="165">
        <v>29556.93</v>
      </c>
      <c r="FC10" s="165">
        <v>1770.5</v>
      </c>
      <c r="FD10" s="165">
        <v>11414.39</v>
      </c>
      <c r="FE10" s="165">
        <v>13686.3</v>
      </c>
      <c r="FF10" s="165">
        <v>91815.360000000001</v>
      </c>
      <c r="FG10" s="165">
        <v>7220</v>
      </c>
      <c r="FH10" s="165">
        <v>41548.120000000003</v>
      </c>
      <c r="FI10" s="165">
        <v>7579.8</v>
      </c>
      <c r="FJ10" s="165">
        <v>70662.87</v>
      </c>
      <c r="FK10" s="165">
        <v>4993.3</v>
      </c>
      <c r="FL10" s="165">
        <v>31304.13</v>
      </c>
      <c r="FM10" s="165">
        <v>19793.099999999999</v>
      </c>
      <c r="FN10" s="165">
        <v>143515.12</v>
      </c>
      <c r="FO10" s="165">
        <v>68781.100000000006</v>
      </c>
      <c r="FP10" s="165">
        <v>556555.6</v>
      </c>
      <c r="FQ10" s="165">
        <v>4362.3</v>
      </c>
      <c r="FR10" s="165">
        <v>27650.19</v>
      </c>
      <c r="FS10" s="165">
        <v>11085.75</v>
      </c>
      <c r="FT10" s="165">
        <v>58509.5</v>
      </c>
      <c r="FU10" s="165">
        <v>2982</v>
      </c>
      <c r="FV10" s="165">
        <v>18783.72</v>
      </c>
      <c r="FW10" s="165">
        <v>18430.05</v>
      </c>
      <c r="FX10" s="165">
        <v>104943.41</v>
      </c>
      <c r="FY10" s="165">
        <v>3401.4</v>
      </c>
      <c r="FZ10" s="165">
        <v>32758.66</v>
      </c>
      <c r="GA10" s="165">
        <v>6522.3</v>
      </c>
      <c r="GB10" s="165">
        <v>62018.65</v>
      </c>
      <c r="GC10" s="165">
        <v>1830.25</v>
      </c>
      <c r="GD10" s="165">
        <v>17141.2</v>
      </c>
      <c r="GE10" s="165">
        <v>11753.95</v>
      </c>
      <c r="GF10" s="165">
        <v>111918.51</v>
      </c>
      <c r="GG10" s="165">
        <v>7632</v>
      </c>
      <c r="GH10" s="165">
        <v>60898.01</v>
      </c>
      <c r="GI10" s="165">
        <v>7472.5</v>
      </c>
      <c r="GJ10" s="165">
        <v>39170.639999999999</v>
      </c>
      <c r="GK10" s="165">
        <v>5747.25</v>
      </c>
      <c r="GL10" s="165">
        <v>135562.14000000001</v>
      </c>
      <c r="GM10" s="165">
        <v>20851.75</v>
      </c>
      <c r="GN10" s="165">
        <v>235630.79</v>
      </c>
      <c r="GO10" s="165">
        <v>3683.1</v>
      </c>
      <c r="GP10" s="165">
        <v>30890.82</v>
      </c>
      <c r="GQ10" s="165">
        <v>4141</v>
      </c>
      <c r="GR10" s="165">
        <v>31946.19</v>
      </c>
      <c r="GS10" s="165">
        <v>8689.5</v>
      </c>
      <c r="GT10" s="165">
        <v>91996.56</v>
      </c>
      <c r="GU10" s="165">
        <v>16513.599999999999</v>
      </c>
      <c r="GV10" s="165">
        <v>154833.57</v>
      </c>
      <c r="GW10" s="165">
        <v>67549.350000000006</v>
      </c>
      <c r="GX10" s="165">
        <v>607326.28</v>
      </c>
      <c r="GY10" s="165">
        <v>4789.5</v>
      </c>
      <c r="GZ10" s="165">
        <v>39615.94</v>
      </c>
      <c r="HA10" s="165">
        <v>6505.5</v>
      </c>
      <c r="HB10" s="165">
        <v>38283.39</v>
      </c>
      <c r="HC10" s="165">
        <v>3955.8</v>
      </c>
      <c r="HD10" s="165">
        <v>40970.83</v>
      </c>
      <c r="HE10" s="165">
        <v>15250.8</v>
      </c>
      <c r="HF10" s="165">
        <v>118870.16</v>
      </c>
      <c r="HG10" s="165">
        <v>6910</v>
      </c>
      <c r="HH10" s="165">
        <v>70638.47</v>
      </c>
      <c r="HI10" s="165">
        <v>2732.55</v>
      </c>
      <c r="HJ10" s="165">
        <v>25867.42</v>
      </c>
      <c r="HK10" s="165">
        <v>7598.5</v>
      </c>
      <c r="HL10" s="165">
        <v>62282.39</v>
      </c>
      <c r="HM10" s="165">
        <v>17241.05</v>
      </c>
      <c r="HN10" s="165">
        <v>158788.28</v>
      </c>
      <c r="HO10" s="165">
        <v>3425.1</v>
      </c>
      <c r="HP10" s="165">
        <v>17823.75</v>
      </c>
      <c r="HQ10" s="165">
        <v>8394.6</v>
      </c>
      <c r="HR10" s="165">
        <v>55888.99</v>
      </c>
      <c r="HS10" s="165">
        <v>2873.8</v>
      </c>
      <c r="HT10" s="165">
        <v>28150.23</v>
      </c>
      <c r="HU10" s="165">
        <v>14693.5</v>
      </c>
      <c r="HV10" s="165">
        <v>101862.96999999999</v>
      </c>
      <c r="HW10" s="165">
        <v>9282.7000000000007</v>
      </c>
      <c r="HX10" s="165">
        <v>62842.66</v>
      </c>
      <c r="HY10" s="165">
        <v>11778</v>
      </c>
      <c r="HZ10" s="165">
        <v>78134.92</v>
      </c>
      <c r="IA10" s="165">
        <v>2371</v>
      </c>
      <c r="IB10" s="165">
        <v>22693.32</v>
      </c>
      <c r="IC10" s="165">
        <v>23431.7</v>
      </c>
      <c r="ID10" s="165">
        <v>163670.90000000002</v>
      </c>
      <c r="IE10" s="165">
        <v>70617.05</v>
      </c>
      <c r="IF10" s="165">
        <v>543192.31000000006</v>
      </c>
      <c r="IG10" s="165">
        <v>23169.600000000006</v>
      </c>
      <c r="IH10" s="165">
        <v>165247.39000000001</v>
      </c>
      <c r="II10" s="165">
        <v>1265.0500000000002</v>
      </c>
      <c r="IJ10" s="165">
        <v>14659.89</v>
      </c>
      <c r="IK10" s="165">
        <v>7382.6</v>
      </c>
      <c r="IL10" s="165">
        <v>68633.02</v>
      </c>
      <c r="IM10" s="165">
        <v>31817.250000000015</v>
      </c>
      <c r="IN10" s="165">
        <v>248540.3</v>
      </c>
      <c r="IO10" s="165">
        <v>7323.4000000000005</v>
      </c>
      <c r="IP10" s="165">
        <v>70315.39</v>
      </c>
      <c r="IQ10" s="165">
        <v>12140.25</v>
      </c>
      <c r="IR10" s="165">
        <v>88503.72</v>
      </c>
      <c r="IS10" s="165">
        <v>8891.5499999999993</v>
      </c>
      <c r="IT10" s="165">
        <v>58425.31</v>
      </c>
      <c r="IU10" s="165">
        <v>28355.200000000001</v>
      </c>
      <c r="IV10" s="165">
        <v>217244.42</v>
      </c>
      <c r="IW10" s="165">
        <v>5645.1999999999989</v>
      </c>
      <c r="IX10" s="165">
        <v>37274.92</v>
      </c>
      <c r="IY10" s="165">
        <v>7463.9</v>
      </c>
      <c r="IZ10" s="165">
        <v>43028.53</v>
      </c>
      <c r="JA10" s="165">
        <v>4325.1000000000004</v>
      </c>
      <c r="JB10" s="165">
        <v>27208.7</v>
      </c>
      <c r="JC10" s="165">
        <v>17434.200000000008</v>
      </c>
      <c r="JD10" s="165">
        <v>107512.15</v>
      </c>
      <c r="JE10" s="165">
        <v>7626.8499999999995</v>
      </c>
      <c r="JF10" s="123">
        <v>88133.36</v>
      </c>
      <c r="JG10" s="165">
        <v>8386</v>
      </c>
      <c r="JH10" s="165">
        <v>60206.14</v>
      </c>
      <c r="JI10" s="165">
        <v>8199.2000000000007</v>
      </c>
      <c r="JJ10" s="123">
        <v>69508.11</v>
      </c>
      <c r="JK10" s="165">
        <v>24212.050000000003</v>
      </c>
      <c r="JL10" s="123">
        <v>217847.61</v>
      </c>
      <c r="JM10" s="165">
        <v>101818.7</v>
      </c>
      <c r="JN10" s="165">
        <v>791144.48</v>
      </c>
      <c r="JO10" s="165">
        <v>7502.7</v>
      </c>
      <c r="JP10" s="165">
        <v>47579.040000000001</v>
      </c>
      <c r="JQ10" s="165">
        <v>4692.6499999999996</v>
      </c>
      <c r="JR10" s="165">
        <v>34256.93</v>
      </c>
      <c r="JS10" s="165">
        <v>7922.2999999999993</v>
      </c>
      <c r="JT10" s="165">
        <v>152887.29999999999</v>
      </c>
      <c r="JU10" s="165">
        <v>20117.650000000001</v>
      </c>
      <c r="JV10" s="165">
        <v>234723.27</v>
      </c>
      <c r="JW10" s="165">
        <v>6611.65</v>
      </c>
      <c r="JX10" s="165">
        <v>39078.57</v>
      </c>
      <c r="JY10" s="165">
        <v>3809.9</v>
      </c>
      <c r="JZ10" s="165">
        <v>35211.96</v>
      </c>
      <c r="KA10" s="165">
        <v>10241.150000000005</v>
      </c>
      <c r="KB10" s="165">
        <v>81669.88</v>
      </c>
      <c r="KC10" s="165">
        <v>20662.699999999997</v>
      </c>
      <c r="KD10" s="165">
        <v>155960.41</v>
      </c>
      <c r="KE10" s="165">
        <v>4962.25</v>
      </c>
      <c r="KF10" s="165">
        <v>27263.96</v>
      </c>
      <c r="KG10" s="165">
        <v>3819.2999999999993</v>
      </c>
      <c r="KH10" s="165">
        <v>34971.35</v>
      </c>
      <c r="KI10" s="165">
        <v>7156.9000000000033</v>
      </c>
      <c r="KJ10" s="165">
        <v>63901.35</v>
      </c>
      <c r="KK10" s="165">
        <v>15938.450000000004</v>
      </c>
      <c r="KL10" s="165">
        <v>126136.66</v>
      </c>
      <c r="KM10" s="165">
        <v>9862.1999999999971</v>
      </c>
      <c r="KN10" s="123">
        <v>93889.15</v>
      </c>
      <c r="KO10" s="165">
        <v>8157.5999999999995</v>
      </c>
      <c r="KP10" s="165">
        <v>77798.16</v>
      </c>
      <c r="KQ10" s="165">
        <v>5522.7999999999993</v>
      </c>
      <c r="KR10" s="123">
        <v>56311.44</v>
      </c>
      <c r="KS10" s="165">
        <v>23542.600000000006</v>
      </c>
      <c r="KT10" s="123">
        <v>227998.75</v>
      </c>
      <c r="KU10" s="165">
        <v>80261.399999999994</v>
      </c>
      <c r="KV10" s="165">
        <v>744819.09</v>
      </c>
      <c r="KW10" s="165">
        <v>6643.1</v>
      </c>
      <c r="KX10" s="165">
        <v>37017.120000000003</v>
      </c>
      <c r="KY10" s="165">
        <v>5503.9000000000015</v>
      </c>
      <c r="KZ10" s="165">
        <v>38840.17</v>
      </c>
      <c r="LA10" s="165">
        <v>5422.4</v>
      </c>
      <c r="LB10" s="165">
        <v>47800.65</v>
      </c>
      <c r="LC10" s="165">
        <v>17569.400000000009</v>
      </c>
      <c r="LD10" s="165">
        <v>123657.94</v>
      </c>
      <c r="LE10" s="165">
        <v>30329.400000000009</v>
      </c>
      <c r="LF10" s="165">
        <v>124683.75</v>
      </c>
      <c r="LG10" s="165">
        <v>9667.6500000000015</v>
      </c>
      <c r="LH10" s="165">
        <v>108446.87</v>
      </c>
      <c r="LI10" s="165">
        <v>4350.6000000000004</v>
      </c>
      <c r="LJ10" s="165">
        <v>32338.3</v>
      </c>
      <c r="LK10" s="165">
        <v>44347.650000000038</v>
      </c>
      <c r="LL10" s="165">
        <v>265468.92</v>
      </c>
      <c r="LM10" s="165">
        <v>6632.6900000000005</v>
      </c>
      <c r="LN10" s="165">
        <v>78427.740000000005</v>
      </c>
      <c r="LO10" s="165">
        <v>10298.299999999999</v>
      </c>
      <c r="LP10" s="165">
        <v>68054.210000000006</v>
      </c>
      <c r="LQ10" s="165">
        <v>4826.9499999999989</v>
      </c>
      <c r="LR10" s="165">
        <v>92620.92</v>
      </c>
      <c r="LS10" s="165">
        <v>21757.94</v>
      </c>
      <c r="LT10" s="165">
        <v>239102.87</v>
      </c>
      <c r="LU10" s="165">
        <v>6983.5999999999985</v>
      </c>
      <c r="LV10" s="123">
        <v>74476.070000000007</v>
      </c>
      <c r="LW10" s="165">
        <v>17978.8</v>
      </c>
      <c r="LX10" s="165">
        <v>171862.12</v>
      </c>
      <c r="LY10" s="165">
        <v>5148.6999999999989</v>
      </c>
      <c r="LZ10" s="123">
        <v>157586.51999999999</v>
      </c>
      <c r="MA10" s="165">
        <v>30111.1</v>
      </c>
      <c r="MB10" s="123">
        <v>403924.71</v>
      </c>
      <c r="MC10" s="165">
        <v>113786.09</v>
      </c>
      <c r="MD10" s="123">
        <v>1032154.44</v>
      </c>
      <c r="ME10" s="165">
        <v>5068.0499999999993</v>
      </c>
      <c r="MF10" s="165">
        <v>46032.49</v>
      </c>
      <c r="MG10" s="165">
        <v>7374.4500000000007</v>
      </c>
      <c r="MH10" s="165">
        <v>49385.61</v>
      </c>
      <c r="MI10" s="165">
        <v>4269.75</v>
      </c>
      <c r="MJ10" s="165">
        <v>22059.98</v>
      </c>
      <c r="MK10" s="165">
        <v>16712.25</v>
      </c>
      <c r="ML10" s="165">
        <v>117478.08</v>
      </c>
      <c r="MM10" s="165">
        <v>1197</v>
      </c>
      <c r="MN10" s="165">
        <v>5760.26</v>
      </c>
      <c r="MO10" s="165">
        <v>7010.5</v>
      </c>
      <c r="MP10" s="165">
        <v>30625.3</v>
      </c>
      <c r="MQ10" s="165">
        <v>1896.1499999999996</v>
      </c>
      <c r="MR10" s="165">
        <v>15838.85</v>
      </c>
      <c r="MS10" s="165">
        <v>10103.650000000001</v>
      </c>
      <c r="MT10" s="165">
        <v>52224.41</v>
      </c>
      <c r="MU10" s="165">
        <v>25940.25</v>
      </c>
      <c r="MV10" s="165">
        <v>53265.94</v>
      </c>
      <c r="MW10" s="165">
        <v>9442.5</v>
      </c>
      <c r="MX10" s="165">
        <v>72555.679999999993</v>
      </c>
      <c r="MY10" s="165">
        <v>3936.8700000000008</v>
      </c>
      <c r="MZ10" s="165">
        <v>77273.64</v>
      </c>
      <c r="NA10" s="165">
        <v>39319.619999999995</v>
      </c>
      <c r="NB10" s="165">
        <v>203095.26</v>
      </c>
      <c r="NC10" s="165">
        <v>4818.7200000000012</v>
      </c>
      <c r="ND10" s="123">
        <v>55982.12</v>
      </c>
      <c r="NE10" s="165">
        <v>3748.5</v>
      </c>
      <c r="NF10" s="165">
        <v>44160.43</v>
      </c>
      <c r="NG10" s="165">
        <v>6792.83</v>
      </c>
      <c r="NH10" s="123">
        <v>72493.55</v>
      </c>
      <c r="NI10" s="165">
        <v>15360.049999999997</v>
      </c>
      <c r="NJ10" s="123">
        <v>172636.1</v>
      </c>
      <c r="NK10" s="165">
        <v>81495.570000000007</v>
      </c>
      <c r="NL10" s="165">
        <v>545433.85</v>
      </c>
      <c r="NM10" s="165">
        <v>6995.75</v>
      </c>
      <c r="NN10" s="165">
        <v>92867.88</v>
      </c>
      <c r="NO10" s="165">
        <v>2772</v>
      </c>
      <c r="NP10" s="165">
        <v>32565.89</v>
      </c>
      <c r="NQ10" s="165">
        <v>6924.01</v>
      </c>
      <c r="NR10" s="165">
        <v>42848.01</v>
      </c>
      <c r="NS10" s="165">
        <v>16691.759999999998</v>
      </c>
      <c r="NT10" s="165">
        <v>168281.78</v>
      </c>
      <c r="NU10" s="165">
        <v>8483.58</v>
      </c>
      <c r="NV10" s="165">
        <v>105205.36</v>
      </c>
      <c r="NW10" s="165">
        <v>10305.019999999999</v>
      </c>
      <c r="NX10" s="165">
        <v>63118.17</v>
      </c>
      <c r="NY10" s="165">
        <v>11175.73</v>
      </c>
      <c r="NZ10" s="165">
        <v>122915.54</v>
      </c>
      <c r="OA10" s="165">
        <v>29964.329999999991</v>
      </c>
      <c r="OB10" s="165">
        <v>291239.07</v>
      </c>
      <c r="OC10" s="165">
        <v>2914.48</v>
      </c>
      <c r="OD10" s="165">
        <v>27844.73</v>
      </c>
      <c r="OE10" s="165">
        <v>4666.6000000000004</v>
      </c>
      <c r="OF10" s="165">
        <v>31525.58</v>
      </c>
      <c r="OG10" s="165">
        <v>4819.1100000000006</v>
      </c>
      <c r="OH10" s="165">
        <v>39289.730000000003</v>
      </c>
      <c r="OI10" s="165">
        <v>12400.189999999999</v>
      </c>
      <c r="OJ10" s="165">
        <v>98660.04</v>
      </c>
      <c r="OK10" s="165">
        <v>10498.380000000001</v>
      </c>
      <c r="OL10" s="123">
        <v>109091.27</v>
      </c>
      <c r="OM10" s="165">
        <v>44129.020000000004</v>
      </c>
      <c r="ON10" s="165">
        <v>333543.74</v>
      </c>
      <c r="OO10" s="165">
        <v>23997.700000000004</v>
      </c>
      <c r="OP10" s="123">
        <v>210398.89</v>
      </c>
      <c r="OQ10" s="165">
        <v>78625.10000000002</v>
      </c>
      <c r="OR10" s="123">
        <v>653033.9</v>
      </c>
      <c r="OS10" s="165">
        <v>137681.38</v>
      </c>
      <c r="OT10" s="123">
        <v>1211214.79</v>
      </c>
      <c r="OU10" s="165">
        <v>7397.0000000000009</v>
      </c>
      <c r="OV10" s="165">
        <v>64008.82</v>
      </c>
      <c r="OW10" s="165">
        <v>3267.75</v>
      </c>
      <c r="OX10" s="165">
        <v>55176.18</v>
      </c>
      <c r="OY10" s="165">
        <v>11782.150000000001</v>
      </c>
      <c r="OZ10" s="165">
        <v>106986.49</v>
      </c>
      <c r="PA10" s="165">
        <v>22446.899999999994</v>
      </c>
      <c r="PB10" s="165">
        <v>226171.49</v>
      </c>
      <c r="PC10" s="165">
        <v>5491.0300000000007</v>
      </c>
      <c r="PD10" s="165">
        <v>80117.08</v>
      </c>
      <c r="PE10" s="165">
        <v>29769.750000000011</v>
      </c>
      <c r="PF10" s="165">
        <v>160585.07999999999</v>
      </c>
      <c r="PG10" s="165">
        <v>4322.5</v>
      </c>
      <c r="PH10" s="165">
        <v>52869.61</v>
      </c>
      <c r="PI10" s="165">
        <v>39583.279999999992</v>
      </c>
      <c r="PJ10" s="165">
        <v>293571.77</v>
      </c>
      <c r="PK10" s="165">
        <v>4778.8</v>
      </c>
      <c r="PL10" s="165">
        <v>71793.02</v>
      </c>
      <c r="PM10" s="165">
        <v>4008.6200000000003</v>
      </c>
      <c r="PN10" s="165">
        <v>39111.25</v>
      </c>
      <c r="PO10" s="165">
        <v>17260.300000000003</v>
      </c>
      <c r="PP10" s="165">
        <v>152873.29999999999</v>
      </c>
      <c r="PQ10" s="165">
        <v>26047.72</v>
      </c>
      <c r="PR10" s="165">
        <v>263777.57</v>
      </c>
      <c r="PS10" s="165">
        <v>11711.099999999999</v>
      </c>
      <c r="PT10" s="123">
        <v>118773.6</v>
      </c>
      <c r="PU10" s="165">
        <v>13612.199999999999</v>
      </c>
      <c r="PV10" s="165">
        <v>145905.82999999999</v>
      </c>
      <c r="PW10" s="165">
        <v>6152.1</v>
      </c>
      <c r="PX10" s="123">
        <v>63607.49</v>
      </c>
      <c r="PY10" s="165">
        <v>31475.400000000009</v>
      </c>
      <c r="PZ10" s="123">
        <v>328286.92</v>
      </c>
      <c r="QA10" s="165">
        <v>119553.29999999999</v>
      </c>
      <c r="QB10" s="123">
        <v>1111807.75</v>
      </c>
      <c r="QC10" s="165">
        <v>7591.75</v>
      </c>
      <c r="QD10" s="165">
        <v>73125.33</v>
      </c>
      <c r="QE10" s="165">
        <v>16418.75</v>
      </c>
      <c r="QF10" s="165">
        <v>196274.59</v>
      </c>
      <c r="QG10" s="165">
        <v>23914.9</v>
      </c>
      <c r="QH10" s="165">
        <v>158683.07999999999</v>
      </c>
      <c r="QI10" s="165">
        <v>47925.399999999994</v>
      </c>
      <c r="QJ10" s="165">
        <v>428083</v>
      </c>
      <c r="QK10" s="165">
        <v>6322.53</v>
      </c>
      <c r="QL10" s="165">
        <v>105841</v>
      </c>
      <c r="QM10" s="165">
        <v>6645.2000000000016</v>
      </c>
      <c r="QN10" s="165">
        <v>86772.7</v>
      </c>
      <c r="QO10" s="165">
        <v>8237.15</v>
      </c>
      <c r="QP10" s="165">
        <v>126932.68</v>
      </c>
      <c r="QQ10" s="165">
        <v>21204.879999999994</v>
      </c>
      <c r="QR10" s="165">
        <v>319546.38</v>
      </c>
      <c r="QS10" s="165">
        <v>3916.5</v>
      </c>
      <c r="QT10" s="165">
        <v>73439.179999999993</v>
      </c>
      <c r="QU10" s="165">
        <v>10670.55</v>
      </c>
      <c r="QV10" s="165">
        <v>98404.93</v>
      </c>
      <c r="QW10" s="165">
        <v>9033.18</v>
      </c>
      <c r="QX10" s="165">
        <v>110215.15</v>
      </c>
      <c r="QY10" s="165">
        <v>23620.23</v>
      </c>
      <c r="QZ10" s="165">
        <v>282059.26</v>
      </c>
      <c r="RA10" s="165">
        <v>9110.08</v>
      </c>
      <c r="RB10" s="123">
        <v>52860.259999999995</v>
      </c>
      <c r="RC10" s="165">
        <v>29838.9</v>
      </c>
      <c r="RD10" s="165">
        <v>282083.03000000009</v>
      </c>
      <c r="RE10" s="165">
        <v>4878.5900000000011</v>
      </c>
      <c r="RF10" s="123">
        <v>56213.810000000034</v>
      </c>
      <c r="RG10" s="165">
        <v>43827.570000000014</v>
      </c>
      <c r="RH10" s="123">
        <v>391157.10000000003</v>
      </c>
      <c r="RI10" s="165">
        <v>136578.08000000013</v>
      </c>
      <c r="RJ10" s="123">
        <v>1420845.7400000005</v>
      </c>
      <c r="RK10" s="123">
        <v>26618.75</v>
      </c>
      <c r="RL10" s="123">
        <v>114477.44999999998</v>
      </c>
      <c r="RM10" s="123">
        <v>7971.7999999999993</v>
      </c>
      <c r="RN10" s="123">
        <v>98456.369999999937</v>
      </c>
      <c r="RO10" s="123">
        <v>11327.560000000001</v>
      </c>
      <c r="RP10" s="123">
        <v>78618.169999999984</v>
      </c>
      <c r="RQ10" s="123">
        <v>45918.109999999979</v>
      </c>
      <c r="RR10" s="123">
        <v>291551.99</v>
      </c>
      <c r="RS10" s="123">
        <v>4796.2</v>
      </c>
      <c r="RT10" s="123">
        <v>75325.960000000021</v>
      </c>
      <c r="RU10" s="123">
        <v>28156.510000000024</v>
      </c>
      <c r="RV10" s="123">
        <v>186617.68000000005</v>
      </c>
      <c r="RW10" s="123">
        <v>4078.3900000000012</v>
      </c>
      <c r="RX10" s="123">
        <v>57811.480000000018</v>
      </c>
      <c r="RY10" s="123">
        <v>37031.100000000006</v>
      </c>
      <c r="RZ10" s="123">
        <v>319755.12</v>
      </c>
      <c r="SA10" s="123">
        <v>10928.900000000001</v>
      </c>
      <c r="SB10" s="123">
        <v>118398.61</v>
      </c>
      <c r="SC10" s="123">
        <v>2010.2500000000005</v>
      </c>
      <c r="SD10" s="123">
        <v>23131.000000000004</v>
      </c>
      <c r="SE10" s="123">
        <v>5833.75</v>
      </c>
      <c r="SF10" s="123">
        <v>86760.239999999991</v>
      </c>
      <c r="SG10" s="123">
        <v>18772.900000000009</v>
      </c>
      <c r="SH10" s="123">
        <v>228289.84999999986</v>
      </c>
      <c r="SI10" s="123">
        <v>8231.1</v>
      </c>
      <c r="SJ10" s="123">
        <v>91075.14</v>
      </c>
      <c r="SK10" s="123">
        <v>8705.2900000000009</v>
      </c>
      <c r="SL10" s="123">
        <v>154438.70999999996</v>
      </c>
      <c r="SM10" s="123">
        <v>5109</v>
      </c>
      <c r="SN10" s="123">
        <v>92303.12000000001</v>
      </c>
      <c r="SO10" s="123">
        <v>22045.39</v>
      </c>
      <c r="SP10" s="123">
        <v>337816.97</v>
      </c>
      <c r="SQ10" s="123">
        <v>123767.5</v>
      </c>
      <c r="SR10" s="123">
        <v>1177413.9299999997</v>
      </c>
      <c r="SS10" s="165">
        <v>7647.5499999999975</v>
      </c>
      <c r="ST10" s="165">
        <v>73216.37</v>
      </c>
      <c r="SU10" s="165">
        <v>7344.3700000000008</v>
      </c>
      <c r="SV10" s="165">
        <v>46074.81</v>
      </c>
      <c r="SW10" s="165">
        <v>5573.6</v>
      </c>
      <c r="SX10" s="165">
        <v>52338.400000000001</v>
      </c>
      <c r="SY10" s="183">
        <v>20565.519999999997</v>
      </c>
      <c r="SZ10" s="183">
        <v>171629.58</v>
      </c>
      <c r="TA10" s="165">
        <v>9004.77</v>
      </c>
      <c r="TB10" s="165">
        <v>80723.64</v>
      </c>
      <c r="TC10" s="165">
        <v>5160.3</v>
      </c>
      <c r="TD10" s="165">
        <v>67989.17</v>
      </c>
      <c r="TE10" s="165">
        <v>5187.7700000000004</v>
      </c>
      <c r="TF10" s="165">
        <v>57616.28</v>
      </c>
      <c r="TG10" s="183">
        <v>19352.84</v>
      </c>
      <c r="TH10" s="183">
        <v>206329.09</v>
      </c>
      <c r="TI10" s="165">
        <v>16901.150000000001</v>
      </c>
      <c r="TJ10" s="165">
        <v>132866.4</v>
      </c>
      <c r="TK10" s="165">
        <v>2824.35</v>
      </c>
      <c r="TL10" s="165">
        <v>33675.07</v>
      </c>
      <c r="TM10" s="165">
        <v>4637.0200000000004</v>
      </c>
      <c r="TN10" s="165">
        <v>56729.01</v>
      </c>
      <c r="TO10" s="183">
        <v>24362.52</v>
      </c>
      <c r="TP10" s="183">
        <v>223270.48</v>
      </c>
      <c r="TQ10" s="165">
        <v>12488.58</v>
      </c>
      <c r="TR10" s="165">
        <v>97452.459999999992</v>
      </c>
      <c r="TS10" s="165">
        <v>8345.02</v>
      </c>
      <c r="TT10" s="165">
        <v>118004.54000000001</v>
      </c>
      <c r="TU10" s="165">
        <v>7502.0400000000009</v>
      </c>
      <c r="TV10" s="165">
        <v>157274.14000000001</v>
      </c>
      <c r="TW10" s="183">
        <v>28335.640000000014</v>
      </c>
      <c r="TX10" s="183">
        <v>372731.14000000013</v>
      </c>
      <c r="TY10" s="191">
        <v>92616.520000000019</v>
      </c>
      <c r="TZ10" s="191">
        <v>973960.28999999992</v>
      </c>
      <c r="UA10" s="168"/>
      <c r="UB10" s="168"/>
      <c r="UC10" s="168"/>
      <c r="UD10" s="168"/>
      <c r="UE10" s="168"/>
      <c r="UF10" s="168"/>
      <c r="UG10" s="168"/>
      <c r="UH10" s="168"/>
      <c r="UI10" s="168"/>
      <c r="UJ10" s="168"/>
      <c r="UK10" s="168"/>
      <c r="UL10" s="168"/>
      <c r="UM10" s="168"/>
      <c r="UN10" s="168"/>
      <c r="UO10" s="168"/>
      <c r="UP10" s="168"/>
      <c r="UQ10" s="168"/>
      <c r="UR10" s="168"/>
      <c r="US10" s="168"/>
      <c r="UT10" s="168"/>
      <c r="UU10" s="168"/>
      <c r="UV10" s="168"/>
      <c r="UW10" s="168"/>
      <c r="UX10" s="168"/>
      <c r="UY10" s="168"/>
      <c r="UZ10" s="168"/>
      <c r="VA10" s="168"/>
      <c r="VB10" s="168"/>
      <c r="VC10" s="168"/>
      <c r="VD10" s="168"/>
      <c r="VE10" s="168"/>
      <c r="VF10" s="168"/>
      <c r="VG10" s="168"/>
      <c r="VH10" s="168"/>
      <c r="VI10" s="168"/>
      <c r="VJ10" s="168"/>
      <c r="VK10" s="168"/>
      <c r="VL10" s="168"/>
      <c r="VM10" s="168"/>
      <c r="VN10" s="168"/>
      <c r="VO10" s="168"/>
      <c r="VP10" s="168"/>
      <c r="VQ10" s="168"/>
      <c r="VR10" s="168"/>
      <c r="VS10" s="168"/>
      <c r="VT10" s="168"/>
      <c r="VU10" s="168"/>
      <c r="VV10" s="168"/>
      <c r="VW10" s="168"/>
      <c r="VX10" s="168"/>
      <c r="VY10" s="168"/>
      <c r="VZ10" s="168"/>
      <c r="WA10" s="168"/>
      <c r="WB10" s="168"/>
      <c r="WC10" s="168"/>
      <c r="WD10" s="168"/>
      <c r="WE10" s="168"/>
      <c r="WF10" s="168"/>
      <c r="WG10" s="168"/>
      <c r="WH10" s="168"/>
      <c r="WI10" s="168"/>
      <c r="WJ10" s="168"/>
      <c r="WK10" s="168"/>
      <c r="WL10" s="168"/>
      <c r="WM10" s="168"/>
      <c r="WN10" s="168"/>
      <c r="WO10" s="168"/>
      <c r="WP10" s="168"/>
      <c r="WQ10" s="168"/>
      <c r="WR10" s="168"/>
      <c r="WS10" s="168"/>
      <c r="WT10" s="168"/>
      <c r="WU10" s="168"/>
      <c r="WV10" s="168"/>
      <c r="WW10" s="168"/>
      <c r="WX10" s="168"/>
      <c r="WY10" s="168"/>
      <c r="WZ10" s="168"/>
      <c r="XA10" s="168"/>
      <c r="XB10" s="168"/>
      <c r="XC10" s="168"/>
      <c r="XD10" s="168"/>
      <c r="XE10" s="168"/>
      <c r="XF10" s="168"/>
      <c r="XG10" s="168"/>
      <c r="XH10" s="168"/>
      <c r="XI10" s="168"/>
      <c r="XJ10" s="168"/>
      <c r="XK10" s="168"/>
      <c r="XL10" s="168"/>
      <c r="XM10" s="168"/>
      <c r="XN10" s="168"/>
      <c r="XO10" s="168"/>
      <c r="XP10" s="168"/>
      <c r="XQ10" s="168"/>
      <c r="XR10" s="168"/>
      <c r="XS10" s="168"/>
      <c r="XT10" s="168"/>
      <c r="XU10" s="168"/>
      <c r="XV10" s="168"/>
      <c r="XW10" s="168"/>
      <c r="XX10" s="168"/>
      <c r="XY10" s="168"/>
      <c r="XZ10" s="168"/>
      <c r="YA10" s="168"/>
      <c r="YB10" s="168"/>
      <c r="YC10" s="168"/>
      <c r="YD10" s="168"/>
      <c r="YE10" s="168"/>
      <c r="YF10" s="168"/>
      <c r="YG10" s="168"/>
      <c r="YH10" s="168"/>
      <c r="YI10" s="168"/>
      <c r="YJ10" s="168"/>
      <c r="YK10" s="168"/>
      <c r="YL10" s="168"/>
      <c r="YM10" s="168"/>
      <c r="YN10" s="168"/>
      <c r="YO10" s="168"/>
      <c r="YP10" s="168"/>
      <c r="YQ10" s="168"/>
      <c r="YR10" s="168"/>
      <c r="YS10" s="168"/>
      <c r="YT10" s="168"/>
      <c r="YU10" s="168"/>
      <c r="YV10" s="168"/>
      <c r="YW10" s="168"/>
      <c r="YX10" s="168"/>
      <c r="YY10" s="168"/>
      <c r="YZ10" s="168"/>
      <c r="ZA10" s="168"/>
      <c r="ZB10" s="168"/>
      <c r="ZC10" s="168"/>
      <c r="ZD10" s="168"/>
      <c r="ZE10" s="168"/>
      <c r="ZF10" s="168"/>
      <c r="ZG10" s="168"/>
      <c r="ZH10" s="168"/>
      <c r="ZI10" s="168"/>
      <c r="ZJ10" s="168"/>
      <c r="ZK10" s="168"/>
      <c r="ZL10" s="168"/>
      <c r="ZM10" s="168"/>
      <c r="ZN10" s="168"/>
      <c r="ZO10" s="168"/>
      <c r="ZP10" s="168"/>
      <c r="ZQ10" s="168"/>
      <c r="ZR10" s="168"/>
      <c r="ZS10" s="168"/>
      <c r="ZT10" s="168"/>
      <c r="ZU10" s="168"/>
      <c r="ZV10" s="168"/>
      <c r="ZW10" s="168"/>
      <c r="ZX10" s="168"/>
      <c r="ZY10" s="168"/>
      <c r="ZZ10" s="168"/>
      <c r="AAA10" s="168"/>
      <c r="AAB10" s="168"/>
      <c r="AAC10" s="168"/>
      <c r="AAD10" s="168"/>
      <c r="AAE10" s="168"/>
      <c r="AAF10" s="168"/>
      <c r="AAG10" s="168"/>
      <c r="AAH10" s="168"/>
      <c r="AAI10" s="168"/>
      <c r="AAJ10" s="168"/>
      <c r="AAK10" s="168"/>
      <c r="AAL10" s="168"/>
      <c r="AAM10" s="168"/>
      <c r="AAN10" s="168"/>
      <c r="AAO10" s="168"/>
      <c r="AAP10" s="168"/>
      <c r="AAQ10" s="168"/>
      <c r="AAR10" s="168"/>
      <c r="AAS10" s="168"/>
      <c r="AAT10" s="168"/>
      <c r="AAU10" s="168"/>
      <c r="AAV10" s="168"/>
      <c r="AAW10" s="168"/>
      <c r="AAX10" s="168"/>
      <c r="AAY10" s="168"/>
      <c r="AAZ10" s="168"/>
      <c r="ABA10" s="168"/>
      <c r="ABB10" s="168"/>
      <c r="ABC10" s="168"/>
      <c r="ABD10" s="168"/>
      <c r="ABE10" s="168"/>
      <c r="ABF10" s="168"/>
      <c r="ABG10" s="168"/>
      <c r="ABH10" s="168"/>
      <c r="ABI10" s="168"/>
      <c r="ABJ10" s="168"/>
      <c r="ABK10" s="168"/>
      <c r="ABL10" s="168"/>
      <c r="ABM10" s="168"/>
      <c r="ABN10" s="168"/>
      <c r="ABO10" s="168"/>
      <c r="ABP10" s="168"/>
      <c r="ABQ10" s="168"/>
      <c r="ABR10" s="168"/>
      <c r="ABS10" s="168"/>
      <c r="ABT10" s="168"/>
      <c r="ABU10" s="168"/>
      <c r="ABV10" s="168"/>
      <c r="ABW10" s="168"/>
      <c r="ABX10" s="168"/>
      <c r="ABY10" s="168"/>
      <c r="ABZ10" s="168"/>
      <c r="ACA10" s="168"/>
      <c r="ACB10" s="168"/>
      <c r="ACC10" s="168"/>
      <c r="ACD10" s="168"/>
      <c r="ACE10" s="168"/>
      <c r="ACF10" s="168"/>
      <c r="ACG10" s="168"/>
      <c r="ACH10" s="168"/>
      <c r="ACI10" s="168"/>
      <c r="ACJ10" s="168"/>
      <c r="ACK10" s="168"/>
      <c r="ACL10" s="168"/>
      <c r="ACM10" s="168"/>
      <c r="ACN10" s="168"/>
      <c r="ACO10" s="168"/>
      <c r="ACP10" s="168"/>
      <c r="ACQ10" s="168"/>
      <c r="ACR10" s="168"/>
      <c r="ACS10" s="168"/>
      <c r="ACT10" s="168"/>
      <c r="ACU10" s="168"/>
      <c r="ACV10" s="168"/>
      <c r="ACW10" s="168"/>
      <c r="ACX10" s="168"/>
      <c r="ACY10" s="168"/>
      <c r="ACZ10" s="168"/>
      <c r="ADA10" s="168"/>
      <c r="ADB10" s="168"/>
      <c r="ADC10" s="168"/>
      <c r="ADD10" s="168"/>
      <c r="ADE10" s="168"/>
      <c r="ADF10" s="168"/>
      <c r="ADG10" s="168"/>
      <c r="ADH10" s="168"/>
      <c r="ADI10" s="168"/>
      <c r="ADJ10" s="168"/>
      <c r="ADK10" s="168"/>
      <c r="ADL10" s="168"/>
      <c r="ADM10" s="168"/>
      <c r="ADN10" s="168"/>
      <c r="ADO10" s="168"/>
      <c r="ADP10" s="168"/>
      <c r="ADQ10" s="168"/>
      <c r="ADR10" s="168"/>
      <c r="ADS10" s="168"/>
      <c r="ADT10" s="168"/>
      <c r="ADU10" s="168"/>
      <c r="ADV10" s="168"/>
      <c r="ADW10" s="168"/>
      <c r="ADX10" s="168"/>
      <c r="ADY10" s="168"/>
      <c r="ADZ10" s="168"/>
      <c r="AEA10" s="168"/>
      <c r="AEB10" s="168"/>
      <c r="AEC10" s="168"/>
      <c r="AED10" s="168"/>
      <c r="AEE10" s="168"/>
      <c r="AEF10" s="168"/>
      <c r="AEG10" s="168"/>
      <c r="AEH10" s="168"/>
      <c r="AEI10" s="168"/>
      <c r="AEJ10" s="168"/>
      <c r="AEK10" s="168"/>
      <c r="AEL10" s="168"/>
      <c r="AEM10" s="168"/>
      <c r="AEN10" s="168"/>
      <c r="AEO10" s="168"/>
      <c r="AEP10" s="168"/>
      <c r="AEQ10" s="168"/>
      <c r="AER10" s="168"/>
      <c r="AES10" s="168"/>
      <c r="AET10" s="168"/>
      <c r="AEU10" s="168"/>
      <c r="AEV10" s="168"/>
      <c r="AEW10" s="168"/>
      <c r="AEX10" s="168"/>
      <c r="AEY10" s="168"/>
      <c r="AEZ10" s="168"/>
      <c r="AFA10" s="168"/>
      <c r="AFB10" s="168"/>
      <c r="AFC10" s="168"/>
      <c r="AFD10" s="168"/>
      <c r="AFE10" s="168"/>
      <c r="AFF10" s="168"/>
      <c r="AFG10" s="168"/>
      <c r="AFH10" s="168"/>
      <c r="AFI10" s="168"/>
      <c r="AFJ10" s="168"/>
      <c r="AFK10" s="168"/>
      <c r="AFL10" s="168"/>
      <c r="AFM10" s="168"/>
      <c r="AFN10" s="168"/>
      <c r="AFO10" s="168"/>
      <c r="AFP10" s="168"/>
      <c r="AFQ10" s="168"/>
      <c r="AFR10" s="168"/>
      <c r="AFS10" s="168"/>
      <c r="AFT10" s="168"/>
      <c r="AFU10" s="168"/>
      <c r="AFV10" s="168"/>
      <c r="AFW10" s="168"/>
      <c r="AFX10" s="168"/>
      <c r="AFY10" s="168"/>
      <c r="AFZ10" s="168"/>
      <c r="AGA10" s="168"/>
      <c r="AGB10" s="168"/>
      <c r="AGC10" s="168"/>
      <c r="AGD10" s="168"/>
      <c r="AGE10" s="168"/>
      <c r="AGF10" s="168"/>
      <c r="AGG10" s="168"/>
      <c r="AGH10" s="168"/>
      <c r="AGI10" s="168"/>
      <c r="AGJ10" s="168"/>
      <c r="AGK10" s="168"/>
      <c r="AGL10" s="168"/>
      <c r="AGM10" s="168"/>
      <c r="AGN10" s="168"/>
      <c r="AGO10" s="168"/>
      <c r="AGP10" s="168"/>
      <c r="AGQ10" s="168"/>
      <c r="AGR10" s="168"/>
      <c r="AGS10" s="168"/>
      <c r="AGT10" s="168"/>
      <c r="AGU10" s="168"/>
      <c r="AGV10" s="168"/>
      <c r="AGW10" s="168"/>
      <c r="AGX10" s="168"/>
      <c r="AGY10" s="168"/>
      <c r="AGZ10" s="168"/>
      <c r="AHA10" s="168"/>
      <c r="AHB10" s="168"/>
      <c r="AHC10" s="168"/>
      <c r="AHD10" s="168"/>
      <c r="AHE10" s="168"/>
    </row>
    <row r="11" spans="1:889" ht="18" customHeight="1" x14ac:dyDescent="0.4">
      <c r="A11" s="11"/>
      <c r="B11" s="11" t="s">
        <v>23</v>
      </c>
      <c r="C11" s="165">
        <v>26142.080000000002</v>
      </c>
      <c r="D11" s="123">
        <v>146535.84</v>
      </c>
      <c r="E11" s="165">
        <v>23360.28</v>
      </c>
      <c r="F11" s="123">
        <v>165918.69</v>
      </c>
      <c r="G11" s="165">
        <v>43215.61</v>
      </c>
      <c r="H11" s="123">
        <v>276003.52</v>
      </c>
      <c r="I11" s="165">
        <v>92717.97</v>
      </c>
      <c r="J11" s="123">
        <v>588458.05000000005</v>
      </c>
      <c r="K11" s="165">
        <v>27756.240000000002</v>
      </c>
      <c r="L11" s="123">
        <v>204724.65</v>
      </c>
      <c r="M11" s="165">
        <v>38561.65</v>
      </c>
      <c r="N11" s="123">
        <v>270325.96000000002</v>
      </c>
      <c r="O11" s="165">
        <v>22951.58</v>
      </c>
      <c r="P11" s="123">
        <v>143356.18</v>
      </c>
      <c r="Q11" s="165">
        <v>89269.47</v>
      </c>
      <c r="R11" s="123">
        <v>618406.79</v>
      </c>
      <c r="S11" s="165">
        <v>45257.15</v>
      </c>
      <c r="T11" s="123">
        <v>359789.08</v>
      </c>
      <c r="U11" s="165">
        <v>36374.879999999997</v>
      </c>
      <c r="V11" s="123">
        <v>228726.25</v>
      </c>
      <c r="W11" s="165">
        <v>26092.53</v>
      </c>
      <c r="X11" s="123">
        <v>144929.51999999999</v>
      </c>
      <c r="Y11" s="165">
        <v>107724.56</v>
      </c>
      <c r="Z11" s="123">
        <v>733444.85000000009</v>
      </c>
      <c r="AA11" s="165">
        <v>20791.2</v>
      </c>
      <c r="AB11" s="123">
        <v>170979.06</v>
      </c>
      <c r="AC11" s="165">
        <v>56951.01</v>
      </c>
      <c r="AD11" s="123">
        <v>474569.5</v>
      </c>
      <c r="AE11" s="165">
        <v>28664.38</v>
      </c>
      <c r="AF11" s="123">
        <v>206628.55</v>
      </c>
      <c r="AG11" s="165">
        <v>106406.59000000001</v>
      </c>
      <c r="AH11" s="123">
        <v>852177.1100000001</v>
      </c>
      <c r="AI11" s="165">
        <v>396118.59</v>
      </c>
      <c r="AJ11" s="123">
        <v>2792486.8</v>
      </c>
      <c r="AK11" s="123">
        <v>31693.3</v>
      </c>
      <c r="AL11" s="123">
        <v>174764.47</v>
      </c>
      <c r="AM11" s="123">
        <v>30609.24</v>
      </c>
      <c r="AN11" s="123">
        <v>238385.8</v>
      </c>
      <c r="AO11" s="123">
        <v>28165.040000000001</v>
      </c>
      <c r="AP11" s="123">
        <v>189074.1</v>
      </c>
      <c r="AQ11" s="123">
        <v>90467.58</v>
      </c>
      <c r="AR11" s="123">
        <v>602224.37</v>
      </c>
      <c r="AS11" s="123">
        <v>36756.699999999997</v>
      </c>
      <c r="AT11" s="123">
        <v>248524</v>
      </c>
      <c r="AU11" s="123">
        <v>39965.879999999997</v>
      </c>
      <c r="AV11" s="123">
        <v>254809.16</v>
      </c>
      <c r="AW11" s="123">
        <v>50919.75</v>
      </c>
      <c r="AX11" s="123">
        <v>383544.97</v>
      </c>
      <c r="AY11" s="123">
        <v>127642.32999999999</v>
      </c>
      <c r="AZ11" s="123">
        <v>886878.13</v>
      </c>
      <c r="BA11" s="123">
        <v>33563.83</v>
      </c>
      <c r="BB11" s="123">
        <v>214654.96</v>
      </c>
      <c r="BC11" s="123">
        <v>26019.5</v>
      </c>
      <c r="BD11" s="123">
        <v>142978.64000000001</v>
      </c>
      <c r="BE11" s="123">
        <v>38247.35</v>
      </c>
      <c r="BF11" s="123">
        <v>258378.17</v>
      </c>
      <c r="BG11" s="123">
        <v>97830.68</v>
      </c>
      <c r="BH11" s="123">
        <v>616011.77</v>
      </c>
      <c r="BI11" s="123">
        <v>52338.46</v>
      </c>
      <c r="BJ11" s="123">
        <v>422119</v>
      </c>
      <c r="BK11" s="123">
        <v>65408.49</v>
      </c>
      <c r="BL11" s="123">
        <v>443269.71</v>
      </c>
      <c r="BM11" s="123">
        <v>45322.71</v>
      </c>
      <c r="BN11" s="123">
        <v>347840.75</v>
      </c>
      <c r="BO11" s="123">
        <v>163069.66</v>
      </c>
      <c r="BP11" s="123">
        <v>1213229.46</v>
      </c>
      <c r="BQ11" s="165">
        <v>479010.25</v>
      </c>
      <c r="BR11" s="123">
        <v>3318343.73</v>
      </c>
      <c r="BS11" s="123">
        <v>18802.36</v>
      </c>
      <c r="BT11" s="123">
        <v>129388.09</v>
      </c>
      <c r="BU11" s="123">
        <v>20224.509999999995</v>
      </c>
      <c r="BV11" s="123">
        <v>146033.01999999999</v>
      </c>
      <c r="BW11" s="123">
        <v>57859</v>
      </c>
      <c r="BX11" s="123">
        <v>371315.78</v>
      </c>
      <c r="BY11" s="123">
        <v>96885.87</v>
      </c>
      <c r="BZ11" s="123">
        <v>646736.89</v>
      </c>
      <c r="CA11" s="123">
        <v>27387.23</v>
      </c>
      <c r="CB11" s="123">
        <v>193665.52</v>
      </c>
      <c r="CC11" s="123">
        <v>61834.81</v>
      </c>
      <c r="CD11" s="123">
        <v>468896.99</v>
      </c>
      <c r="CE11" s="123">
        <v>33517.910000000003</v>
      </c>
      <c r="CF11" s="123">
        <v>235646.8</v>
      </c>
      <c r="CG11" s="123">
        <v>122739.95</v>
      </c>
      <c r="CH11" s="123">
        <v>898209.31</v>
      </c>
      <c r="CI11" s="123">
        <v>23642.6</v>
      </c>
      <c r="CJ11" s="123">
        <v>148470.31</v>
      </c>
      <c r="CK11" s="123">
        <v>30981.279999999999</v>
      </c>
      <c r="CL11" s="123">
        <v>222769.08</v>
      </c>
      <c r="CM11" s="123">
        <v>27876.38</v>
      </c>
      <c r="CN11" s="123">
        <v>164951.23000000001</v>
      </c>
      <c r="CO11" s="123">
        <v>82500.259999999995</v>
      </c>
      <c r="CP11" s="123">
        <v>536190.62</v>
      </c>
      <c r="CQ11" s="123">
        <v>46616.76</v>
      </c>
      <c r="CR11" s="123">
        <v>399069.02</v>
      </c>
      <c r="CS11" s="123">
        <v>52029.05</v>
      </c>
      <c r="CT11" s="123">
        <v>431382.29</v>
      </c>
      <c r="CU11" s="123">
        <v>43806.81</v>
      </c>
      <c r="CV11" s="123">
        <v>301133.53000000003</v>
      </c>
      <c r="CW11" s="123">
        <v>142452.62</v>
      </c>
      <c r="CX11" s="123">
        <v>1131584.8400000001</v>
      </c>
      <c r="CY11" s="165">
        <v>444578.7</v>
      </c>
      <c r="CZ11" s="123">
        <v>3212721.66</v>
      </c>
      <c r="DA11" s="123">
        <v>89085.38</v>
      </c>
      <c r="DB11" s="123">
        <v>679894.88</v>
      </c>
      <c r="DC11" s="123">
        <v>25063.98</v>
      </c>
      <c r="DD11" s="123">
        <v>269464.23</v>
      </c>
      <c r="DE11" s="123">
        <v>28250.91</v>
      </c>
      <c r="DF11" s="123">
        <v>177726.85</v>
      </c>
      <c r="DG11" s="123">
        <v>142400.26999999999</v>
      </c>
      <c r="DH11" s="123">
        <v>1127085.96</v>
      </c>
      <c r="DI11" s="123">
        <v>27271.25</v>
      </c>
      <c r="DJ11" s="123">
        <v>211711.22</v>
      </c>
      <c r="DK11" s="123">
        <v>53379.360000000001</v>
      </c>
      <c r="DL11" s="123">
        <v>358184.96000000002</v>
      </c>
      <c r="DM11" s="123">
        <v>41946.73</v>
      </c>
      <c r="DN11" s="123">
        <v>294892.32</v>
      </c>
      <c r="DO11" s="123">
        <v>122597.34</v>
      </c>
      <c r="DP11" s="123">
        <v>864788.5</v>
      </c>
      <c r="DQ11" s="123">
        <v>51299.56</v>
      </c>
      <c r="DR11" s="123">
        <v>350158.04</v>
      </c>
      <c r="DS11" s="123">
        <v>43247.31</v>
      </c>
      <c r="DT11" s="123">
        <v>314095.18</v>
      </c>
      <c r="DU11" s="123">
        <v>34530.559999999998</v>
      </c>
      <c r="DV11" s="123">
        <v>237359.66</v>
      </c>
      <c r="DW11" s="123">
        <v>129077.43</v>
      </c>
      <c r="DX11" s="123">
        <v>901612.88</v>
      </c>
      <c r="DY11" s="123">
        <v>49885.09</v>
      </c>
      <c r="DZ11" s="123">
        <v>363597.32</v>
      </c>
      <c r="EA11" s="123">
        <v>39024.46</v>
      </c>
      <c r="EB11" s="123">
        <v>307071.07</v>
      </c>
      <c r="EC11" s="123">
        <v>38000.379999999997</v>
      </c>
      <c r="ED11" s="123">
        <v>305421.76</v>
      </c>
      <c r="EE11" s="123">
        <v>126909.93</v>
      </c>
      <c r="EF11" s="123">
        <v>976090.15</v>
      </c>
      <c r="EG11" s="165">
        <v>520984.97</v>
      </c>
      <c r="EH11" s="123">
        <v>3869577.49</v>
      </c>
      <c r="EI11" s="123">
        <v>42070.81</v>
      </c>
      <c r="EJ11" s="123">
        <v>291754.83</v>
      </c>
      <c r="EK11" s="123">
        <v>30266.5</v>
      </c>
      <c r="EL11" s="123">
        <v>222791.99</v>
      </c>
      <c r="EM11" s="123">
        <v>30580.53</v>
      </c>
      <c r="EN11" s="123">
        <v>251047.83</v>
      </c>
      <c r="EO11" s="123">
        <v>102917.84</v>
      </c>
      <c r="EP11" s="123">
        <v>765594.65</v>
      </c>
      <c r="EQ11" s="123">
        <v>34885.08</v>
      </c>
      <c r="ER11" s="123">
        <v>236646.32</v>
      </c>
      <c r="ES11" s="123">
        <v>57794.21</v>
      </c>
      <c r="ET11" s="123">
        <v>394046.84</v>
      </c>
      <c r="EU11" s="123">
        <v>61508.41</v>
      </c>
      <c r="EV11" s="123">
        <v>474825.83</v>
      </c>
      <c r="EW11" s="123">
        <v>154187.70000000001</v>
      </c>
      <c r="EX11" s="123">
        <v>1105518.99</v>
      </c>
      <c r="EY11" s="123">
        <v>21315.85</v>
      </c>
      <c r="EZ11" s="123">
        <v>188243.99</v>
      </c>
      <c r="FA11" s="123">
        <v>21473.53</v>
      </c>
      <c r="FB11" s="123">
        <v>141565.70000000001</v>
      </c>
      <c r="FC11" s="123">
        <v>45207.83</v>
      </c>
      <c r="FD11" s="123">
        <v>283097.77</v>
      </c>
      <c r="FE11" s="123">
        <v>87997.209999999992</v>
      </c>
      <c r="FF11" s="123">
        <v>612907.46</v>
      </c>
      <c r="FG11" s="123">
        <v>58518.58</v>
      </c>
      <c r="FH11" s="123">
        <v>457386.86</v>
      </c>
      <c r="FI11" s="123">
        <v>60389.52</v>
      </c>
      <c r="FJ11" s="123">
        <v>498861.94</v>
      </c>
      <c r="FK11" s="123">
        <v>61585.31</v>
      </c>
      <c r="FL11" s="123">
        <v>430059.21</v>
      </c>
      <c r="FM11" s="123">
        <v>180493.41</v>
      </c>
      <c r="FN11" s="123">
        <v>1386308.01</v>
      </c>
      <c r="FO11" s="165">
        <v>525596.15999999992</v>
      </c>
      <c r="FP11" s="123">
        <v>3870329.11</v>
      </c>
      <c r="FQ11" s="123">
        <v>22945.91</v>
      </c>
      <c r="FR11" s="123">
        <v>146431.98000000001</v>
      </c>
      <c r="FS11" s="123">
        <v>21445.03</v>
      </c>
      <c r="FT11" s="123">
        <v>177284.6</v>
      </c>
      <c r="FU11" s="123">
        <v>25269.41</v>
      </c>
      <c r="FV11" s="123">
        <v>174455.54</v>
      </c>
      <c r="FW11" s="123">
        <v>69660.350000000006</v>
      </c>
      <c r="FX11" s="123">
        <v>498172.12</v>
      </c>
      <c r="FY11" s="123">
        <v>47573.95</v>
      </c>
      <c r="FZ11" s="123">
        <v>328038.76</v>
      </c>
      <c r="GA11" s="123">
        <v>29406.76</v>
      </c>
      <c r="GB11" s="123">
        <v>179406.13</v>
      </c>
      <c r="GC11" s="123">
        <v>17513.78</v>
      </c>
      <c r="GD11" s="123">
        <v>147005.06</v>
      </c>
      <c r="GE11" s="123">
        <v>94494.489999999991</v>
      </c>
      <c r="GF11" s="123">
        <v>654449.94999999995</v>
      </c>
      <c r="GG11" s="123">
        <v>68712.740000000005</v>
      </c>
      <c r="GH11" s="123">
        <v>474419.11</v>
      </c>
      <c r="GI11" s="123">
        <v>37818.239999999998</v>
      </c>
      <c r="GJ11" s="123">
        <v>243412.13</v>
      </c>
      <c r="GK11" s="123">
        <v>31988.37</v>
      </c>
      <c r="GL11" s="123">
        <v>222115.81</v>
      </c>
      <c r="GM11" s="123">
        <v>138519.35</v>
      </c>
      <c r="GN11" s="123">
        <v>939947.05</v>
      </c>
      <c r="GO11" s="123">
        <v>39320.629999999997</v>
      </c>
      <c r="GP11" s="123">
        <v>271617.34999999998</v>
      </c>
      <c r="GQ11" s="123">
        <v>43724.06</v>
      </c>
      <c r="GR11" s="123">
        <v>367490.32</v>
      </c>
      <c r="GS11" s="123">
        <v>54963.94</v>
      </c>
      <c r="GT11" s="123">
        <v>484978.45</v>
      </c>
      <c r="GU11" s="123">
        <v>138008.63</v>
      </c>
      <c r="GV11" s="123">
        <v>1124086.1199999999</v>
      </c>
      <c r="GW11" s="165">
        <v>440682.82</v>
      </c>
      <c r="GX11" s="123">
        <v>3216655.24</v>
      </c>
      <c r="GY11" s="123">
        <v>35091.46</v>
      </c>
      <c r="GZ11" s="123">
        <v>233848.18</v>
      </c>
      <c r="HA11" s="123">
        <v>33499.15</v>
      </c>
      <c r="HB11" s="123">
        <v>227454.05</v>
      </c>
      <c r="HC11" s="123">
        <v>35970.17</v>
      </c>
      <c r="HD11" s="123">
        <v>294424.14</v>
      </c>
      <c r="HE11" s="123">
        <v>104560.78</v>
      </c>
      <c r="HF11" s="123">
        <v>755726.37</v>
      </c>
      <c r="HG11" s="123">
        <v>37236.410000000003</v>
      </c>
      <c r="HH11" s="123">
        <v>302594.28000000003</v>
      </c>
      <c r="HI11" s="123">
        <v>48755.1</v>
      </c>
      <c r="HJ11" s="123">
        <v>344783.31</v>
      </c>
      <c r="HK11" s="123">
        <v>39886.99</v>
      </c>
      <c r="HL11" s="123">
        <v>284083.84000000003</v>
      </c>
      <c r="HM11" s="123">
        <v>125878.5</v>
      </c>
      <c r="HN11" s="123">
        <v>931461.43000000017</v>
      </c>
      <c r="HO11" s="123">
        <v>24641.84</v>
      </c>
      <c r="HP11" s="123">
        <v>143245.73000000001</v>
      </c>
      <c r="HQ11" s="123">
        <v>44075.72</v>
      </c>
      <c r="HR11" s="123">
        <v>347988.94</v>
      </c>
      <c r="HS11" s="123">
        <v>45378.43</v>
      </c>
      <c r="HT11" s="123">
        <v>308456.44</v>
      </c>
      <c r="HU11" s="123">
        <v>114095.98999999999</v>
      </c>
      <c r="HV11" s="123">
        <v>799691.1100000001</v>
      </c>
      <c r="HW11" s="123">
        <v>38842.82</v>
      </c>
      <c r="HX11" s="123">
        <v>271267.86</v>
      </c>
      <c r="HY11" s="123">
        <v>39462</v>
      </c>
      <c r="HZ11" s="123">
        <v>314016.75</v>
      </c>
      <c r="IA11" s="123">
        <v>37046.42</v>
      </c>
      <c r="IB11" s="123">
        <v>277964.39</v>
      </c>
      <c r="IC11" s="123">
        <v>115351.24</v>
      </c>
      <c r="ID11" s="123">
        <v>863249</v>
      </c>
      <c r="IE11" s="165">
        <v>459886.51</v>
      </c>
      <c r="IF11" s="123">
        <v>3350127.91</v>
      </c>
      <c r="IG11" s="123">
        <v>25164.720000000005</v>
      </c>
      <c r="IH11" s="123">
        <v>210958.99</v>
      </c>
      <c r="II11" s="123">
        <v>35037.279999999984</v>
      </c>
      <c r="IJ11" s="123">
        <v>253189.52</v>
      </c>
      <c r="IK11" s="123">
        <v>37360.53</v>
      </c>
      <c r="IL11" s="123">
        <v>268290.08</v>
      </c>
      <c r="IM11" s="123">
        <v>97562.529999999955</v>
      </c>
      <c r="IN11" s="123">
        <v>732438.59</v>
      </c>
      <c r="IO11" s="123">
        <v>43002.95</v>
      </c>
      <c r="IP11" s="123">
        <v>287619.49</v>
      </c>
      <c r="IQ11" s="123">
        <v>46231.219999999987</v>
      </c>
      <c r="IR11" s="123">
        <v>377733.86</v>
      </c>
      <c r="IS11" s="123">
        <v>43156.829999999987</v>
      </c>
      <c r="IT11" s="123">
        <v>288958.15999999997</v>
      </c>
      <c r="IU11" s="123">
        <v>132390.99999999997</v>
      </c>
      <c r="IV11" s="123">
        <v>954311.51</v>
      </c>
      <c r="IW11" s="123">
        <v>28154.78</v>
      </c>
      <c r="IX11" s="123">
        <v>179970.38</v>
      </c>
      <c r="IY11" s="123">
        <v>68703.22</v>
      </c>
      <c r="IZ11" s="123">
        <v>499953.55</v>
      </c>
      <c r="JA11" s="165">
        <v>30267.990000000016</v>
      </c>
      <c r="JB11" s="123">
        <v>201910.61</v>
      </c>
      <c r="JC11" s="165">
        <v>127125.98999999996</v>
      </c>
      <c r="JD11" s="123">
        <v>881834.54</v>
      </c>
      <c r="JE11" s="165">
        <v>54042.969999999994</v>
      </c>
      <c r="JF11" s="123">
        <v>438669.66</v>
      </c>
      <c r="JG11" s="165">
        <v>48460.259999999995</v>
      </c>
      <c r="JH11" s="123">
        <v>364668.36</v>
      </c>
      <c r="JI11" s="165">
        <v>36131.799999999996</v>
      </c>
      <c r="JJ11" s="123">
        <v>266927.25</v>
      </c>
      <c r="JK11" s="165">
        <v>138635.02999999994</v>
      </c>
      <c r="JL11" s="123">
        <v>1070265.27</v>
      </c>
      <c r="JM11" s="165">
        <v>495714.55</v>
      </c>
      <c r="JN11" s="123">
        <v>3638849.91</v>
      </c>
      <c r="JO11" s="123">
        <v>47217.390000000007</v>
      </c>
      <c r="JP11" s="123">
        <v>325561</v>
      </c>
      <c r="JQ11" s="123">
        <v>28955.399999999994</v>
      </c>
      <c r="JR11" s="123">
        <v>183748.98</v>
      </c>
      <c r="JS11" s="123">
        <v>43403.200000000012</v>
      </c>
      <c r="JT11" s="123">
        <v>334836.90999999997</v>
      </c>
      <c r="JU11" s="123">
        <v>119575.98999999996</v>
      </c>
      <c r="JV11" s="123">
        <v>844146.89</v>
      </c>
      <c r="JW11" s="123">
        <v>28994.899999999998</v>
      </c>
      <c r="JX11" s="123">
        <v>201462.82</v>
      </c>
      <c r="JY11" s="123">
        <v>43476.060000000005</v>
      </c>
      <c r="JZ11" s="123">
        <v>338943.9</v>
      </c>
      <c r="KA11" s="123">
        <v>62347.810000000019</v>
      </c>
      <c r="KB11" s="123">
        <v>395839.26</v>
      </c>
      <c r="KC11" s="123">
        <v>134818.77000000002</v>
      </c>
      <c r="KD11" s="123">
        <v>936245.98</v>
      </c>
      <c r="KE11" s="123">
        <v>39262.979999999996</v>
      </c>
      <c r="KF11" s="123">
        <v>296573.02</v>
      </c>
      <c r="KG11" s="123">
        <v>28237.890000000003</v>
      </c>
      <c r="KH11" s="123">
        <v>227648.02</v>
      </c>
      <c r="KI11" s="165">
        <v>33465.430000000008</v>
      </c>
      <c r="KJ11" s="123">
        <v>268947.34999999998</v>
      </c>
      <c r="KK11" s="165">
        <v>100966.3</v>
      </c>
      <c r="KL11" s="123">
        <v>793168.39</v>
      </c>
      <c r="KM11" s="165">
        <v>45914.650000000023</v>
      </c>
      <c r="KN11" s="123">
        <v>395385.06</v>
      </c>
      <c r="KO11" s="165">
        <v>74884.510000000009</v>
      </c>
      <c r="KP11" s="123">
        <v>536700.18999999994</v>
      </c>
      <c r="KQ11" s="165">
        <v>49720.3</v>
      </c>
      <c r="KR11" s="123">
        <v>360648.09</v>
      </c>
      <c r="KS11" s="165">
        <v>170519.4599999999</v>
      </c>
      <c r="KT11" s="123">
        <v>1292733.3400000001</v>
      </c>
      <c r="KU11" s="165">
        <v>525880.52</v>
      </c>
      <c r="KV11" s="123">
        <v>3866294.6</v>
      </c>
      <c r="KW11" s="123">
        <v>36370.679999999993</v>
      </c>
      <c r="KX11" s="123">
        <v>239333.73</v>
      </c>
      <c r="KY11" s="123">
        <v>26145.240000000009</v>
      </c>
      <c r="KZ11" s="123">
        <v>205608.81</v>
      </c>
      <c r="LA11" s="123">
        <v>30568.469999999987</v>
      </c>
      <c r="LB11" s="123">
        <v>230767.43</v>
      </c>
      <c r="LC11" s="123">
        <v>93084.389999999985</v>
      </c>
      <c r="LD11" s="123">
        <v>675709.97</v>
      </c>
      <c r="LE11" s="123">
        <v>51063.929999999993</v>
      </c>
      <c r="LF11" s="123">
        <v>325252.51</v>
      </c>
      <c r="LG11" s="123">
        <v>44048.450000000004</v>
      </c>
      <c r="LH11" s="123">
        <v>342631.54</v>
      </c>
      <c r="LI11" s="123">
        <v>36808.209999999992</v>
      </c>
      <c r="LJ11" s="123">
        <v>279731.59999999998</v>
      </c>
      <c r="LK11" s="123">
        <v>131920.59000000008</v>
      </c>
      <c r="LL11" s="123">
        <v>947615.65</v>
      </c>
      <c r="LM11" s="123">
        <v>39308.639999999999</v>
      </c>
      <c r="LN11" s="123">
        <v>301089.78000000003</v>
      </c>
      <c r="LO11" s="123">
        <v>23556.079999999998</v>
      </c>
      <c r="LP11" s="123">
        <v>165020.17000000001</v>
      </c>
      <c r="LQ11" s="165">
        <v>38086.409999999989</v>
      </c>
      <c r="LR11" s="123">
        <v>297380.84000000003</v>
      </c>
      <c r="LS11" s="165">
        <v>100951.13000000003</v>
      </c>
      <c r="LT11" s="123">
        <v>763490.79</v>
      </c>
      <c r="LU11" s="165">
        <v>51389.110000000008</v>
      </c>
      <c r="LV11" s="123">
        <v>410706.05</v>
      </c>
      <c r="LW11" s="165">
        <v>62191.259999999995</v>
      </c>
      <c r="LX11" s="123">
        <v>418933.09</v>
      </c>
      <c r="LY11" s="165">
        <v>46976.87</v>
      </c>
      <c r="LZ11" s="123">
        <v>434220.52</v>
      </c>
      <c r="MA11" s="165">
        <v>160557.24000000002</v>
      </c>
      <c r="MB11" s="123">
        <v>1263859.6599999999</v>
      </c>
      <c r="MC11" s="165">
        <v>486513.35</v>
      </c>
      <c r="MD11" s="123">
        <v>3650676.07</v>
      </c>
      <c r="ME11" s="123">
        <v>42118.340000000011</v>
      </c>
      <c r="MF11" s="123">
        <v>369715.03</v>
      </c>
      <c r="MG11" s="123">
        <v>24739.879999999997</v>
      </c>
      <c r="MH11" s="123">
        <v>206468.86</v>
      </c>
      <c r="MI11" s="123">
        <v>31423.190000000002</v>
      </c>
      <c r="MJ11" s="123">
        <v>228154.46</v>
      </c>
      <c r="MK11" s="123">
        <v>98281.409999999989</v>
      </c>
      <c r="ML11" s="123">
        <v>804338.35</v>
      </c>
      <c r="MM11" s="123">
        <v>4623.2600000000011</v>
      </c>
      <c r="MN11" s="123">
        <v>37589.29</v>
      </c>
      <c r="MO11" s="123">
        <v>1682.7</v>
      </c>
      <c r="MP11" s="123">
        <v>8562.15</v>
      </c>
      <c r="MQ11" s="123">
        <v>12298.509999999998</v>
      </c>
      <c r="MR11" s="123">
        <v>52753.01</v>
      </c>
      <c r="MS11" s="123">
        <v>18604.47</v>
      </c>
      <c r="MT11" s="123">
        <v>98904.45</v>
      </c>
      <c r="MU11" s="123">
        <v>7360.95</v>
      </c>
      <c r="MV11" s="123">
        <v>68360.350000000006</v>
      </c>
      <c r="MW11" s="123">
        <v>2956.7800000000011</v>
      </c>
      <c r="MX11" s="123">
        <v>39468.28</v>
      </c>
      <c r="MY11" s="165">
        <v>6991.1</v>
      </c>
      <c r="MZ11" s="123">
        <v>139344.69</v>
      </c>
      <c r="NA11" s="165">
        <v>17308.830000000002</v>
      </c>
      <c r="NB11" s="123">
        <v>247173.32</v>
      </c>
      <c r="NC11" s="165">
        <v>13282.929999999998</v>
      </c>
      <c r="ND11" s="123">
        <v>152186.15</v>
      </c>
      <c r="NE11" s="165">
        <v>12859.149999999992</v>
      </c>
      <c r="NF11" s="123">
        <v>104491.14</v>
      </c>
      <c r="NG11" s="165">
        <v>22431.789999999997</v>
      </c>
      <c r="NH11" s="123">
        <v>213151.15</v>
      </c>
      <c r="NI11" s="165">
        <v>48573.869999999995</v>
      </c>
      <c r="NJ11" s="123">
        <v>469828.44</v>
      </c>
      <c r="NK11" s="165">
        <v>182768.58</v>
      </c>
      <c r="NL11" s="123">
        <v>1620244.56</v>
      </c>
      <c r="NM11" s="123">
        <v>13689.07</v>
      </c>
      <c r="NN11" s="123">
        <v>78477.14</v>
      </c>
      <c r="NO11" s="123">
        <v>10745.28</v>
      </c>
      <c r="NP11" s="123">
        <v>55458.15</v>
      </c>
      <c r="NQ11" s="123">
        <v>6649.85</v>
      </c>
      <c r="NR11" s="123">
        <v>43048.89</v>
      </c>
      <c r="NS11" s="123">
        <v>31084.200000000004</v>
      </c>
      <c r="NT11" s="123">
        <v>176984.18</v>
      </c>
      <c r="NU11" s="123">
        <v>12571.95</v>
      </c>
      <c r="NV11" s="123">
        <v>100593.54</v>
      </c>
      <c r="NW11" s="123">
        <v>12971.800000000003</v>
      </c>
      <c r="NX11" s="123">
        <v>117735.03999999999</v>
      </c>
      <c r="NY11" s="123">
        <v>18034.659999999996</v>
      </c>
      <c r="NZ11" s="123">
        <v>141249.60999999999</v>
      </c>
      <c r="OA11" s="123">
        <v>43578.410000000018</v>
      </c>
      <c r="OB11" s="123">
        <v>359578.19</v>
      </c>
      <c r="OC11" s="123">
        <v>24698.850000000006</v>
      </c>
      <c r="OD11" s="123">
        <v>290586.71999999997</v>
      </c>
      <c r="OE11" s="123">
        <v>24180.870000000003</v>
      </c>
      <c r="OF11" s="123">
        <v>195261.02</v>
      </c>
      <c r="OG11" s="165">
        <v>34451.440000000002</v>
      </c>
      <c r="OH11" s="123">
        <v>303259.59999999998</v>
      </c>
      <c r="OI11" s="165">
        <v>83331.160000000033</v>
      </c>
      <c r="OJ11" s="123">
        <v>789107.34</v>
      </c>
      <c r="OK11" s="165">
        <v>49045.350000000006</v>
      </c>
      <c r="OL11" s="123">
        <v>439296.45</v>
      </c>
      <c r="OM11" s="165">
        <v>46993.010000000017</v>
      </c>
      <c r="ON11" s="123">
        <v>363113.27</v>
      </c>
      <c r="OO11" s="165">
        <v>39349.99</v>
      </c>
      <c r="OP11" s="123">
        <v>362305.08</v>
      </c>
      <c r="OQ11" s="165">
        <v>135388.34999999998</v>
      </c>
      <c r="OR11" s="123">
        <v>1164714.8</v>
      </c>
      <c r="OS11" s="165">
        <v>293382.12</v>
      </c>
      <c r="OT11" s="123">
        <v>2490384.5099999998</v>
      </c>
      <c r="OU11" s="123">
        <v>18238.66</v>
      </c>
      <c r="OV11" s="123">
        <v>216923.01</v>
      </c>
      <c r="OW11" s="123">
        <v>36418.730000000003</v>
      </c>
      <c r="OX11" s="123">
        <v>211776.85</v>
      </c>
      <c r="OY11" s="123">
        <v>29627.739999999998</v>
      </c>
      <c r="OZ11" s="123">
        <v>265622.09000000003</v>
      </c>
      <c r="PA11" s="123">
        <v>84285.13</v>
      </c>
      <c r="PB11" s="123">
        <v>694321.95</v>
      </c>
      <c r="PC11" s="123">
        <v>40037.71</v>
      </c>
      <c r="PD11" s="123">
        <v>347143.45</v>
      </c>
      <c r="PE11" s="123">
        <v>37852.989999999983</v>
      </c>
      <c r="PF11" s="123">
        <v>351275.69</v>
      </c>
      <c r="PG11" s="123">
        <v>49907.19</v>
      </c>
      <c r="PH11" s="123">
        <v>349241.52</v>
      </c>
      <c r="PI11" s="123">
        <v>127797.89000000001</v>
      </c>
      <c r="PJ11" s="123">
        <v>1047660.66</v>
      </c>
      <c r="PK11" s="123">
        <v>39257.64</v>
      </c>
      <c r="PL11" s="123">
        <v>428349.68</v>
      </c>
      <c r="PM11" s="123">
        <v>32409.989999999994</v>
      </c>
      <c r="PN11" s="123">
        <v>265251.34999999998</v>
      </c>
      <c r="PO11" s="165">
        <v>40183.829999999973</v>
      </c>
      <c r="PP11" s="123">
        <v>371980.89</v>
      </c>
      <c r="PQ11" s="165">
        <v>111851.46000000005</v>
      </c>
      <c r="PR11" s="123">
        <v>1065581.92</v>
      </c>
      <c r="PS11" s="165">
        <v>51269.819999999992</v>
      </c>
      <c r="PT11" s="123">
        <v>489090.03</v>
      </c>
      <c r="PU11" s="165">
        <v>49961.390000000007</v>
      </c>
      <c r="PV11" s="123">
        <v>464458.35</v>
      </c>
      <c r="PW11" s="165">
        <v>38699.060000000005</v>
      </c>
      <c r="PX11" s="123">
        <v>378712.1</v>
      </c>
      <c r="PY11" s="165">
        <v>139930.26999999999</v>
      </c>
      <c r="PZ11" s="123">
        <v>1332260.48</v>
      </c>
      <c r="QA11" s="165">
        <v>463864.75</v>
      </c>
      <c r="QB11" s="123">
        <v>4139825.01</v>
      </c>
      <c r="QC11" s="123">
        <v>30940.179999999993</v>
      </c>
      <c r="QD11" s="123">
        <v>282344.8</v>
      </c>
      <c r="QE11" s="123">
        <v>64615.819999999992</v>
      </c>
      <c r="QF11" s="123">
        <v>405617.86</v>
      </c>
      <c r="QG11" s="123">
        <v>26768.559999999998</v>
      </c>
      <c r="QH11" s="123">
        <v>333801.33</v>
      </c>
      <c r="QI11" s="123">
        <v>122324.55999999998</v>
      </c>
      <c r="QJ11" s="123">
        <v>1021763.99</v>
      </c>
      <c r="QK11" s="123">
        <v>41295.58</v>
      </c>
      <c r="QL11" s="123">
        <v>317756.09000000003</v>
      </c>
      <c r="QM11" s="123">
        <v>48750.65</v>
      </c>
      <c r="QN11" s="123">
        <v>380891.22</v>
      </c>
      <c r="QO11" s="123">
        <v>35759.990000000005</v>
      </c>
      <c r="QP11" s="123">
        <v>325501.46999999997</v>
      </c>
      <c r="QQ11" s="123">
        <v>125806.21999999997</v>
      </c>
      <c r="QR11" s="123">
        <v>1024148.78</v>
      </c>
      <c r="QS11" s="123">
        <v>44589.770000000004</v>
      </c>
      <c r="QT11" s="123">
        <v>478179.34</v>
      </c>
      <c r="QU11" s="123">
        <v>24637.539999999997</v>
      </c>
      <c r="QV11" s="123">
        <v>239686.77</v>
      </c>
      <c r="QW11" s="165">
        <v>46128.819999999992</v>
      </c>
      <c r="QX11" s="123">
        <v>379174.14</v>
      </c>
      <c r="QY11" s="165">
        <v>115356.13000000005</v>
      </c>
      <c r="QZ11" s="123">
        <v>1097040.25</v>
      </c>
      <c r="RA11" s="165">
        <v>38867.759999999995</v>
      </c>
      <c r="RB11" s="123">
        <v>386760.72000000015</v>
      </c>
      <c r="RC11" s="165">
        <v>32546.300000000003</v>
      </c>
      <c r="RD11" s="123">
        <v>360275.33999999997</v>
      </c>
      <c r="RE11" s="165">
        <v>42925.819999999978</v>
      </c>
      <c r="RF11" s="123">
        <v>376374.55000000005</v>
      </c>
      <c r="RG11" s="165">
        <v>114339.88000000011</v>
      </c>
      <c r="RH11" s="123">
        <v>1123410.6099999994</v>
      </c>
      <c r="RI11" s="165">
        <v>477826.7899999998</v>
      </c>
      <c r="RJ11" s="123">
        <v>4266363.6299999915</v>
      </c>
      <c r="RK11" s="123">
        <v>48878.599999999991</v>
      </c>
      <c r="RL11" s="123">
        <v>347426.35999999958</v>
      </c>
      <c r="RM11" s="123">
        <v>19859.799999999996</v>
      </c>
      <c r="RN11" s="123">
        <v>211549.08000000016</v>
      </c>
      <c r="RO11" s="123">
        <v>34194.829999999987</v>
      </c>
      <c r="RP11" s="123">
        <v>325017.77000000025</v>
      </c>
      <c r="RQ11" s="123">
        <v>102933.23000000001</v>
      </c>
      <c r="RR11" s="123">
        <v>883993.21</v>
      </c>
      <c r="RS11" s="123">
        <v>42667.630000000005</v>
      </c>
      <c r="RT11" s="123">
        <v>422982.8400000002</v>
      </c>
      <c r="RU11" s="123">
        <v>54083.12000000001</v>
      </c>
      <c r="RV11" s="123">
        <v>431455.05000000022</v>
      </c>
      <c r="RW11" s="123">
        <v>38188.070000000022</v>
      </c>
      <c r="RX11" s="123">
        <v>358425.24999999988</v>
      </c>
      <c r="RY11" s="123">
        <v>134938.82000000004</v>
      </c>
      <c r="RZ11" s="123">
        <v>1212863.1399999973</v>
      </c>
      <c r="SA11" s="123">
        <v>62870.63999999997</v>
      </c>
      <c r="SB11" s="123">
        <v>567064.43000000017</v>
      </c>
      <c r="SC11" s="123">
        <v>22071.730000000003</v>
      </c>
      <c r="SD11" s="123">
        <v>264070.07000000007</v>
      </c>
      <c r="SE11" s="123">
        <v>29433.460000000006</v>
      </c>
      <c r="SF11" s="123">
        <v>360202.94999999972</v>
      </c>
      <c r="SG11" s="123">
        <v>114375.83000000005</v>
      </c>
      <c r="SH11" s="123">
        <v>1191337.4499999979</v>
      </c>
      <c r="SI11" s="123">
        <v>58692.959999999992</v>
      </c>
      <c r="SJ11" s="123">
        <v>514648.11999999994</v>
      </c>
      <c r="SK11" s="123">
        <v>55759.479999999989</v>
      </c>
      <c r="SL11" s="123">
        <v>505002.23999999993</v>
      </c>
      <c r="SM11" s="123">
        <v>60379.899999999994</v>
      </c>
      <c r="SN11" s="123">
        <v>592682.93999999983</v>
      </c>
      <c r="SO11" s="123">
        <v>174832.33999999997</v>
      </c>
      <c r="SP11" s="123">
        <v>1612333.2999999998</v>
      </c>
      <c r="SQ11" s="123">
        <v>527080.22000000009</v>
      </c>
      <c r="SR11" s="123">
        <v>4900527.099999995</v>
      </c>
      <c r="SS11" s="165">
        <v>25788.830000000005</v>
      </c>
      <c r="ST11" s="165">
        <v>292239.04000000015</v>
      </c>
      <c r="SU11" s="165">
        <v>33779.69</v>
      </c>
      <c r="SV11" s="165">
        <v>275322.10000000003</v>
      </c>
      <c r="SW11" s="165">
        <v>25105.750000000007</v>
      </c>
      <c r="SX11" s="165">
        <v>274003.60999999987</v>
      </c>
      <c r="SY11" s="183">
        <v>84674.270000000019</v>
      </c>
      <c r="SZ11" s="183">
        <v>841564.75</v>
      </c>
      <c r="TA11" s="165">
        <v>52475.15</v>
      </c>
      <c r="TB11" s="165">
        <v>478756.26</v>
      </c>
      <c r="TC11" s="165">
        <v>48884.85</v>
      </c>
      <c r="TD11" s="165">
        <v>426883.86</v>
      </c>
      <c r="TE11" s="165">
        <v>20797.919999999998</v>
      </c>
      <c r="TF11" s="165">
        <v>274390.28000000003</v>
      </c>
      <c r="TG11" s="183">
        <v>122157.92</v>
      </c>
      <c r="TH11" s="183">
        <v>1180030.3999999999</v>
      </c>
      <c r="TI11" s="165">
        <v>49216.57</v>
      </c>
      <c r="TJ11" s="165">
        <v>494449.38</v>
      </c>
      <c r="TK11" s="165">
        <v>20804.650000000001</v>
      </c>
      <c r="TL11" s="165">
        <v>236081.42</v>
      </c>
      <c r="TM11" s="165">
        <v>35666.29</v>
      </c>
      <c r="TN11" s="165">
        <v>341356.56</v>
      </c>
      <c r="TO11" s="183">
        <v>105687.51000000001</v>
      </c>
      <c r="TP11" s="183">
        <v>1071887.3600000001</v>
      </c>
      <c r="TQ11" s="165">
        <v>54385.799999999981</v>
      </c>
      <c r="TR11" s="165">
        <v>544789.66999999993</v>
      </c>
      <c r="TS11" s="165">
        <v>50982.170000000006</v>
      </c>
      <c r="TT11" s="165">
        <v>491661.7699999999</v>
      </c>
      <c r="TU11" s="165">
        <v>50310.89999999998</v>
      </c>
      <c r="TV11" s="165">
        <v>442418.51999999955</v>
      </c>
      <c r="TW11" s="183">
        <v>155678.8700000002</v>
      </c>
      <c r="TX11" s="183">
        <v>1478869.9599999969</v>
      </c>
      <c r="TY11" s="191">
        <v>468198.57000000053</v>
      </c>
      <c r="TZ11" s="191">
        <v>4572352.4699999951</v>
      </c>
    </row>
    <row r="12" spans="1:889" ht="3" customHeight="1" x14ac:dyDescent="0.4">
      <c r="A12" s="13"/>
      <c r="B12" s="13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185"/>
      <c r="DY12" s="185"/>
      <c r="DZ12" s="185"/>
      <c r="EA12" s="185"/>
      <c r="EB12" s="185"/>
      <c r="EC12" s="185"/>
      <c r="ED12" s="185"/>
      <c r="EE12" s="185"/>
      <c r="EF12" s="185"/>
      <c r="EG12" s="185"/>
      <c r="EH12" s="185"/>
      <c r="EI12" s="185"/>
      <c r="EJ12" s="185"/>
      <c r="EK12" s="185"/>
      <c r="EL12" s="185"/>
      <c r="EM12" s="185"/>
      <c r="EN12" s="185"/>
      <c r="EO12" s="185"/>
      <c r="EP12" s="185"/>
      <c r="EQ12" s="185"/>
      <c r="ER12" s="185"/>
      <c r="ES12" s="185"/>
      <c r="ET12" s="185"/>
      <c r="EU12" s="185"/>
      <c r="EV12" s="185"/>
      <c r="EW12" s="185"/>
      <c r="EX12" s="185"/>
      <c r="EY12" s="185"/>
      <c r="EZ12" s="185"/>
      <c r="FA12" s="185"/>
      <c r="FB12" s="185"/>
      <c r="FC12" s="185"/>
      <c r="FD12" s="185"/>
      <c r="FE12" s="185"/>
      <c r="FF12" s="185"/>
      <c r="FG12" s="185"/>
      <c r="FH12" s="185"/>
      <c r="FI12" s="185"/>
      <c r="FJ12" s="185"/>
      <c r="FK12" s="185"/>
      <c r="FL12" s="185"/>
      <c r="FM12" s="185"/>
      <c r="FN12" s="185"/>
      <c r="FO12" s="185"/>
      <c r="FP12" s="185"/>
      <c r="FQ12" s="185"/>
      <c r="FR12" s="185"/>
      <c r="FS12" s="185"/>
      <c r="FT12" s="185"/>
      <c r="FU12" s="185"/>
      <c r="FV12" s="185"/>
      <c r="FW12" s="185"/>
      <c r="FX12" s="185"/>
      <c r="FY12" s="185"/>
      <c r="FZ12" s="185"/>
      <c r="GA12" s="185"/>
      <c r="GB12" s="185"/>
      <c r="GC12" s="185"/>
      <c r="GD12" s="185"/>
      <c r="GE12" s="185"/>
      <c r="GF12" s="185"/>
      <c r="GG12" s="185"/>
      <c r="GH12" s="185"/>
      <c r="GI12" s="185"/>
      <c r="GJ12" s="185"/>
      <c r="GK12" s="185"/>
      <c r="GL12" s="185"/>
      <c r="GM12" s="185"/>
      <c r="GN12" s="185"/>
      <c r="GO12" s="185"/>
      <c r="GP12" s="185"/>
      <c r="GQ12" s="185"/>
      <c r="GR12" s="185"/>
      <c r="GS12" s="185"/>
      <c r="GT12" s="185"/>
      <c r="GU12" s="185"/>
      <c r="GV12" s="185"/>
      <c r="GW12" s="183"/>
      <c r="GX12" s="183"/>
      <c r="GY12" s="185"/>
      <c r="GZ12" s="185"/>
      <c r="HA12" s="185"/>
      <c r="HB12" s="185"/>
      <c r="HC12" s="185"/>
      <c r="HD12" s="185"/>
      <c r="HE12" s="185"/>
      <c r="HF12" s="185"/>
      <c r="HG12" s="185"/>
      <c r="HH12" s="185"/>
      <c r="HI12" s="185"/>
      <c r="HJ12" s="185"/>
      <c r="HK12" s="185"/>
      <c r="HL12" s="185"/>
      <c r="HM12" s="185"/>
      <c r="HN12" s="185"/>
      <c r="HO12" s="185"/>
      <c r="HP12" s="185"/>
      <c r="HQ12" s="185"/>
      <c r="HR12" s="185"/>
      <c r="HS12" s="185"/>
      <c r="HT12" s="185"/>
      <c r="HU12" s="185"/>
      <c r="HV12" s="185"/>
      <c r="HW12" s="185"/>
      <c r="HX12" s="185"/>
      <c r="HY12" s="185"/>
      <c r="HZ12" s="185"/>
      <c r="IA12" s="185"/>
      <c r="IB12" s="185"/>
      <c r="IC12" s="185"/>
      <c r="ID12" s="185"/>
      <c r="IE12" s="165"/>
      <c r="IF12" s="165"/>
      <c r="IG12" s="165"/>
      <c r="IH12" s="165"/>
      <c r="II12" s="165"/>
      <c r="IJ12" s="165"/>
      <c r="IK12" s="165"/>
      <c r="IL12" s="165"/>
      <c r="IM12" s="165"/>
      <c r="IN12" s="165"/>
      <c r="IO12" s="165"/>
      <c r="IP12" s="165"/>
      <c r="IQ12" s="165"/>
      <c r="IR12" s="165"/>
      <c r="IS12" s="165"/>
      <c r="IT12" s="165"/>
      <c r="IU12" s="165"/>
      <c r="IV12" s="165"/>
      <c r="IW12" s="165"/>
      <c r="IX12" s="165"/>
      <c r="IY12" s="165"/>
      <c r="IZ12" s="165"/>
      <c r="JA12" s="165"/>
      <c r="JB12" s="165"/>
      <c r="JC12" s="165"/>
      <c r="JD12" s="165"/>
      <c r="JE12" s="165"/>
      <c r="JF12" s="165"/>
      <c r="JG12" s="165"/>
      <c r="JH12" s="165"/>
      <c r="JI12" s="165"/>
      <c r="JJ12" s="165"/>
      <c r="JK12" s="165"/>
      <c r="JL12" s="165"/>
      <c r="JM12" s="165"/>
      <c r="JN12" s="165"/>
      <c r="JO12" s="165"/>
      <c r="JP12" s="165"/>
      <c r="JQ12" s="165"/>
      <c r="JR12" s="165"/>
      <c r="JS12" s="165"/>
      <c r="JT12" s="165"/>
      <c r="JU12" s="165"/>
      <c r="JV12" s="165"/>
      <c r="JW12" s="165"/>
      <c r="JX12" s="165"/>
      <c r="JY12" s="165"/>
      <c r="JZ12" s="165"/>
      <c r="KA12" s="165"/>
      <c r="KB12" s="165"/>
      <c r="KC12" s="165"/>
      <c r="KD12" s="165"/>
      <c r="KE12" s="165"/>
      <c r="KF12" s="165"/>
      <c r="KG12" s="165"/>
      <c r="KH12" s="165"/>
      <c r="KI12" s="165"/>
      <c r="KJ12" s="165"/>
      <c r="KK12" s="165"/>
      <c r="KL12" s="165"/>
      <c r="KM12" s="165"/>
      <c r="KN12" s="165"/>
      <c r="KO12" s="165"/>
      <c r="KP12" s="165"/>
      <c r="KQ12" s="165"/>
      <c r="KR12" s="165"/>
      <c r="KS12" s="165"/>
      <c r="KT12" s="165"/>
      <c r="KU12" s="165"/>
      <c r="KV12" s="165"/>
      <c r="KW12" s="165"/>
      <c r="KX12" s="165"/>
      <c r="KY12" s="165"/>
      <c r="KZ12" s="165"/>
      <c r="LA12" s="165"/>
      <c r="LB12" s="165"/>
      <c r="LC12" s="165"/>
      <c r="LD12" s="165"/>
      <c r="LE12" s="165"/>
      <c r="LF12" s="165"/>
      <c r="LG12" s="165"/>
      <c r="LH12" s="165"/>
      <c r="LI12" s="165"/>
      <c r="LJ12" s="165"/>
      <c r="LK12" s="165"/>
      <c r="LL12" s="165"/>
      <c r="LM12" s="165"/>
      <c r="LN12" s="165"/>
      <c r="LO12" s="165"/>
      <c r="LP12" s="165"/>
      <c r="LQ12" s="165"/>
      <c r="LR12" s="165"/>
      <c r="LS12" s="165"/>
      <c r="LT12" s="165"/>
      <c r="LU12" s="165"/>
      <c r="LV12" s="165"/>
      <c r="LW12" s="165"/>
      <c r="LX12" s="165"/>
      <c r="LY12" s="165"/>
      <c r="LZ12" s="165"/>
      <c r="MA12" s="165"/>
      <c r="MB12" s="165"/>
      <c r="MC12" s="165"/>
      <c r="MD12" s="165"/>
      <c r="ME12" s="165"/>
      <c r="MF12" s="165"/>
      <c r="MG12" s="165"/>
      <c r="MH12" s="165"/>
      <c r="MI12" s="165"/>
      <c r="MJ12" s="165"/>
      <c r="MK12" s="165"/>
      <c r="ML12" s="165"/>
      <c r="MM12" s="165"/>
      <c r="MN12" s="165"/>
      <c r="MO12" s="165"/>
      <c r="MP12" s="165"/>
      <c r="MQ12" s="165"/>
      <c r="MR12" s="165"/>
      <c r="MS12" s="165"/>
      <c r="MT12" s="165"/>
      <c r="MU12" s="165"/>
      <c r="MV12" s="165"/>
      <c r="MW12" s="165"/>
      <c r="MX12" s="165"/>
      <c r="MY12" s="165"/>
      <c r="MZ12" s="165"/>
      <c r="NA12" s="165"/>
      <c r="NB12" s="165"/>
      <c r="NC12" s="165"/>
      <c r="ND12" s="165"/>
      <c r="NE12" s="165"/>
      <c r="NF12" s="165"/>
      <c r="NG12" s="165"/>
      <c r="NH12" s="165"/>
      <c r="NI12" s="165"/>
      <c r="NJ12" s="165"/>
      <c r="NK12" s="165"/>
      <c r="NL12" s="165"/>
      <c r="NM12" s="165"/>
      <c r="NN12" s="165"/>
      <c r="NO12" s="165"/>
      <c r="NP12" s="165"/>
      <c r="NQ12" s="165"/>
      <c r="NR12" s="165"/>
      <c r="NS12" s="165"/>
      <c r="NT12" s="165"/>
      <c r="NU12" s="165"/>
      <c r="NV12" s="165"/>
      <c r="NW12" s="165"/>
      <c r="NX12" s="165"/>
      <c r="NY12" s="165"/>
      <c r="NZ12" s="165"/>
      <c r="OA12" s="165"/>
      <c r="OB12" s="165"/>
      <c r="OC12" s="165"/>
      <c r="OD12" s="165"/>
      <c r="OE12" s="165"/>
      <c r="OF12" s="165"/>
      <c r="OG12" s="165"/>
      <c r="OH12" s="165"/>
      <c r="OI12" s="165"/>
      <c r="OJ12" s="165"/>
      <c r="OK12" s="165"/>
      <c r="OL12" s="165"/>
      <c r="OM12" s="165"/>
      <c r="ON12" s="165"/>
      <c r="OO12" s="165"/>
      <c r="OP12" s="165"/>
      <c r="OQ12" s="165"/>
      <c r="OR12" s="165"/>
      <c r="OS12" s="165"/>
      <c r="OT12" s="165"/>
      <c r="OU12" s="165"/>
      <c r="OV12" s="165"/>
      <c r="OW12" s="165"/>
      <c r="OX12" s="165"/>
      <c r="OY12" s="165"/>
      <c r="OZ12" s="165"/>
      <c r="PA12" s="165"/>
      <c r="PB12" s="165"/>
      <c r="PC12" s="165"/>
      <c r="PD12" s="165"/>
      <c r="PE12" s="165"/>
      <c r="PF12" s="165"/>
      <c r="PG12" s="165"/>
      <c r="PH12" s="165"/>
      <c r="PI12" s="165"/>
      <c r="PJ12" s="165"/>
      <c r="PK12" s="165"/>
      <c r="PL12" s="165"/>
      <c r="PM12" s="165"/>
      <c r="PN12" s="165"/>
      <c r="PO12" s="165"/>
      <c r="PP12" s="165"/>
      <c r="PQ12" s="165"/>
      <c r="PR12" s="165"/>
      <c r="PS12" s="165"/>
      <c r="PT12" s="165"/>
      <c r="PU12" s="165"/>
      <c r="PV12" s="165"/>
      <c r="PW12" s="165"/>
      <c r="PX12" s="165"/>
      <c r="PY12" s="165"/>
      <c r="PZ12" s="165"/>
      <c r="QA12" s="165"/>
      <c r="QB12" s="165"/>
      <c r="QC12" s="165"/>
      <c r="QD12" s="165"/>
      <c r="QE12" s="165"/>
      <c r="QF12" s="165"/>
      <c r="QG12" s="165"/>
      <c r="QH12" s="165"/>
      <c r="QI12" s="165"/>
      <c r="QJ12" s="165"/>
      <c r="QK12" s="165"/>
      <c r="QL12" s="165"/>
      <c r="QM12" s="165"/>
      <c r="QN12" s="165"/>
      <c r="QO12" s="165"/>
      <c r="QP12" s="165"/>
      <c r="QQ12" s="165"/>
      <c r="QR12" s="165"/>
      <c r="QS12" s="165"/>
      <c r="QT12" s="165"/>
      <c r="QU12" s="165"/>
      <c r="QV12" s="165"/>
      <c r="QW12" s="165"/>
      <c r="QX12" s="165"/>
      <c r="QY12" s="165"/>
      <c r="QZ12" s="165"/>
      <c r="RA12" s="165"/>
      <c r="RB12" s="165"/>
      <c r="RC12" s="165"/>
      <c r="RD12" s="165"/>
      <c r="RE12" s="165"/>
      <c r="RF12" s="165"/>
      <c r="RG12" s="165"/>
      <c r="RH12" s="165"/>
      <c r="RI12" s="165"/>
      <c r="RJ12" s="165"/>
      <c r="RK12" s="165"/>
      <c r="RL12" s="165"/>
      <c r="RM12" s="165"/>
      <c r="RN12" s="165"/>
      <c r="RO12" s="165"/>
      <c r="RP12" s="165"/>
      <c r="RQ12" s="165"/>
      <c r="RR12" s="165"/>
      <c r="RS12" s="165"/>
      <c r="RT12" s="165"/>
      <c r="RU12" s="165"/>
      <c r="RV12" s="165"/>
      <c r="RW12" s="165"/>
      <c r="RX12" s="165"/>
      <c r="RY12" s="165"/>
      <c r="RZ12" s="165"/>
      <c r="SA12" s="165"/>
      <c r="SB12" s="165"/>
      <c r="SC12" s="165"/>
      <c r="SD12" s="165"/>
      <c r="SE12" s="165"/>
      <c r="SF12" s="165"/>
      <c r="SG12" s="165"/>
      <c r="SH12" s="165"/>
      <c r="SI12" s="165"/>
      <c r="SJ12" s="165"/>
      <c r="SK12" s="165"/>
      <c r="SL12" s="165"/>
      <c r="SM12" s="165"/>
      <c r="SN12" s="165"/>
      <c r="SO12" s="165"/>
      <c r="SP12" s="165"/>
      <c r="SQ12" s="165"/>
      <c r="SR12" s="165"/>
      <c r="SS12" s="165"/>
      <c r="ST12" s="165"/>
      <c r="SU12" s="165"/>
      <c r="SV12" s="165"/>
      <c r="SW12" s="165"/>
      <c r="SX12" s="165"/>
      <c r="SY12" s="183"/>
      <c r="SZ12" s="183"/>
      <c r="TA12" s="165"/>
      <c r="TB12" s="165"/>
      <c r="TC12" s="165"/>
      <c r="TD12" s="165"/>
      <c r="TE12" s="165"/>
      <c r="TF12" s="165"/>
      <c r="TG12" s="183"/>
      <c r="TH12" s="183"/>
      <c r="TI12" s="165"/>
      <c r="TJ12" s="165"/>
      <c r="TK12" s="165"/>
      <c r="TL12" s="165"/>
      <c r="TM12" s="165"/>
      <c r="TN12" s="165"/>
      <c r="TO12" s="183"/>
      <c r="TP12" s="183"/>
      <c r="TQ12" s="165"/>
      <c r="TR12" s="165"/>
      <c r="TS12" s="165"/>
      <c r="TT12" s="165"/>
      <c r="TU12" s="165"/>
      <c r="TV12" s="165"/>
      <c r="TW12" s="183"/>
      <c r="TX12" s="183"/>
      <c r="TY12" s="191"/>
      <c r="TZ12" s="191"/>
    </row>
    <row r="13" spans="1:889" ht="18" customHeight="1" x14ac:dyDescent="0.4">
      <c r="A13" s="10"/>
      <c r="B13" s="10" t="s">
        <v>24</v>
      </c>
      <c r="C13" s="120">
        <v>94736.5</v>
      </c>
      <c r="D13" s="120">
        <v>333210.49000000005</v>
      </c>
      <c r="E13" s="120">
        <v>95701</v>
      </c>
      <c r="F13" s="120">
        <v>372320.64</v>
      </c>
      <c r="G13" s="120">
        <v>241627.5</v>
      </c>
      <c r="H13" s="120">
        <v>929110.48</v>
      </c>
      <c r="I13" s="120">
        <v>432065</v>
      </c>
      <c r="J13" s="120">
        <v>1634641.6099999996</v>
      </c>
      <c r="K13" s="120">
        <v>101431.5</v>
      </c>
      <c r="L13" s="120">
        <v>356206.15</v>
      </c>
      <c r="M13" s="120">
        <v>94202.5</v>
      </c>
      <c r="N13" s="120">
        <v>336057.51</v>
      </c>
      <c r="O13" s="120">
        <v>114353</v>
      </c>
      <c r="P13" s="120">
        <v>391632.51999999996</v>
      </c>
      <c r="Q13" s="120">
        <v>309987</v>
      </c>
      <c r="R13" s="120">
        <v>1083896.18</v>
      </c>
      <c r="S13" s="120">
        <v>84208.3</v>
      </c>
      <c r="T13" s="120">
        <v>324012.86</v>
      </c>
      <c r="U13" s="120">
        <v>141468</v>
      </c>
      <c r="V13" s="120">
        <v>474844.6</v>
      </c>
      <c r="W13" s="120">
        <v>163319.6</v>
      </c>
      <c r="X13" s="120">
        <v>525244.16000000003</v>
      </c>
      <c r="Y13" s="120">
        <v>388995.9</v>
      </c>
      <c r="Z13" s="120">
        <v>1324101.6199999996</v>
      </c>
      <c r="AA13" s="120">
        <v>210175.9</v>
      </c>
      <c r="AB13" s="120">
        <v>676548.49999999988</v>
      </c>
      <c r="AC13" s="120">
        <v>517782.7</v>
      </c>
      <c r="AD13" s="120">
        <v>1558235.66</v>
      </c>
      <c r="AE13" s="120">
        <v>117999.40000000001</v>
      </c>
      <c r="AF13" s="120">
        <v>447940.87</v>
      </c>
      <c r="AG13" s="120">
        <v>845958</v>
      </c>
      <c r="AH13" s="120">
        <v>2682725.0300000003</v>
      </c>
      <c r="AI13" s="120">
        <v>1977005.9000000001</v>
      </c>
      <c r="AJ13" s="120">
        <v>6725364.4400000004</v>
      </c>
      <c r="AK13" s="120">
        <v>139661.5</v>
      </c>
      <c r="AL13" s="120">
        <v>520668.35000000003</v>
      </c>
      <c r="AM13" s="120">
        <v>123911.5</v>
      </c>
      <c r="AN13" s="120">
        <v>612257.39000000013</v>
      </c>
      <c r="AO13" s="120">
        <v>135450</v>
      </c>
      <c r="AP13" s="120">
        <v>447302.19999999995</v>
      </c>
      <c r="AQ13" s="120">
        <v>399023</v>
      </c>
      <c r="AR13" s="120">
        <v>1580227.94</v>
      </c>
      <c r="AS13" s="120">
        <v>112833.5</v>
      </c>
      <c r="AT13" s="120">
        <v>409988.11999999994</v>
      </c>
      <c r="AU13" s="120">
        <v>111498</v>
      </c>
      <c r="AV13" s="120">
        <v>459536.82999999996</v>
      </c>
      <c r="AW13" s="120">
        <v>113181.7</v>
      </c>
      <c r="AX13" s="120">
        <v>438964.44999999995</v>
      </c>
      <c r="AY13" s="120">
        <v>337513.2</v>
      </c>
      <c r="AZ13" s="120">
        <v>1308489.4000000001</v>
      </c>
      <c r="BA13" s="120">
        <v>58245.8</v>
      </c>
      <c r="BB13" s="120">
        <v>229617.18</v>
      </c>
      <c r="BC13" s="120">
        <v>87973.9</v>
      </c>
      <c r="BD13" s="120">
        <v>321395.25999999995</v>
      </c>
      <c r="BE13" s="120">
        <v>143583.75</v>
      </c>
      <c r="BF13" s="120">
        <v>480432.58</v>
      </c>
      <c r="BG13" s="120">
        <v>289803.45</v>
      </c>
      <c r="BH13" s="120">
        <v>1031445.0199999999</v>
      </c>
      <c r="BI13" s="120">
        <v>192152.3</v>
      </c>
      <c r="BJ13" s="120">
        <v>741408.59000000008</v>
      </c>
      <c r="BK13" s="120">
        <v>161415.04999999999</v>
      </c>
      <c r="BL13" s="120">
        <v>642091.22999999986</v>
      </c>
      <c r="BM13" s="120">
        <v>212338.5</v>
      </c>
      <c r="BN13" s="120">
        <v>742291.8899999999</v>
      </c>
      <c r="BO13" s="120">
        <v>565905.85</v>
      </c>
      <c r="BP13" s="120">
        <v>2125791.71</v>
      </c>
      <c r="BQ13" s="120">
        <v>1592245.5</v>
      </c>
      <c r="BR13" s="120">
        <v>6045954.0699999994</v>
      </c>
      <c r="BS13" s="120">
        <v>65759.950000000012</v>
      </c>
      <c r="BT13" s="120">
        <v>239191.34999999998</v>
      </c>
      <c r="BU13" s="120">
        <v>174740.9</v>
      </c>
      <c r="BV13" s="120">
        <v>624830.80000000005</v>
      </c>
      <c r="BW13" s="120">
        <v>218731</v>
      </c>
      <c r="BX13" s="120">
        <v>626823.67000000004</v>
      </c>
      <c r="BY13" s="120">
        <v>459231.85</v>
      </c>
      <c r="BZ13" s="120">
        <v>1490845.82</v>
      </c>
      <c r="CA13" s="120">
        <v>77718.299999999988</v>
      </c>
      <c r="CB13" s="120">
        <v>437248.12999999995</v>
      </c>
      <c r="CC13" s="120">
        <v>167983.4</v>
      </c>
      <c r="CD13" s="120">
        <v>583441.86</v>
      </c>
      <c r="CE13" s="120">
        <v>104281</v>
      </c>
      <c r="CF13" s="120">
        <v>383217.10000000003</v>
      </c>
      <c r="CG13" s="120">
        <v>349982.7</v>
      </c>
      <c r="CH13" s="120">
        <v>1403907.09</v>
      </c>
      <c r="CI13" s="120">
        <v>144306</v>
      </c>
      <c r="CJ13" s="120">
        <v>457048.25999999995</v>
      </c>
      <c r="CK13" s="120">
        <v>126917.25</v>
      </c>
      <c r="CL13" s="120">
        <v>464623.85000000003</v>
      </c>
      <c r="CM13" s="120">
        <v>127281.5</v>
      </c>
      <c r="CN13" s="120">
        <v>502337.59000000008</v>
      </c>
      <c r="CO13" s="120">
        <v>398504.75</v>
      </c>
      <c r="CP13" s="120">
        <v>1424009.6999999997</v>
      </c>
      <c r="CQ13" s="120">
        <v>281215</v>
      </c>
      <c r="CR13" s="120">
        <v>1053017.8500000001</v>
      </c>
      <c r="CS13" s="120">
        <v>205255.65</v>
      </c>
      <c r="CT13" s="120">
        <v>720136.15999999992</v>
      </c>
      <c r="CU13" s="120">
        <v>265619.80000000005</v>
      </c>
      <c r="CV13" s="120">
        <v>882896.6</v>
      </c>
      <c r="CW13" s="120">
        <v>752090.45</v>
      </c>
      <c r="CX13" s="120">
        <v>2656050.61</v>
      </c>
      <c r="CY13" s="120">
        <v>1959809.75</v>
      </c>
      <c r="CZ13" s="120">
        <v>6974813.2200000035</v>
      </c>
      <c r="DA13" s="120">
        <v>134049.60000000001</v>
      </c>
      <c r="DB13" s="120">
        <v>503205.36</v>
      </c>
      <c r="DC13" s="120">
        <v>103216.9</v>
      </c>
      <c r="DD13" s="120">
        <v>419280.1</v>
      </c>
      <c r="DE13" s="120">
        <v>58258.8</v>
      </c>
      <c r="DF13" s="120">
        <v>272479.01</v>
      </c>
      <c r="DG13" s="120">
        <v>295525.30000000005</v>
      </c>
      <c r="DH13" s="120">
        <v>1194964.4700000002</v>
      </c>
      <c r="DI13" s="120">
        <v>80671.56</v>
      </c>
      <c r="DJ13" s="120">
        <v>292228.82999999996</v>
      </c>
      <c r="DK13" s="120">
        <v>206682.15</v>
      </c>
      <c r="DL13" s="120">
        <v>720541.35</v>
      </c>
      <c r="DM13" s="120">
        <v>142986.75</v>
      </c>
      <c r="DN13" s="120">
        <v>587059.63</v>
      </c>
      <c r="DO13" s="120">
        <v>430340.46</v>
      </c>
      <c r="DP13" s="120">
        <v>1599829.8099999998</v>
      </c>
      <c r="DQ13" s="120">
        <v>70498</v>
      </c>
      <c r="DR13" s="120">
        <v>268854.34000000003</v>
      </c>
      <c r="DS13" s="120">
        <v>82442</v>
      </c>
      <c r="DT13" s="120">
        <v>270174.73</v>
      </c>
      <c r="DU13" s="120">
        <v>179994.5</v>
      </c>
      <c r="DV13" s="120">
        <v>704660.7300000001</v>
      </c>
      <c r="DW13" s="120">
        <v>332934.5</v>
      </c>
      <c r="DX13" s="120">
        <v>1243689.7999999998</v>
      </c>
      <c r="DY13" s="120">
        <v>208464.69999999998</v>
      </c>
      <c r="DZ13" s="120">
        <v>790488.70000000007</v>
      </c>
      <c r="EA13" s="120">
        <v>219391.25</v>
      </c>
      <c r="EB13" s="120">
        <v>922641.97</v>
      </c>
      <c r="EC13" s="120">
        <v>196058.8</v>
      </c>
      <c r="ED13" s="120">
        <v>670876.89</v>
      </c>
      <c r="EE13" s="120">
        <v>623914.75</v>
      </c>
      <c r="EF13" s="120">
        <v>2384007.56</v>
      </c>
      <c r="EG13" s="120">
        <v>1682715.01</v>
      </c>
      <c r="EH13" s="120">
        <v>6422491.6399999997</v>
      </c>
      <c r="EI13" s="120">
        <v>96076.4</v>
      </c>
      <c r="EJ13" s="120">
        <v>387382.21</v>
      </c>
      <c r="EK13" s="120">
        <v>201579.5</v>
      </c>
      <c r="EL13" s="120">
        <v>771921.26</v>
      </c>
      <c r="EM13" s="120">
        <v>186387.1</v>
      </c>
      <c r="EN13" s="120">
        <v>631500.84</v>
      </c>
      <c r="EO13" s="120">
        <v>484043</v>
      </c>
      <c r="EP13" s="120">
        <v>1790804.3099999998</v>
      </c>
      <c r="EQ13" s="120">
        <v>127787.9</v>
      </c>
      <c r="ER13" s="120">
        <v>518360.05999999994</v>
      </c>
      <c r="ES13" s="120">
        <v>92803</v>
      </c>
      <c r="ET13" s="120">
        <v>396586.06</v>
      </c>
      <c r="EU13" s="120">
        <v>149724.5</v>
      </c>
      <c r="EV13" s="120">
        <v>550957.57000000007</v>
      </c>
      <c r="EW13" s="120">
        <v>370315.4</v>
      </c>
      <c r="EX13" s="120">
        <v>1465903.6899999995</v>
      </c>
      <c r="EY13" s="120">
        <v>107822.9</v>
      </c>
      <c r="EZ13" s="120">
        <v>367381.48</v>
      </c>
      <c r="FA13" s="120">
        <v>78320</v>
      </c>
      <c r="FB13" s="120">
        <v>327062.33</v>
      </c>
      <c r="FC13" s="120">
        <v>186093.59999999998</v>
      </c>
      <c r="FD13" s="120">
        <v>651240.90999999992</v>
      </c>
      <c r="FE13" s="120">
        <v>372236.5</v>
      </c>
      <c r="FF13" s="120">
        <v>1345684.72</v>
      </c>
      <c r="FG13" s="120">
        <v>243220.69999999998</v>
      </c>
      <c r="FH13" s="120">
        <v>892299.39</v>
      </c>
      <c r="FI13" s="120">
        <v>166971.9</v>
      </c>
      <c r="FJ13" s="120">
        <v>700630.63000000012</v>
      </c>
      <c r="FK13" s="120">
        <v>143501.9</v>
      </c>
      <c r="FL13" s="120">
        <v>526190.1100000001</v>
      </c>
      <c r="FM13" s="120">
        <v>553694.5</v>
      </c>
      <c r="FN13" s="120">
        <v>2119120.1300000004</v>
      </c>
      <c r="FO13" s="120">
        <v>1780289.4000000001</v>
      </c>
      <c r="FP13" s="120">
        <v>6721512.8500000006</v>
      </c>
      <c r="FQ13" s="120">
        <v>123299.65</v>
      </c>
      <c r="FR13" s="120">
        <v>490124.18000000011</v>
      </c>
      <c r="FS13" s="120">
        <v>152470.70000000001</v>
      </c>
      <c r="FT13" s="120">
        <v>606621.04999999993</v>
      </c>
      <c r="FU13" s="120">
        <v>178691.15</v>
      </c>
      <c r="FV13" s="120">
        <v>692751.38</v>
      </c>
      <c r="FW13" s="120">
        <v>454461.5</v>
      </c>
      <c r="FX13" s="120">
        <v>1789496.6099999999</v>
      </c>
      <c r="FY13" s="120">
        <v>160441.20000000001</v>
      </c>
      <c r="FZ13" s="120">
        <v>556432.92999999993</v>
      </c>
      <c r="GA13" s="120">
        <v>107574.39999999999</v>
      </c>
      <c r="GB13" s="120">
        <v>421773.20000000007</v>
      </c>
      <c r="GC13" s="120">
        <v>133365.79999999999</v>
      </c>
      <c r="GD13" s="120">
        <v>548378.71000000008</v>
      </c>
      <c r="GE13" s="120">
        <v>401381.4</v>
      </c>
      <c r="GF13" s="120">
        <v>1526584.84</v>
      </c>
      <c r="GG13" s="120">
        <v>123434</v>
      </c>
      <c r="GH13" s="120">
        <v>484513.79</v>
      </c>
      <c r="GI13" s="120">
        <v>98226.5</v>
      </c>
      <c r="GJ13" s="120">
        <v>416187.12999999995</v>
      </c>
      <c r="GK13" s="120">
        <v>178034</v>
      </c>
      <c r="GL13" s="120">
        <v>736823.5</v>
      </c>
      <c r="GM13" s="120">
        <v>399694.5</v>
      </c>
      <c r="GN13" s="120">
        <v>1637524.4200000002</v>
      </c>
      <c r="GO13" s="120">
        <v>270849.5</v>
      </c>
      <c r="GP13" s="120">
        <v>1042053.96</v>
      </c>
      <c r="GQ13" s="120">
        <v>180107</v>
      </c>
      <c r="GR13" s="120">
        <v>700394.42999999993</v>
      </c>
      <c r="GS13" s="120">
        <v>167379.4</v>
      </c>
      <c r="GT13" s="120">
        <v>643321.84</v>
      </c>
      <c r="GU13" s="120">
        <v>618335.89999999991</v>
      </c>
      <c r="GV13" s="120">
        <v>2385770.23</v>
      </c>
      <c r="GW13" s="120">
        <v>1873873.3</v>
      </c>
      <c r="GX13" s="120">
        <v>7339376.0999999987</v>
      </c>
      <c r="GY13" s="120">
        <v>148479.79999999999</v>
      </c>
      <c r="GZ13" s="120">
        <v>592099.93000000005</v>
      </c>
      <c r="HA13" s="120">
        <v>117495.29999999999</v>
      </c>
      <c r="HB13" s="120">
        <v>440967.95</v>
      </c>
      <c r="HC13" s="120">
        <v>94155.75</v>
      </c>
      <c r="HD13" s="120">
        <v>341026.29000000004</v>
      </c>
      <c r="HE13" s="120">
        <v>360130.85000000003</v>
      </c>
      <c r="HF13" s="120">
        <v>1374094.17</v>
      </c>
      <c r="HG13" s="120">
        <v>133368.15</v>
      </c>
      <c r="HH13" s="120">
        <v>545527.4</v>
      </c>
      <c r="HI13" s="120">
        <v>79834.25</v>
      </c>
      <c r="HJ13" s="120">
        <v>296887.58999999997</v>
      </c>
      <c r="HK13" s="120">
        <v>141681.5</v>
      </c>
      <c r="HL13" s="120">
        <v>528659.27</v>
      </c>
      <c r="HM13" s="120">
        <v>354883.9</v>
      </c>
      <c r="HN13" s="120">
        <v>1371074.2600000002</v>
      </c>
      <c r="HO13" s="120">
        <v>97325.3</v>
      </c>
      <c r="HP13" s="120">
        <v>363199.58</v>
      </c>
      <c r="HQ13" s="120">
        <v>182545.5</v>
      </c>
      <c r="HR13" s="120">
        <v>599209.41</v>
      </c>
      <c r="HS13" s="120">
        <v>200506.2</v>
      </c>
      <c r="HT13" s="120">
        <v>830417.90000000014</v>
      </c>
      <c r="HU13" s="120">
        <v>480377</v>
      </c>
      <c r="HV13" s="120">
        <v>1792826.89</v>
      </c>
      <c r="HW13" s="120">
        <v>118015</v>
      </c>
      <c r="HX13" s="120">
        <v>493095.3</v>
      </c>
      <c r="HY13" s="120">
        <v>215094.09999999998</v>
      </c>
      <c r="HZ13" s="120">
        <v>860261.21999999986</v>
      </c>
      <c r="IA13" s="120">
        <v>153911</v>
      </c>
      <c r="IB13" s="120">
        <v>596019.71</v>
      </c>
      <c r="IC13" s="120">
        <v>487020.1</v>
      </c>
      <c r="ID13" s="120">
        <v>1949376.2299999997</v>
      </c>
      <c r="IE13" s="120">
        <v>1682411.8499999999</v>
      </c>
      <c r="IF13" s="120">
        <v>6487371.5500000007</v>
      </c>
      <c r="IG13" s="120">
        <v>71953.45</v>
      </c>
      <c r="IH13" s="120">
        <v>320183.18</v>
      </c>
      <c r="II13" s="120">
        <v>182263.05</v>
      </c>
      <c r="IJ13" s="120">
        <v>690555.49000000011</v>
      </c>
      <c r="IK13" s="120">
        <v>165166.15</v>
      </c>
      <c r="IL13" s="120">
        <v>639034.85</v>
      </c>
      <c r="IM13" s="120">
        <v>419382.64999999991</v>
      </c>
      <c r="IN13" s="120">
        <v>1649773.52</v>
      </c>
      <c r="IO13" s="120">
        <v>132509.25</v>
      </c>
      <c r="IP13" s="120">
        <v>471432.64999999997</v>
      </c>
      <c r="IQ13" s="120">
        <v>118051.95</v>
      </c>
      <c r="IR13" s="120">
        <v>454996.55999999994</v>
      </c>
      <c r="IS13" s="120">
        <v>94445</v>
      </c>
      <c r="IT13" s="120">
        <v>458247.64</v>
      </c>
      <c r="IU13" s="120">
        <v>345006.2</v>
      </c>
      <c r="IV13" s="120">
        <v>1384676.85</v>
      </c>
      <c r="IW13" s="120">
        <v>96003</v>
      </c>
      <c r="IX13" s="120">
        <v>358093.3600000001</v>
      </c>
      <c r="IY13" s="120">
        <v>154480.65</v>
      </c>
      <c r="IZ13" s="120">
        <v>593737.35</v>
      </c>
      <c r="JA13" s="120">
        <v>138955</v>
      </c>
      <c r="JB13" s="120">
        <v>579101.76000000013</v>
      </c>
      <c r="JC13" s="120">
        <v>389438.65</v>
      </c>
      <c r="JD13" s="120">
        <v>1530932.47</v>
      </c>
      <c r="JE13" s="120">
        <v>214789.95</v>
      </c>
      <c r="JF13" s="120">
        <v>857141.87000000023</v>
      </c>
      <c r="JG13" s="120">
        <v>134911.59999999998</v>
      </c>
      <c r="JH13" s="120">
        <v>651311.91</v>
      </c>
      <c r="JI13" s="120">
        <v>106952.45</v>
      </c>
      <c r="JJ13" s="120">
        <v>387137.88999999996</v>
      </c>
      <c r="JK13" s="120">
        <v>456654</v>
      </c>
      <c r="JL13" s="120">
        <v>1895591.6700000002</v>
      </c>
      <c r="JM13" s="120">
        <v>1610481.5000000002</v>
      </c>
      <c r="JN13" s="120">
        <v>6460974.5100000016</v>
      </c>
      <c r="JO13" s="120">
        <v>180024.25</v>
      </c>
      <c r="JP13" s="120">
        <v>642710.49999999988</v>
      </c>
      <c r="JQ13" s="120">
        <v>141234.65</v>
      </c>
      <c r="JR13" s="120">
        <v>610836.22</v>
      </c>
      <c r="JS13" s="120">
        <v>169403.19999999998</v>
      </c>
      <c r="JT13" s="120">
        <v>610484.96000000008</v>
      </c>
      <c r="JU13" s="120">
        <v>490662.1</v>
      </c>
      <c r="JV13" s="120">
        <v>1864031.68</v>
      </c>
      <c r="JW13" s="120">
        <v>111851.85</v>
      </c>
      <c r="JX13" s="120">
        <v>505621.19</v>
      </c>
      <c r="JY13" s="120">
        <v>172946</v>
      </c>
      <c r="JZ13" s="120">
        <v>628503.09</v>
      </c>
      <c r="KA13" s="120">
        <v>158676.45000000001</v>
      </c>
      <c r="KB13" s="120">
        <v>564440.43000000005</v>
      </c>
      <c r="KC13" s="120">
        <v>443474.3</v>
      </c>
      <c r="KD13" s="120">
        <v>1698564.7099999997</v>
      </c>
      <c r="KE13" s="120">
        <v>92633</v>
      </c>
      <c r="KF13" s="120">
        <v>409077.33</v>
      </c>
      <c r="KG13" s="120">
        <v>136572.29999999999</v>
      </c>
      <c r="KH13" s="120">
        <v>476046.17</v>
      </c>
      <c r="KI13" s="120">
        <v>137649.29999999999</v>
      </c>
      <c r="KJ13" s="120">
        <v>617275.84000000008</v>
      </c>
      <c r="KK13" s="120">
        <v>366854.6</v>
      </c>
      <c r="KL13" s="120">
        <v>1502399.34</v>
      </c>
      <c r="KM13" s="120">
        <v>157482.29999999999</v>
      </c>
      <c r="KN13" s="120">
        <v>704551.58000000007</v>
      </c>
      <c r="KO13" s="120">
        <v>221868.7</v>
      </c>
      <c r="KP13" s="120">
        <v>839227.2</v>
      </c>
      <c r="KQ13" s="120">
        <v>109092.05</v>
      </c>
      <c r="KR13" s="120">
        <v>437853.11</v>
      </c>
      <c r="KS13" s="120">
        <v>488443.05</v>
      </c>
      <c r="KT13" s="120">
        <v>1981631.8900000001</v>
      </c>
      <c r="KU13" s="120">
        <v>1789434.05</v>
      </c>
      <c r="KV13" s="120">
        <v>7046627.6200000001</v>
      </c>
      <c r="KW13" s="120">
        <v>98314.4</v>
      </c>
      <c r="KX13" s="120">
        <v>350368.18</v>
      </c>
      <c r="KY13" s="120">
        <v>127069.5</v>
      </c>
      <c r="KZ13" s="120">
        <v>465218.6</v>
      </c>
      <c r="LA13" s="120">
        <v>117258.8</v>
      </c>
      <c r="LB13" s="120">
        <v>452767.86</v>
      </c>
      <c r="LC13" s="120">
        <v>342642.7</v>
      </c>
      <c r="LD13" s="120">
        <v>1268354.6400000001</v>
      </c>
      <c r="LE13" s="120">
        <v>73739.5</v>
      </c>
      <c r="LF13" s="120">
        <v>370523.16000000009</v>
      </c>
      <c r="LG13" s="120">
        <v>131686.20000000001</v>
      </c>
      <c r="LH13" s="120">
        <v>521573.85000000003</v>
      </c>
      <c r="LI13" s="120">
        <v>197991.25</v>
      </c>
      <c r="LJ13" s="120">
        <v>639773.31999999995</v>
      </c>
      <c r="LK13" s="120">
        <v>403416.95</v>
      </c>
      <c r="LL13" s="120">
        <v>1531870.3299999998</v>
      </c>
      <c r="LM13" s="120">
        <v>129224.8</v>
      </c>
      <c r="LN13" s="120">
        <v>535483.1</v>
      </c>
      <c r="LO13" s="120">
        <v>73393.3</v>
      </c>
      <c r="LP13" s="120">
        <v>279825.18</v>
      </c>
      <c r="LQ13" s="120">
        <v>159687.51</v>
      </c>
      <c r="LR13" s="120">
        <v>633755.74000000011</v>
      </c>
      <c r="LS13" s="120">
        <v>362305.61</v>
      </c>
      <c r="LT13" s="120">
        <v>1449064.02</v>
      </c>
      <c r="LU13" s="120">
        <v>134472.1</v>
      </c>
      <c r="LV13" s="120">
        <v>595405.91</v>
      </c>
      <c r="LW13" s="120">
        <v>171734.95</v>
      </c>
      <c r="LX13" s="120">
        <v>685180.36</v>
      </c>
      <c r="LY13" s="120">
        <v>153953.5</v>
      </c>
      <c r="LZ13" s="120">
        <v>629585.4</v>
      </c>
      <c r="MA13" s="120">
        <v>460160.55</v>
      </c>
      <c r="MB13" s="120">
        <v>1910171.6700000002</v>
      </c>
      <c r="MC13" s="120">
        <v>1568525.81</v>
      </c>
      <c r="MD13" s="120">
        <v>6159460.6599999992</v>
      </c>
      <c r="ME13" s="120">
        <v>111272.75</v>
      </c>
      <c r="MF13" s="120">
        <v>504019.58999999997</v>
      </c>
      <c r="MG13" s="120">
        <v>208503</v>
      </c>
      <c r="MH13" s="120">
        <v>671062.27</v>
      </c>
      <c r="MI13" s="120">
        <v>38498.5</v>
      </c>
      <c r="MJ13" s="120">
        <v>203174.13999999998</v>
      </c>
      <c r="MK13" s="120">
        <v>358274.25000000006</v>
      </c>
      <c r="ML13" s="120">
        <v>1378255.9999999995</v>
      </c>
      <c r="MM13" s="120">
        <v>120375.5</v>
      </c>
      <c r="MN13" s="120">
        <v>422938.62</v>
      </c>
      <c r="MO13" s="120">
        <v>168809.2</v>
      </c>
      <c r="MP13" s="120">
        <v>576620.91999999993</v>
      </c>
      <c r="MQ13" s="120">
        <v>96648.4</v>
      </c>
      <c r="MR13" s="120">
        <v>401554.69999999995</v>
      </c>
      <c r="MS13" s="120">
        <v>385833.10000000003</v>
      </c>
      <c r="MT13" s="120">
        <v>1401114.2400000005</v>
      </c>
      <c r="MU13" s="120">
        <v>52449.75</v>
      </c>
      <c r="MV13" s="120">
        <v>235737.27000000002</v>
      </c>
      <c r="MW13" s="120">
        <v>60854.55</v>
      </c>
      <c r="MX13" s="120">
        <v>268048.05</v>
      </c>
      <c r="MY13" s="120">
        <v>178808.44999999998</v>
      </c>
      <c r="MZ13" s="120">
        <v>763635.87000000023</v>
      </c>
      <c r="NA13" s="120">
        <v>292112.75</v>
      </c>
      <c r="NB13" s="120">
        <v>1267421.19</v>
      </c>
      <c r="NC13" s="120">
        <v>151382.5</v>
      </c>
      <c r="ND13" s="120">
        <v>655726.06000000006</v>
      </c>
      <c r="NE13" s="120">
        <v>185915.59999999998</v>
      </c>
      <c r="NF13" s="120">
        <v>803253.67</v>
      </c>
      <c r="NG13" s="120">
        <v>149191.75</v>
      </c>
      <c r="NH13" s="120">
        <v>568798.38</v>
      </c>
      <c r="NI13" s="120">
        <v>486489.85</v>
      </c>
      <c r="NJ13" s="120">
        <v>2027778.1099999999</v>
      </c>
      <c r="NK13" s="120">
        <v>1522709.9500000002</v>
      </c>
      <c r="NL13" s="120">
        <v>6074569.5399999991</v>
      </c>
      <c r="NM13" s="120">
        <v>122230.65000000001</v>
      </c>
      <c r="NN13" s="120">
        <v>461594.1700000001</v>
      </c>
      <c r="NO13" s="120">
        <v>104852.25</v>
      </c>
      <c r="NP13" s="120">
        <v>492363.93</v>
      </c>
      <c r="NQ13" s="120">
        <v>137071.5</v>
      </c>
      <c r="NR13" s="120">
        <v>553149.46</v>
      </c>
      <c r="NS13" s="120">
        <v>364154.39999999997</v>
      </c>
      <c r="NT13" s="120">
        <v>1507107.5600000003</v>
      </c>
      <c r="NU13" s="120">
        <v>66687.649999999994</v>
      </c>
      <c r="NV13" s="120">
        <v>306882.63999999996</v>
      </c>
      <c r="NW13" s="120">
        <v>148855.26</v>
      </c>
      <c r="NX13" s="120">
        <v>646425.85</v>
      </c>
      <c r="NY13" s="120">
        <v>158708.75</v>
      </c>
      <c r="NZ13" s="120">
        <v>598230.34000000008</v>
      </c>
      <c r="OA13" s="120">
        <v>374251.66000000003</v>
      </c>
      <c r="OB13" s="120">
        <v>1551538.8299999996</v>
      </c>
      <c r="OC13" s="120">
        <v>145690.04999999999</v>
      </c>
      <c r="OD13" s="120">
        <v>626214.62</v>
      </c>
      <c r="OE13" s="120">
        <v>60414.25</v>
      </c>
      <c r="OF13" s="120">
        <v>256640.81</v>
      </c>
      <c r="OG13" s="120">
        <v>205837.06</v>
      </c>
      <c r="OH13" s="120">
        <v>876704.44000000006</v>
      </c>
      <c r="OI13" s="120">
        <v>411941.36000000004</v>
      </c>
      <c r="OJ13" s="120">
        <v>1759559.87</v>
      </c>
      <c r="OK13" s="120">
        <v>148946.95000000001</v>
      </c>
      <c r="OL13" s="120">
        <v>761638.41999999993</v>
      </c>
      <c r="OM13" s="120">
        <v>256360</v>
      </c>
      <c r="ON13" s="120">
        <v>1089609.28</v>
      </c>
      <c r="OO13" s="120">
        <v>95501.9</v>
      </c>
      <c r="OP13" s="120">
        <v>334043.27</v>
      </c>
      <c r="OQ13" s="120">
        <v>500808.85000000003</v>
      </c>
      <c r="OR13" s="120">
        <v>2185290.9700000007</v>
      </c>
      <c r="OS13" s="120">
        <v>1651156.27</v>
      </c>
      <c r="OT13" s="120">
        <v>7003497.2300000004</v>
      </c>
      <c r="OU13" s="120">
        <v>168309.85</v>
      </c>
      <c r="OV13" s="120">
        <v>614192.21</v>
      </c>
      <c r="OW13" s="120">
        <v>23506.5</v>
      </c>
      <c r="OX13" s="120">
        <v>240295.50999999998</v>
      </c>
      <c r="OY13" s="120">
        <v>140971.6</v>
      </c>
      <c r="OZ13" s="120">
        <v>696579.12000000023</v>
      </c>
      <c r="PA13" s="120">
        <v>332787.95</v>
      </c>
      <c r="PB13" s="120">
        <v>1551066.8400000003</v>
      </c>
      <c r="PC13" s="120">
        <v>108333.5</v>
      </c>
      <c r="PD13" s="120">
        <v>439625.54000000004</v>
      </c>
      <c r="PE13" s="120">
        <v>156138</v>
      </c>
      <c r="PF13" s="120">
        <v>658467.27</v>
      </c>
      <c r="PG13" s="120">
        <v>111242</v>
      </c>
      <c r="PH13" s="120">
        <v>478546.52999999997</v>
      </c>
      <c r="PI13" s="120">
        <v>375713.5</v>
      </c>
      <c r="PJ13" s="120">
        <v>1576639.34</v>
      </c>
      <c r="PK13" s="120">
        <v>63820.200000000004</v>
      </c>
      <c r="PL13" s="120">
        <v>481389.79</v>
      </c>
      <c r="PM13" s="120">
        <v>149135.75</v>
      </c>
      <c r="PN13" s="120">
        <v>601992.6</v>
      </c>
      <c r="PO13" s="120">
        <v>100753.25</v>
      </c>
      <c r="PP13" s="120">
        <v>504102.87999999995</v>
      </c>
      <c r="PQ13" s="120">
        <v>313709.2</v>
      </c>
      <c r="PR13" s="120">
        <v>1587485.27</v>
      </c>
      <c r="PS13" s="120">
        <v>207414.5</v>
      </c>
      <c r="PT13" s="120">
        <v>773078.81</v>
      </c>
      <c r="PU13" s="120">
        <v>197522.8</v>
      </c>
      <c r="PV13" s="120">
        <v>929717.93</v>
      </c>
      <c r="PW13" s="120">
        <v>112595</v>
      </c>
      <c r="PX13" s="120">
        <v>449421.32999999996</v>
      </c>
      <c r="PY13" s="120">
        <v>517532.3</v>
      </c>
      <c r="PZ13" s="120">
        <v>2152218.0699999998</v>
      </c>
      <c r="QA13" s="120">
        <v>1539742.95</v>
      </c>
      <c r="QB13" s="120">
        <v>6867409.5199999996</v>
      </c>
      <c r="QC13" s="120">
        <v>86968.8</v>
      </c>
      <c r="QD13" s="120">
        <v>373881.98000000004</v>
      </c>
      <c r="QE13" s="120">
        <v>139853.66999999998</v>
      </c>
      <c r="QF13" s="120">
        <v>556121.37</v>
      </c>
      <c r="QG13" s="120">
        <v>102570.85</v>
      </c>
      <c r="QH13" s="120">
        <v>533779.99</v>
      </c>
      <c r="QI13" s="120">
        <v>329393.31999999995</v>
      </c>
      <c r="QJ13" s="120">
        <v>1463783.3399999999</v>
      </c>
      <c r="QK13" s="120">
        <v>127448</v>
      </c>
      <c r="QL13" s="120">
        <v>641709.9800000001</v>
      </c>
      <c r="QM13" s="120">
        <v>131359.5</v>
      </c>
      <c r="QN13" s="120">
        <v>573618.23</v>
      </c>
      <c r="QO13" s="120">
        <v>121092.27</v>
      </c>
      <c r="QP13" s="120">
        <v>498814.7</v>
      </c>
      <c r="QQ13" s="120">
        <v>379899.77</v>
      </c>
      <c r="QR13" s="120">
        <v>1714142.9100000001</v>
      </c>
      <c r="QS13" s="120">
        <v>66781.8</v>
      </c>
      <c r="QT13" s="120">
        <v>407161.04</v>
      </c>
      <c r="QU13" s="120">
        <v>85910</v>
      </c>
      <c r="QV13" s="120">
        <v>322063.49999999994</v>
      </c>
      <c r="QW13" s="120">
        <v>170925.33000000002</v>
      </c>
      <c r="QX13" s="120">
        <v>846846.60999999987</v>
      </c>
      <c r="QY13" s="120">
        <v>323617.13</v>
      </c>
      <c r="QZ13" s="120">
        <v>1576071.1500000001</v>
      </c>
      <c r="RA13" s="120">
        <v>182971.65</v>
      </c>
      <c r="RB13" s="120">
        <v>888352.21999999951</v>
      </c>
      <c r="RC13" s="120">
        <v>174200.8</v>
      </c>
      <c r="RD13" s="120">
        <v>804151.7899999998</v>
      </c>
      <c r="RE13" s="120">
        <v>101256.1</v>
      </c>
      <c r="RF13" s="120">
        <v>366163.7</v>
      </c>
      <c r="RG13" s="120">
        <v>458428.55000000005</v>
      </c>
      <c r="RH13" s="120">
        <v>2058667.7099999993</v>
      </c>
      <c r="RI13" s="120">
        <v>1491338.77</v>
      </c>
      <c r="RJ13" s="120">
        <v>6812665.1100000087</v>
      </c>
      <c r="RK13" s="120">
        <v>127833.25</v>
      </c>
      <c r="RL13" s="120">
        <v>538466.43999999994</v>
      </c>
      <c r="RM13" s="120">
        <v>153832.15000000002</v>
      </c>
      <c r="RN13" s="120">
        <v>666590.7699999999</v>
      </c>
      <c r="RO13" s="120">
        <v>102139</v>
      </c>
      <c r="RP13" s="120">
        <v>542081.43000000005</v>
      </c>
      <c r="RQ13" s="120">
        <v>383804.39999999997</v>
      </c>
      <c r="RR13" s="120">
        <v>1747138.6400000001</v>
      </c>
      <c r="RS13" s="120">
        <v>131635.16999999998</v>
      </c>
      <c r="RT13" s="120">
        <v>548431.1100000001</v>
      </c>
      <c r="RU13" s="120">
        <v>105207.05</v>
      </c>
      <c r="RV13" s="120">
        <v>566880.34</v>
      </c>
      <c r="RW13" s="120">
        <v>170927.51</v>
      </c>
      <c r="RX13" s="120">
        <v>680504.35999999987</v>
      </c>
      <c r="RY13" s="120">
        <v>407769.73000000004</v>
      </c>
      <c r="RZ13" s="120">
        <v>1795815.8100000008</v>
      </c>
      <c r="SA13" s="120">
        <v>48270.43</v>
      </c>
      <c r="SB13" s="120">
        <v>264178.01000000007</v>
      </c>
      <c r="SC13" s="120">
        <v>73529.5</v>
      </c>
      <c r="SD13" s="120">
        <v>318962.18</v>
      </c>
      <c r="SE13" s="120">
        <v>157953.1</v>
      </c>
      <c r="SF13" s="120">
        <v>689377.64</v>
      </c>
      <c r="SG13" s="120">
        <v>279753.03000000009</v>
      </c>
      <c r="SH13" s="120">
        <v>1272517.83</v>
      </c>
      <c r="SI13" s="120">
        <v>143510.01999999999</v>
      </c>
      <c r="SJ13" s="120">
        <v>641060.4800000001</v>
      </c>
      <c r="SK13" s="120">
        <v>128360.7</v>
      </c>
      <c r="SL13" s="120">
        <v>758817.92999999993</v>
      </c>
      <c r="SM13" s="120">
        <v>174523.98</v>
      </c>
      <c r="SN13" s="120">
        <v>637801.18999999994</v>
      </c>
      <c r="SO13" s="120">
        <v>446394.69999999995</v>
      </c>
      <c r="SP13" s="120">
        <v>2037679.6</v>
      </c>
      <c r="SQ13" s="120">
        <v>1517721.8599999999</v>
      </c>
      <c r="SR13" s="120">
        <v>6853151.8800000008</v>
      </c>
      <c r="SS13" s="183">
        <v>143878.5</v>
      </c>
      <c r="ST13" s="183">
        <v>617370.4700000002</v>
      </c>
      <c r="SU13" s="183">
        <v>105618.55</v>
      </c>
      <c r="SV13" s="183">
        <v>578923.81000000006</v>
      </c>
      <c r="SW13" s="183">
        <v>96158.5</v>
      </c>
      <c r="SX13" s="183">
        <v>486101.88000000012</v>
      </c>
      <c r="SY13" s="183">
        <v>345655.55</v>
      </c>
      <c r="SZ13" s="183">
        <v>1682396.1600000004</v>
      </c>
      <c r="TA13" s="183">
        <v>121775.52</v>
      </c>
      <c r="TB13" s="183">
        <v>500861.12</v>
      </c>
      <c r="TC13" s="183">
        <v>147248</v>
      </c>
      <c r="TD13" s="183">
        <v>684550.34999999986</v>
      </c>
      <c r="TE13" s="183">
        <v>100901.54999999999</v>
      </c>
      <c r="TF13" s="183">
        <v>529548.21</v>
      </c>
      <c r="TG13" s="183">
        <v>369925.07</v>
      </c>
      <c r="TH13" s="183">
        <v>1714959.6799999997</v>
      </c>
      <c r="TI13" s="183">
        <v>153209</v>
      </c>
      <c r="TJ13" s="183">
        <v>674289.88</v>
      </c>
      <c r="TK13" s="183">
        <v>163759.46999999997</v>
      </c>
      <c r="TL13" s="183">
        <v>713577.37</v>
      </c>
      <c r="TM13" s="183">
        <v>103939.75</v>
      </c>
      <c r="TN13" s="183">
        <v>535741.23</v>
      </c>
      <c r="TO13" s="183">
        <v>420908.22</v>
      </c>
      <c r="TP13" s="183">
        <v>1923608.48</v>
      </c>
      <c r="TQ13" s="183">
        <v>192957.02000000002</v>
      </c>
      <c r="TR13" s="183">
        <v>857347.52999999991</v>
      </c>
      <c r="TS13" s="183">
        <v>150403.04999999999</v>
      </c>
      <c r="TT13" s="183">
        <v>680375.4299999997</v>
      </c>
      <c r="TU13" s="183">
        <v>110044.3</v>
      </c>
      <c r="TV13" s="183">
        <v>457949.13999999972</v>
      </c>
      <c r="TW13" s="183">
        <v>453404.37</v>
      </c>
      <c r="TX13" s="183">
        <v>1995672.1000000003</v>
      </c>
      <c r="TY13" s="191">
        <v>1589893.2100000002</v>
      </c>
      <c r="TZ13" s="191">
        <v>7316636.4199999999</v>
      </c>
      <c r="UA13" s="168"/>
      <c r="UB13" s="168"/>
      <c r="UC13" s="168"/>
      <c r="UD13" s="168"/>
      <c r="UE13" s="168"/>
      <c r="UF13" s="168"/>
      <c r="UG13" s="168"/>
      <c r="UH13" s="168"/>
      <c r="UI13" s="168"/>
      <c r="UJ13" s="168"/>
      <c r="UK13" s="168"/>
      <c r="UL13" s="168"/>
      <c r="UM13" s="168"/>
      <c r="UN13" s="168"/>
      <c r="UO13" s="168"/>
      <c r="UP13" s="168"/>
      <c r="UQ13" s="168"/>
      <c r="UR13" s="168"/>
      <c r="US13" s="168"/>
      <c r="UT13" s="168"/>
      <c r="UU13" s="168"/>
      <c r="UV13" s="168"/>
      <c r="UW13" s="168"/>
      <c r="UX13" s="168"/>
      <c r="UY13" s="168"/>
      <c r="UZ13" s="168"/>
      <c r="VA13" s="168"/>
      <c r="VB13" s="168"/>
      <c r="VC13" s="168"/>
      <c r="VD13" s="168"/>
      <c r="VE13" s="168"/>
      <c r="VF13" s="168"/>
      <c r="VG13" s="168"/>
      <c r="VH13" s="168"/>
      <c r="VI13" s="168"/>
      <c r="VJ13" s="168"/>
      <c r="VK13" s="168"/>
      <c r="VL13" s="168"/>
      <c r="VM13" s="168"/>
      <c r="VN13" s="168"/>
      <c r="VO13" s="168"/>
      <c r="VP13" s="168"/>
      <c r="VQ13" s="168"/>
      <c r="VR13" s="168"/>
      <c r="VS13" s="168"/>
      <c r="VT13" s="168"/>
      <c r="VU13" s="168"/>
      <c r="VV13" s="168"/>
      <c r="VW13" s="168"/>
      <c r="VX13" s="168"/>
      <c r="VY13" s="168"/>
      <c r="VZ13" s="168"/>
      <c r="WA13" s="168"/>
      <c r="WB13" s="168"/>
      <c r="WC13" s="168"/>
      <c r="WD13" s="168"/>
      <c r="WE13" s="168"/>
      <c r="WF13" s="168"/>
      <c r="WG13" s="168"/>
      <c r="WH13" s="168"/>
      <c r="WI13" s="168"/>
      <c r="WJ13" s="168"/>
      <c r="WK13" s="168"/>
      <c r="WL13" s="168"/>
      <c r="WM13" s="168"/>
      <c r="WN13" s="168"/>
      <c r="WO13" s="168"/>
      <c r="WP13" s="168"/>
      <c r="WQ13" s="168"/>
      <c r="WR13" s="168"/>
      <c r="WS13" s="168"/>
      <c r="WT13" s="168"/>
      <c r="WU13" s="168"/>
      <c r="WV13" s="168"/>
      <c r="WW13" s="168"/>
      <c r="WX13" s="168"/>
      <c r="WY13" s="168"/>
      <c r="WZ13" s="168"/>
      <c r="XA13" s="168"/>
      <c r="XB13" s="168"/>
      <c r="XC13" s="168"/>
      <c r="XD13" s="168"/>
      <c r="XE13" s="168"/>
      <c r="XF13" s="168"/>
      <c r="XG13" s="168"/>
      <c r="XH13" s="168"/>
      <c r="XI13" s="168"/>
      <c r="XJ13" s="168"/>
      <c r="XK13" s="168"/>
      <c r="XL13" s="168"/>
      <c r="XM13" s="168"/>
      <c r="XN13" s="168"/>
      <c r="XO13" s="168"/>
      <c r="XP13" s="168"/>
      <c r="XQ13" s="168"/>
      <c r="XR13" s="168"/>
      <c r="XS13" s="168"/>
      <c r="XT13" s="168"/>
      <c r="XU13" s="168"/>
      <c r="XV13" s="168"/>
      <c r="XW13" s="168"/>
      <c r="XX13" s="168"/>
      <c r="XY13" s="168"/>
      <c r="XZ13" s="168"/>
      <c r="YA13" s="168"/>
      <c r="YB13" s="168"/>
      <c r="YC13" s="168"/>
      <c r="YD13" s="168"/>
      <c r="YE13" s="168"/>
      <c r="YF13" s="168"/>
      <c r="YG13" s="168"/>
      <c r="YH13" s="168"/>
      <c r="YI13" s="168"/>
      <c r="YJ13" s="168"/>
      <c r="YK13" s="168"/>
      <c r="YL13" s="168"/>
      <c r="YM13" s="168"/>
      <c r="YN13" s="168"/>
      <c r="YO13" s="168"/>
      <c r="YP13" s="168"/>
      <c r="YQ13" s="168"/>
      <c r="YR13" s="168"/>
      <c r="YS13" s="168"/>
      <c r="YT13" s="168"/>
      <c r="YU13" s="168"/>
      <c r="YV13" s="168"/>
      <c r="YW13" s="168"/>
      <c r="YX13" s="168"/>
      <c r="YY13" s="168"/>
      <c r="YZ13" s="168"/>
      <c r="ZA13" s="168"/>
      <c r="ZB13" s="168"/>
      <c r="ZC13" s="168"/>
      <c r="ZD13" s="168"/>
      <c r="ZE13" s="168"/>
      <c r="ZF13" s="168"/>
      <c r="ZG13" s="168"/>
      <c r="ZH13" s="168"/>
      <c r="ZI13" s="168"/>
      <c r="ZJ13" s="168"/>
      <c r="ZK13" s="168"/>
      <c r="ZL13" s="168"/>
      <c r="ZM13" s="168"/>
      <c r="ZN13" s="168"/>
      <c r="ZO13" s="168"/>
      <c r="ZP13" s="168"/>
      <c r="ZQ13" s="168"/>
      <c r="ZR13" s="168"/>
      <c r="ZS13" s="168"/>
      <c r="ZT13" s="168"/>
      <c r="ZU13" s="168"/>
      <c r="ZV13" s="168"/>
      <c r="ZW13" s="168"/>
      <c r="ZX13" s="168"/>
      <c r="ZY13" s="168"/>
      <c r="ZZ13" s="168"/>
      <c r="AAA13" s="168"/>
      <c r="AAB13" s="168"/>
      <c r="AAC13" s="168"/>
      <c r="AAD13" s="168"/>
      <c r="AAE13" s="168"/>
      <c r="AAF13" s="168"/>
      <c r="AAG13" s="168"/>
      <c r="AAH13" s="168"/>
      <c r="AAI13" s="168"/>
      <c r="AAJ13" s="168"/>
      <c r="AAK13" s="168"/>
      <c r="AAL13" s="168"/>
      <c r="AAM13" s="168"/>
      <c r="AAN13" s="168"/>
      <c r="AAO13" s="168"/>
      <c r="AAP13" s="168"/>
      <c r="AAQ13" s="168"/>
      <c r="AAR13" s="168"/>
      <c r="AAS13" s="168"/>
      <c r="AAT13" s="168"/>
      <c r="AAU13" s="168"/>
      <c r="AAV13" s="168"/>
      <c r="AAW13" s="168"/>
      <c r="AAX13" s="168"/>
      <c r="AAY13" s="168"/>
      <c r="AAZ13" s="168"/>
      <c r="ABA13" s="168"/>
      <c r="ABB13" s="168"/>
      <c r="ABC13" s="168"/>
      <c r="ABD13" s="168"/>
      <c r="ABE13" s="168"/>
      <c r="ABF13" s="168"/>
      <c r="ABG13" s="168"/>
      <c r="ABH13" s="168"/>
      <c r="ABI13" s="168"/>
      <c r="ABJ13" s="168"/>
      <c r="ABK13" s="168"/>
      <c r="ABL13" s="168"/>
      <c r="ABM13" s="168"/>
      <c r="ABN13" s="168"/>
      <c r="ABO13" s="168"/>
      <c r="ABP13" s="168"/>
      <c r="ABQ13" s="168"/>
      <c r="ABR13" s="168"/>
      <c r="ABS13" s="168"/>
      <c r="ABT13" s="168"/>
      <c r="ABU13" s="168"/>
      <c r="ABV13" s="168"/>
      <c r="ABW13" s="168"/>
      <c r="ABX13" s="168"/>
      <c r="ABY13" s="168"/>
      <c r="ABZ13" s="168"/>
      <c r="ACA13" s="168"/>
      <c r="ACB13" s="168"/>
      <c r="ACC13" s="168"/>
      <c r="ACD13" s="168"/>
      <c r="ACE13" s="168"/>
      <c r="ACF13" s="168"/>
      <c r="ACG13" s="168"/>
      <c r="ACH13" s="168"/>
      <c r="ACI13" s="168"/>
      <c r="ACJ13" s="168"/>
      <c r="ACK13" s="168"/>
      <c r="ACL13" s="168"/>
      <c r="ACM13" s="168"/>
      <c r="ACN13" s="168"/>
      <c r="ACO13" s="168"/>
      <c r="ACP13" s="168"/>
      <c r="ACQ13" s="168"/>
      <c r="ACR13" s="168"/>
      <c r="ACS13" s="168"/>
      <c r="ACT13" s="168"/>
      <c r="ACU13" s="168"/>
      <c r="ACV13" s="168"/>
      <c r="ACW13" s="168"/>
      <c r="ACX13" s="168"/>
      <c r="ACY13" s="168"/>
      <c r="ACZ13" s="168"/>
      <c r="ADA13" s="168"/>
      <c r="ADB13" s="168"/>
      <c r="ADC13" s="168"/>
      <c r="ADD13" s="168"/>
      <c r="ADE13" s="168"/>
      <c r="ADF13" s="168"/>
      <c r="ADG13" s="168"/>
      <c r="ADH13" s="168"/>
      <c r="ADI13" s="168"/>
      <c r="ADJ13" s="168"/>
      <c r="ADK13" s="168"/>
      <c r="ADL13" s="168"/>
      <c r="ADM13" s="168"/>
      <c r="ADN13" s="168"/>
      <c r="ADO13" s="168"/>
      <c r="ADP13" s="168"/>
      <c r="ADQ13" s="168"/>
      <c r="ADR13" s="168"/>
      <c r="ADS13" s="168"/>
      <c r="ADT13" s="168"/>
      <c r="ADU13" s="168"/>
      <c r="ADV13" s="168"/>
      <c r="ADW13" s="168"/>
      <c r="ADX13" s="168"/>
      <c r="ADY13" s="168"/>
      <c r="ADZ13" s="168"/>
      <c r="AEA13" s="168"/>
      <c r="AEB13" s="168"/>
      <c r="AEC13" s="168"/>
      <c r="AED13" s="168"/>
      <c r="AEE13" s="168"/>
      <c r="AEF13" s="168"/>
      <c r="AEG13" s="168"/>
      <c r="AEH13" s="168"/>
      <c r="AEI13" s="168"/>
      <c r="AEJ13" s="168"/>
      <c r="AEK13" s="168"/>
      <c r="AEL13" s="168"/>
      <c r="AEM13" s="168"/>
      <c r="AEN13" s="168"/>
      <c r="AEO13" s="168"/>
      <c r="AEP13" s="168"/>
      <c r="AEQ13" s="168"/>
      <c r="AER13" s="168"/>
      <c r="AES13" s="168"/>
      <c r="AET13" s="168"/>
      <c r="AEU13" s="168"/>
      <c r="AEV13" s="168"/>
      <c r="AEW13" s="168"/>
      <c r="AEX13" s="168"/>
      <c r="AEY13" s="168"/>
      <c r="AEZ13" s="168"/>
      <c r="AFA13" s="168"/>
      <c r="AFB13" s="168"/>
      <c r="AFC13" s="168"/>
      <c r="AFD13" s="168"/>
      <c r="AFE13" s="168"/>
      <c r="AFF13" s="168"/>
      <c r="AFG13" s="168"/>
      <c r="AFH13" s="168"/>
      <c r="AFI13" s="168"/>
      <c r="AFJ13" s="168"/>
    </row>
    <row r="14" spans="1:889" ht="18" customHeight="1" x14ac:dyDescent="0.4">
      <c r="A14" s="11"/>
      <c r="B14" s="11" t="s">
        <v>25</v>
      </c>
      <c r="C14" s="165">
        <v>4626</v>
      </c>
      <c r="D14" s="123">
        <v>21960</v>
      </c>
      <c r="E14" s="165">
        <v>27889.5</v>
      </c>
      <c r="F14" s="123">
        <v>113703.41</v>
      </c>
      <c r="G14" s="165">
        <v>48467</v>
      </c>
      <c r="H14" s="123">
        <v>166279.01</v>
      </c>
      <c r="I14" s="165">
        <v>80982.5</v>
      </c>
      <c r="J14" s="123">
        <v>301942.42</v>
      </c>
      <c r="K14" s="165">
        <v>15204</v>
      </c>
      <c r="L14" s="123">
        <v>60868.91</v>
      </c>
      <c r="M14" s="165">
        <v>14496</v>
      </c>
      <c r="N14" s="123">
        <v>47838.44</v>
      </c>
      <c r="O14" s="165">
        <v>31524</v>
      </c>
      <c r="P14" s="123">
        <v>104969.18</v>
      </c>
      <c r="Q14" s="165">
        <v>61224</v>
      </c>
      <c r="R14" s="123">
        <v>213676.53</v>
      </c>
      <c r="S14" s="165">
        <v>16708.3</v>
      </c>
      <c r="T14" s="123">
        <v>71015.56</v>
      </c>
      <c r="U14" s="165">
        <v>14250</v>
      </c>
      <c r="V14" s="123">
        <v>48185.9</v>
      </c>
      <c r="W14" s="165">
        <v>34648.1</v>
      </c>
      <c r="X14" s="123">
        <v>102231.73999999999</v>
      </c>
      <c r="Y14" s="165">
        <v>65606.399999999994</v>
      </c>
      <c r="Z14" s="123">
        <v>221433.19999999998</v>
      </c>
      <c r="AA14" s="165">
        <v>13275</v>
      </c>
      <c r="AB14" s="123">
        <v>44748</v>
      </c>
      <c r="AC14" s="165">
        <v>71486.5</v>
      </c>
      <c r="AD14" s="123">
        <v>276065.26</v>
      </c>
      <c r="AE14" s="165">
        <v>48096.6</v>
      </c>
      <c r="AF14" s="123">
        <v>167857.64</v>
      </c>
      <c r="AG14" s="165">
        <v>132858.1</v>
      </c>
      <c r="AH14" s="123">
        <v>488670.9</v>
      </c>
      <c r="AI14" s="165">
        <v>340671</v>
      </c>
      <c r="AJ14" s="123">
        <v>1225723.05</v>
      </c>
      <c r="AK14" s="123">
        <v>10000.5</v>
      </c>
      <c r="AL14" s="123">
        <v>30027.74</v>
      </c>
      <c r="AM14" s="123">
        <v>1996.5</v>
      </c>
      <c r="AN14" s="123">
        <v>14448.99</v>
      </c>
      <c r="AO14" s="165">
        <v>0</v>
      </c>
      <c r="AP14" s="165">
        <v>0</v>
      </c>
      <c r="AQ14" s="123">
        <v>11997</v>
      </c>
      <c r="AR14" s="123">
        <v>44476.73</v>
      </c>
      <c r="AS14" s="123">
        <v>46881</v>
      </c>
      <c r="AT14" s="123">
        <v>127048.76</v>
      </c>
      <c r="AU14" s="123">
        <v>16579.5</v>
      </c>
      <c r="AV14" s="123">
        <v>65797.72</v>
      </c>
      <c r="AW14" s="123">
        <v>3916.2</v>
      </c>
      <c r="AX14" s="123">
        <v>17143.189999999999</v>
      </c>
      <c r="AY14" s="123">
        <v>67376.7</v>
      </c>
      <c r="AZ14" s="123">
        <v>209989.66999999998</v>
      </c>
      <c r="BA14" s="123">
        <v>29388.3</v>
      </c>
      <c r="BB14" s="123">
        <v>103731.95</v>
      </c>
      <c r="BC14" s="165">
        <v>0</v>
      </c>
      <c r="BD14" s="165">
        <v>0</v>
      </c>
      <c r="BE14" s="123">
        <v>1147.5</v>
      </c>
      <c r="BF14" s="123">
        <v>10616.58</v>
      </c>
      <c r="BG14" s="123">
        <v>30535.8</v>
      </c>
      <c r="BH14" s="123">
        <v>114348.53</v>
      </c>
      <c r="BI14" s="123">
        <v>37954.800000000003</v>
      </c>
      <c r="BJ14" s="123">
        <v>139301.67000000001</v>
      </c>
      <c r="BK14" s="123">
        <v>29018.7</v>
      </c>
      <c r="BL14" s="123">
        <v>108800.95</v>
      </c>
      <c r="BM14" s="123">
        <v>112730</v>
      </c>
      <c r="BN14" s="123">
        <v>358152.53</v>
      </c>
      <c r="BO14" s="123">
        <v>179703.5</v>
      </c>
      <c r="BP14" s="123">
        <v>606255.15</v>
      </c>
      <c r="BQ14" s="123">
        <v>289613</v>
      </c>
      <c r="BR14" s="123">
        <v>975070.08000000007</v>
      </c>
      <c r="BS14" s="123">
        <v>2205</v>
      </c>
      <c r="BT14" s="123">
        <v>18693.740000000002</v>
      </c>
      <c r="BU14" s="123">
        <v>13855.5</v>
      </c>
      <c r="BV14" s="123">
        <v>53438.740000000005</v>
      </c>
      <c r="BW14" s="123">
        <v>33228</v>
      </c>
      <c r="BX14" s="123">
        <v>92103.85</v>
      </c>
      <c r="BY14" s="123">
        <v>49288.5</v>
      </c>
      <c r="BZ14" s="123">
        <v>164236.33000000002</v>
      </c>
      <c r="CA14" s="123">
        <v>3772.5</v>
      </c>
      <c r="CB14" s="123">
        <v>15879.37</v>
      </c>
      <c r="CC14" s="123">
        <v>13762.5</v>
      </c>
      <c r="CD14" s="123">
        <v>44239.07</v>
      </c>
      <c r="CE14" s="123">
        <v>11601</v>
      </c>
      <c r="CF14" s="123">
        <v>43365.18</v>
      </c>
      <c r="CG14" s="123">
        <v>29136</v>
      </c>
      <c r="CH14" s="123">
        <v>103483.62</v>
      </c>
      <c r="CI14" s="123">
        <v>31258.5</v>
      </c>
      <c r="CJ14" s="123">
        <v>126018.46</v>
      </c>
      <c r="CK14" s="123">
        <v>14656.5</v>
      </c>
      <c r="CL14" s="123">
        <v>55251.96</v>
      </c>
      <c r="CM14" s="123">
        <v>954</v>
      </c>
      <c r="CN14" s="123">
        <v>8316.7900000000009</v>
      </c>
      <c r="CO14" s="123">
        <v>46869</v>
      </c>
      <c r="CP14" s="123">
        <v>189587.21000000002</v>
      </c>
      <c r="CQ14" s="123">
        <v>21189</v>
      </c>
      <c r="CR14" s="123">
        <v>90844.78</v>
      </c>
      <c r="CS14" s="123">
        <v>33890.25</v>
      </c>
      <c r="CT14" s="123">
        <v>132202.49</v>
      </c>
      <c r="CU14" s="123">
        <v>73207.5</v>
      </c>
      <c r="CV14" s="123">
        <v>271350.98</v>
      </c>
      <c r="CW14" s="123">
        <v>128286.75</v>
      </c>
      <c r="CX14" s="123">
        <v>494398.25</v>
      </c>
      <c r="CY14" s="165">
        <v>253580.25</v>
      </c>
      <c r="CZ14" s="165">
        <v>951705.41</v>
      </c>
      <c r="DA14" s="165">
        <v>24824.3</v>
      </c>
      <c r="DB14" s="165">
        <v>73513.78</v>
      </c>
      <c r="DC14" s="165">
        <v>11551.5</v>
      </c>
      <c r="DD14" s="165">
        <v>43922.7</v>
      </c>
      <c r="DE14" s="165">
        <v>14715.3</v>
      </c>
      <c r="DF14" s="165">
        <v>52106.01</v>
      </c>
      <c r="DG14" s="165">
        <v>51091.100000000006</v>
      </c>
      <c r="DH14" s="165">
        <v>169542.49</v>
      </c>
      <c r="DI14" s="165">
        <v>931.5</v>
      </c>
      <c r="DJ14" s="165">
        <v>9724.2999999999993</v>
      </c>
      <c r="DK14" s="165">
        <v>30684</v>
      </c>
      <c r="DL14" s="165">
        <v>104783.46</v>
      </c>
      <c r="DM14" s="165">
        <v>14290.75</v>
      </c>
      <c r="DN14" s="165">
        <v>53430.54</v>
      </c>
      <c r="DO14" s="165">
        <v>45906.25</v>
      </c>
      <c r="DP14" s="165">
        <v>167938.30000000002</v>
      </c>
      <c r="DQ14" s="165">
        <v>13912.5</v>
      </c>
      <c r="DR14" s="165">
        <v>51273.32</v>
      </c>
      <c r="DS14" s="165">
        <v>0</v>
      </c>
      <c r="DT14" s="165">
        <v>0</v>
      </c>
      <c r="DU14" s="165">
        <v>2885.25</v>
      </c>
      <c r="DV14" s="165">
        <v>40475.949999999997</v>
      </c>
      <c r="DW14" s="165">
        <v>16797.75</v>
      </c>
      <c r="DX14" s="165">
        <v>91749.26999999999</v>
      </c>
      <c r="DY14" s="165">
        <v>25745</v>
      </c>
      <c r="DZ14" s="165">
        <v>83902.16</v>
      </c>
      <c r="EA14" s="165">
        <v>31180.5</v>
      </c>
      <c r="EB14" s="165">
        <v>142421.26</v>
      </c>
      <c r="EC14" s="165">
        <v>64523.5</v>
      </c>
      <c r="ED14" s="165">
        <v>221711.69</v>
      </c>
      <c r="EE14" s="165">
        <v>121449</v>
      </c>
      <c r="EF14" s="165">
        <v>448035.11</v>
      </c>
      <c r="EG14" s="165">
        <v>235244.1</v>
      </c>
      <c r="EH14" s="165">
        <v>877265.16999999993</v>
      </c>
      <c r="EI14" s="165">
        <v>14967.9</v>
      </c>
      <c r="EJ14" s="165">
        <v>70364.41</v>
      </c>
      <c r="EK14" s="165">
        <v>56198.5</v>
      </c>
      <c r="EL14" s="165">
        <v>220733.86</v>
      </c>
      <c r="EM14" s="165">
        <v>26495</v>
      </c>
      <c r="EN14" s="165">
        <v>79872.800000000003</v>
      </c>
      <c r="EO14" s="165">
        <v>97661.4</v>
      </c>
      <c r="EP14" s="165">
        <v>370971.07</v>
      </c>
      <c r="EQ14" s="165">
        <v>960</v>
      </c>
      <c r="ER14" s="165">
        <v>19410.740000000002</v>
      </c>
      <c r="ES14" s="165">
        <v>17584.5</v>
      </c>
      <c r="ET14" s="165">
        <v>77402.100000000006</v>
      </c>
      <c r="EU14" s="165">
        <v>12424.5</v>
      </c>
      <c r="EV14" s="165">
        <v>47641.2</v>
      </c>
      <c r="EW14" s="165">
        <v>30969</v>
      </c>
      <c r="EX14" s="165">
        <v>144454.04</v>
      </c>
      <c r="EY14" s="165">
        <v>25053.9</v>
      </c>
      <c r="EZ14" s="165">
        <v>94610.26</v>
      </c>
      <c r="FA14" s="165">
        <v>12876</v>
      </c>
      <c r="FB14" s="165">
        <v>54300</v>
      </c>
      <c r="FC14" s="165">
        <v>20135.05</v>
      </c>
      <c r="FD14" s="165">
        <v>87754.09</v>
      </c>
      <c r="FE14" s="165">
        <v>58064.95</v>
      </c>
      <c r="FF14" s="165">
        <v>236664.35</v>
      </c>
      <c r="FG14" s="165">
        <v>33602.300000000003</v>
      </c>
      <c r="FH14" s="165">
        <v>110839.28</v>
      </c>
      <c r="FI14" s="165">
        <v>15328.5</v>
      </c>
      <c r="FJ14" s="165">
        <v>57996</v>
      </c>
      <c r="FK14" s="165">
        <v>33356</v>
      </c>
      <c r="FL14" s="165">
        <v>104733.48999999999</v>
      </c>
      <c r="FM14" s="165">
        <v>82286.8</v>
      </c>
      <c r="FN14" s="165">
        <v>273568.77</v>
      </c>
      <c r="FO14" s="165">
        <v>268982.15000000002</v>
      </c>
      <c r="FP14" s="123">
        <v>1025658.23</v>
      </c>
      <c r="FQ14" s="123">
        <v>31209.75</v>
      </c>
      <c r="FR14" s="123">
        <v>123817.60000000001</v>
      </c>
      <c r="FS14" s="123">
        <v>30473.7</v>
      </c>
      <c r="FT14" s="123">
        <v>124367.43</v>
      </c>
      <c r="FU14" s="123">
        <v>39130.9</v>
      </c>
      <c r="FV14" s="123">
        <v>168716.86000000002</v>
      </c>
      <c r="FW14" s="123">
        <v>100814.35</v>
      </c>
      <c r="FX14" s="123">
        <v>416901.89</v>
      </c>
      <c r="FY14" s="123">
        <v>1114.2</v>
      </c>
      <c r="FZ14" s="123">
        <v>12735.72</v>
      </c>
      <c r="GA14" s="123">
        <v>5325</v>
      </c>
      <c r="GB14" s="123">
        <v>21929.8</v>
      </c>
      <c r="GC14" s="123">
        <v>822.3</v>
      </c>
      <c r="GD14" s="123">
        <v>6255.54</v>
      </c>
      <c r="GE14" s="123">
        <v>7261.5</v>
      </c>
      <c r="GF14" s="123">
        <v>40921.06</v>
      </c>
      <c r="GG14" s="123">
        <v>35667.5</v>
      </c>
      <c r="GH14" s="123">
        <v>124110.5</v>
      </c>
      <c r="GI14" s="123">
        <v>17197</v>
      </c>
      <c r="GJ14" s="123">
        <v>65812.28</v>
      </c>
      <c r="GK14" s="123">
        <v>13978.5</v>
      </c>
      <c r="GL14" s="123">
        <v>57991.26</v>
      </c>
      <c r="GM14" s="123">
        <v>66843</v>
      </c>
      <c r="GN14" s="123">
        <v>247914.04</v>
      </c>
      <c r="GO14" s="123">
        <v>42338.6</v>
      </c>
      <c r="GP14" s="123">
        <v>139608.72</v>
      </c>
      <c r="GQ14" s="123">
        <v>33492.6</v>
      </c>
      <c r="GR14" s="123">
        <v>146771.54999999999</v>
      </c>
      <c r="GS14" s="123">
        <v>39452</v>
      </c>
      <c r="GT14" s="123">
        <v>137401.40000000002</v>
      </c>
      <c r="GU14" s="123">
        <v>115283.2</v>
      </c>
      <c r="GV14" s="123">
        <v>423781.67</v>
      </c>
      <c r="GW14" s="165">
        <v>290202.05</v>
      </c>
      <c r="GX14" s="123">
        <v>1129518.6599999999</v>
      </c>
      <c r="GY14" s="123">
        <v>12374.4</v>
      </c>
      <c r="GZ14" s="123">
        <v>66244.73</v>
      </c>
      <c r="HA14" s="123">
        <v>14907</v>
      </c>
      <c r="HB14" s="123">
        <v>63158.58</v>
      </c>
      <c r="HC14" s="123">
        <v>47723.6</v>
      </c>
      <c r="HD14" s="123">
        <v>168089.53</v>
      </c>
      <c r="HE14" s="123">
        <v>75005</v>
      </c>
      <c r="HF14" s="123">
        <v>297492.83999999997</v>
      </c>
      <c r="HG14" s="123">
        <v>23988.9</v>
      </c>
      <c r="HH14" s="123">
        <v>90577.38</v>
      </c>
      <c r="HI14" s="123">
        <v>4500</v>
      </c>
      <c r="HJ14" s="123">
        <v>30485.200000000001</v>
      </c>
      <c r="HK14" s="123">
        <v>14473.5</v>
      </c>
      <c r="HL14" s="123">
        <v>55424.4</v>
      </c>
      <c r="HM14" s="123">
        <v>42962.400000000001</v>
      </c>
      <c r="HN14" s="123">
        <v>176486.98</v>
      </c>
      <c r="HO14" s="123">
        <v>9462</v>
      </c>
      <c r="HP14" s="123">
        <v>34902.239999999998</v>
      </c>
      <c r="HQ14" s="123">
        <v>486.75</v>
      </c>
      <c r="HR14" s="123">
        <v>5573.34</v>
      </c>
      <c r="HS14" s="123">
        <v>82298.7</v>
      </c>
      <c r="HT14" s="123">
        <v>329399.34999999998</v>
      </c>
      <c r="HU14" s="123">
        <v>92247.45</v>
      </c>
      <c r="HV14" s="123">
        <v>369874.93</v>
      </c>
      <c r="HW14" s="123">
        <v>1045</v>
      </c>
      <c r="HX14" s="123">
        <v>10717.04</v>
      </c>
      <c r="HY14" s="123">
        <v>18616.5</v>
      </c>
      <c r="HZ14" s="123">
        <v>100739.11</v>
      </c>
      <c r="IA14" s="123">
        <v>36718.5</v>
      </c>
      <c r="IB14" s="123">
        <v>117269.64</v>
      </c>
      <c r="IC14" s="123">
        <v>56380</v>
      </c>
      <c r="ID14" s="123">
        <v>228725.78999999998</v>
      </c>
      <c r="IE14" s="165">
        <v>266594.84999999998</v>
      </c>
      <c r="IF14" s="123">
        <v>1072580.54</v>
      </c>
      <c r="IG14" s="123">
        <v>15448.5</v>
      </c>
      <c r="IH14" s="123">
        <v>54422.28</v>
      </c>
      <c r="II14" s="123">
        <v>38655.9</v>
      </c>
      <c r="IJ14" s="123">
        <v>202853.56</v>
      </c>
      <c r="IK14" s="123">
        <v>37816.550000000003</v>
      </c>
      <c r="IL14" s="123">
        <v>141937.84</v>
      </c>
      <c r="IM14" s="123">
        <v>91920.949999999983</v>
      </c>
      <c r="IN14" s="123">
        <v>399213.68</v>
      </c>
      <c r="IO14" s="123">
        <v>427.5</v>
      </c>
      <c r="IP14" s="123">
        <v>1960.8</v>
      </c>
      <c r="IQ14" s="123">
        <v>31829.7</v>
      </c>
      <c r="IR14" s="123">
        <v>131153.34</v>
      </c>
      <c r="IS14" s="123">
        <v>16728</v>
      </c>
      <c r="IT14" s="123">
        <v>136591.53</v>
      </c>
      <c r="IU14" s="123">
        <v>48985.2</v>
      </c>
      <c r="IV14" s="123">
        <v>269705.67</v>
      </c>
      <c r="IW14" s="123">
        <v>15673.5</v>
      </c>
      <c r="IX14" s="123">
        <v>71187.490000000005</v>
      </c>
      <c r="IY14" s="123">
        <v>33066.400000000001</v>
      </c>
      <c r="IZ14" s="123">
        <v>124748.33</v>
      </c>
      <c r="JA14" s="165">
        <v>23961</v>
      </c>
      <c r="JB14" s="123">
        <v>90969.3</v>
      </c>
      <c r="JC14" s="165">
        <v>72700.899999999994</v>
      </c>
      <c r="JD14" s="165">
        <v>286905.12</v>
      </c>
      <c r="JE14" s="165">
        <v>15374.7</v>
      </c>
      <c r="JF14" s="123">
        <v>68342.460000000006</v>
      </c>
      <c r="JG14" s="165">
        <v>25316.399999999998</v>
      </c>
      <c r="JH14" s="123">
        <v>128204.71</v>
      </c>
      <c r="JI14" s="165">
        <v>69718.45</v>
      </c>
      <c r="JJ14" s="123">
        <v>264446.89</v>
      </c>
      <c r="JK14" s="165">
        <v>110409.55</v>
      </c>
      <c r="JL14" s="123">
        <v>460994.06</v>
      </c>
      <c r="JM14" s="165">
        <v>324016.59999999998</v>
      </c>
      <c r="JN14" s="123">
        <v>1416818.53</v>
      </c>
      <c r="JO14" s="165">
        <v>0</v>
      </c>
      <c r="JP14" s="165">
        <v>0</v>
      </c>
      <c r="JQ14" s="123">
        <v>791.25</v>
      </c>
      <c r="JR14" s="123">
        <v>17668.939999999999</v>
      </c>
      <c r="JS14" s="123">
        <v>23683.8</v>
      </c>
      <c r="JT14" s="123">
        <v>85314.9</v>
      </c>
      <c r="JU14" s="123">
        <v>24475.05</v>
      </c>
      <c r="JV14" s="123">
        <v>102983.84</v>
      </c>
      <c r="JW14" s="123">
        <v>15179.1</v>
      </c>
      <c r="JX14" s="123">
        <v>86339.88</v>
      </c>
      <c r="JY14" s="123">
        <v>47391.5</v>
      </c>
      <c r="JZ14" s="123">
        <v>173644.28</v>
      </c>
      <c r="KA14" s="123">
        <v>27376.2</v>
      </c>
      <c r="KB14" s="123">
        <v>106534.08</v>
      </c>
      <c r="KC14" s="123">
        <v>89946.8</v>
      </c>
      <c r="KD14" s="123">
        <v>366518.24</v>
      </c>
      <c r="KE14" s="123">
        <v>12818</v>
      </c>
      <c r="KF14" s="123">
        <v>44146.47</v>
      </c>
      <c r="KG14" s="123">
        <v>15610.8</v>
      </c>
      <c r="KH14" s="123">
        <v>64177.14</v>
      </c>
      <c r="KI14" s="165">
        <v>23752.799999999999</v>
      </c>
      <c r="KJ14" s="123">
        <v>107077.41</v>
      </c>
      <c r="KK14" s="165">
        <v>52181.600000000006</v>
      </c>
      <c r="KL14" s="165">
        <v>215401.02</v>
      </c>
      <c r="KM14" s="165">
        <v>38247.800000000003</v>
      </c>
      <c r="KN14" s="123">
        <v>143384.45000000001</v>
      </c>
      <c r="KO14" s="165">
        <v>10890</v>
      </c>
      <c r="KP14" s="123">
        <v>43828.88</v>
      </c>
      <c r="KQ14" s="165">
        <v>15357</v>
      </c>
      <c r="KR14" s="123">
        <v>61131.199999999997</v>
      </c>
      <c r="KS14" s="165">
        <v>64494.8</v>
      </c>
      <c r="KT14" s="123">
        <v>248344.53</v>
      </c>
      <c r="KU14" s="165">
        <v>231098.25</v>
      </c>
      <c r="KV14" s="165">
        <v>933247.63</v>
      </c>
      <c r="KW14" s="123">
        <v>20274</v>
      </c>
      <c r="KX14" s="123">
        <v>91048.57</v>
      </c>
      <c r="KY14" s="123">
        <v>31304.1</v>
      </c>
      <c r="KZ14" s="123">
        <v>109231.88</v>
      </c>
      <c r="LA14" s="123">
        <v>26166.3</v>
      </c>
      <c r="LB14" s="123">
        <v>103096</v>
      </c>
      <c r="LC14" s="123">
        <v>77744.400000000009</v>
      </c>
      <c r="LD14" s="123">
        <v>303376.45</v>
      </c>
      <c r="LE14" s="123">
        <v>373.5</v>
      </c>
      <c r="LF14" s="123">
        <v>5704.63</v>
      </c>
      <c r="LG14" s="123">
        <v>20446.2</v>
      </c>
      <c r="LH14" s="123">
        <v>80165.55</v>
      </c>
      <c r="LI14" s="123">
        <v>13874.5</v>
      </c>
      <c r="LJ14" s="123">
        <v>51325.36</v>
      </c>
      <c r="LK14" s="123">
        <v>34694.199999999997</v>
      </c>
      <c r="LL14" s="123">
        <v>137195.54</v>
      </c>
      <c r="LM14" s="123">
        <v>40162.800000000003</v>
      </c>
      <c r="LN14" s="123">
        <v>164563.62</v>
      </c>
      <c r="LO14" s="123">
        <v>15661.8</v>
      </c>
      <c r="LP14" s="123">
        <v>63350.1</v>
      </c>
      <c r="LQ14" s="165">
        <v>23323.5</v>
      </c>
      <c r="LR14" s="123">
        <v>96934.94</v>
      </c>
      <c r="LS14" s="165">
        <v>79148.100000000006</v>
      </c>
      <c r="LT14" s="165">
        <v>324848.65999999997</v>
      </c>
      <c r="LU14" s="165">
        <v>25913.599999999999</v>
      </c>
      <c r="LV14" s="123">
        <v>113059.86</v>
      </c>
      <c r="LW14" s="165">
        <v>32098.5</v>
      </c>
      <c r="LX14" s="123">
        <v>130787.1</v>
      </c>
      <c r="LY14" s="165">
        <v>37224.5</v>
      </c>
      <c r="LZ14" s="123">
        <v>129380.6</v>
      </c>
      <c r="MA14" s="165">
        <v>95236.6</v>
      </c>
      <c r="MB14" s="123">
        <v>373227.56</v>
      </c>
      <c r="MC14" s="165">
        <v>286823.3</v>
      </c>
      <c r="MD14" s="123">
        <v>1138648.21</v>
      </c>
      <c r="ME14" s="123">
        <v>27808.1</v>
      </c>
      <c r="MF14" s="123">
        <v>106973.9</v>
      </c>
      <c r="MG14" s="123">
        <v>44338.5</v>
      </c>
      <c r="MH14" s="123">
        <v>183971.91</v>
      </c>
      <c r="MI14" s="123">
        <v>540</v>
      </c>
      <c r="MJ14" s="123">
        <v>3798</v>
      </c>
      <c r="MK14" s="123">
        <v>72686.60000000002</v>
      </c>
      <c r="ML14" s="123">
        <v>294743.81</v>
      </c>
      <c r="MM14" s="123">
        <v>22572</v>
      </c>
      <c r="MN14" s="123">
        <v>88775.82</v>
      </c>
      <c r="MO14" s="123">
        <v>50346.7</v>
      </c>
      <c r="MP14" s="123">
        <v>173096.98</v>
      </c>
      <c r="MQ14" s="123">
        <v>894</v>
      </c>
      <c r="MR14" s="123">
        <v>10149.83</v>
      </c>
      <c r="MS14" s="123">
        <v>73812.700000000012</v>
      </c>
      <c r="MT14" s="123">
        <v>272022.63</v>
      </c>
      <c r="MU14" s="123">
        <v>4369.75</v>
      </c>
      <c r="MV14" s="123">
        <v>20019.599999999999</v>
      </c>
      <c r="MW14" s="123">
        <v>14512.05</v>
      </c>
      <c r="MX14" s="123">
        <v>59309.5</v>
      </c>
      <c r="MY14" s="165">
        <v>45749.4</v>
      </c>
      <c r="MZ14" s="123">
        <v>175923.18</v>
      </c>
      <c r="NA14" s="165">
        <v>64631.200000000004</v>
      </c>
      <c r="NB14" s="165">
        <v>255252.28</v>
      </c>
      <c r="NC14" s="165">
        <v>16590</v>
      </c>
      <c r="ND14" s="123">
        <v>89481.12</v>
      </c>
      <c r="NE14" s="165">
        <v>26365.800000000007</v>
      </c>
      <c r="NF14" s="123">
        <v>152115.54999999999</v>
      </c>
      <c r="NG14" s="165">
        <v>14011.5</v>
      </c>
      <c r="NH14" s="123">
        <v>50727</v>
      </c>
      <c r="NI14" s="165">
        <v>56967.3</v>
      </c>
      <c r="NJ14" s="123">
        <v>292323.67</v>
      </c>
      <c r="NK14" s="165">
        <v>268097.8</v>
      </c>
      <c r="NL14" s="123">
        <v>1114342.3900000001</v>
      </c>
      <c r="NM14" s="123">
        <v>37638.1</v>
      </c>
      <c r="NN14" s="123">
        <v>161862.25</v>
      </c>
      <c r="NO14" s="123">
        <v>23130.5</v>
      </c>
      <c r="NP14" s="123">
        <v>98334.399999999994</v>
      </c>
      <c r="NQ14" s="123">
        <v>44005</v>
      </c>
      <c r="NR14" s="123">
        <v>182493.67</v>
      </c>
      <c r="NS14" s="123">
        <v>104773.6</v>
      </c>
      <c r="NT14" s="123">
        <v>442690.32</v>
      </c>
      <c r="NU14" s="123">
        <v>3369</v>
      </c>
      <c r="NV14" s="123">
        <v>25861.18</v>
      </c>
      <c r="NW14" s="123">
        <v>28058.41</v>
      </c>
      <c r="NX14" s="123">
        <v>130212.92</v>
      </c>
      <c r="NY14" s="123">
        <v>14553.75</v>
      </c>
      <c r="NZ14" s="123">
        <v>61945.26</v>
      </c>
      <c r="OA14" s="123">
        <v>45981.16</v>
      </c>
      <c r="OB14" s="123">
        <v>218019.36</v>
      </c>
      <c r="OC14" s="123">
        <v>49233.8</v>
      </c>
      <c r="OD14" s="123">
        <v>213088.75</v>
      </c>
      <c r="OE14" s="123">
        <v>75</v>
      </c>
      <c r="OF14" s="123">
        <v>8463</v>
      </c>
      <c r="OG14" s="165">
        <v>41913.859999999993</v>
      </c>
      <c r="OH14" s="123">
        <v>153293.41</v>
      </c>
      <c r="OI14" s="165">
        <v>91222.66</v>
      </c>
      <c r="OJ14" s="165">
        <v>374845.16</v>
      </c>
      <c r="OK14" s="165">
        <v>28315.7</v>
      </c>
      <c r="OL14" s="123">
        <v>151876.79</v>
      </c>
      <c r="OM14" s="165">
        <v>35292</v>
      </c>
      <c r="ON14" s="123">
        <v>184408.71</v>
      </c>
      <c r="OO14" s="165">
        <v>12728</v>
      </c>
      <c r="OP14" s="123">
        <v>40702.239999999998</v>
      </c>
      <c r="OQ14" s="165">
        <v>76335.7</v>
      </c>
      <c r="OR14" s="123">
        <v>376987.74</v>
      </c>
      <c r="OS14" s="165">
        <v>318313.12</v>
      </c>
      <c r="OT14" s="123">
        <v>1412542.58</v>
      </c>
      <c r="OU14" s="123">
        <v>56494.2</v>
      </c>
      <c r="OV14" s="123">
        <v>220260.87</v>
      </c>
      <c r="OW14" s="123">
        <v>1149</v>
      </c>
      <c r="OX14" s="123">
        <v>15539.82</v>
      </c>
      <c r="OY14" s="123">
        <v>15433.5</v>
      </c>
      <c r="OZ14" s="123">
        <v>82005.600000000006</v>
      </c>
      <c r="PA14" s="123">
        <v>73076.7</v>
      </c>
      <c r="PB14" s="123">
        <v>317806.28999999998</v>
      </c>
      <c r="PC14" s="123">
        <v>15403.5</v>
      </c>
      <c r="PD14" s="123">
        <v>58165.279999999999</v>
      </c>
      <c r="PE14" s="123">
        <v>57806.5</v>
      </c>
      <c r="PF14" s="123">
        <v>240943.72</v>
      </c>
      <c r="PG14" s="123">
        <v>697.5</v>
      </c>
      <c r="PH14" s="123">
        <v>6851.65</v>
      </c>
      <c r="PI14" s="123">
        <v>73907.500000000015</v>
      </c>
      <c r="PJ14" s="123">
        <v>305960.65000000002</v>
      </c>
      <c r="PK14" s="123">
        <v>4320.8</v>
      </c>
      <c r="PL14" s="123">
        <v>35219.81</v>
      </c>
      <c r="PM14" s="123">
        <v>43650</v>
      </c>
      <c r="PN14" s="123">
        <v>158096.94</v>
      </c>
      <c r="PO14" s="165">
        <v>42805</v>
      </c>
      <c r="PP14" s="123">
        <v>213162.5</v>
      </c>
      <c r="PQ14" s="165">
        <v>90775.8</v>
      </c>
      <c r="PR14" s="165">
        <v>406479.25</v>
      </c>
      <c r="PS14" s="165">
        <v>0</v>
      </c>
      <c r="PT14" s="165">
        <v>0</v>
      </c>
      <c r="PU14" s="165">
        <v>35467.75</v>
      </c>
      <c r="PV14" s="123">
        <v>189324.77</v>
      </c>
      <c r="PW14" s="165">
        <v>3116.25</v>
      </c>
      <c r="PX14" s="123">
        <v>23372.68</v>
      </c>
      <c r="PY14" s="165">
        <v>38584</v>
      </c>
      <c r="PZ14" s="123">
        <v>212697.45</v>
      </c>
      <c r="QA14" s="123">
        <v>276344</v>
      </c>
      <c r="QB14" s="123">
        <v>1242943.6399999999</v>
      </c>
      <c r="QC14" s="123">
        <v>37317.300000000003</v>
      </c>
      <c r="QD14" s="123">
        <v>150676.14000000001</v>
      </c>
      <c r="QE14" s="123">
        <v>31255.920000000002</v>
      </c>
      <c r="QF14" s="123">
        <v>127206.88</v>
      </c>
      <c r="QG14" s="123">
        <v>16055</v>
      </c>
      <c r="QH14" s="123">
        <v>94922.9</v>
      </c>
      <c r="QI14" s="123">
        <v>84628.22</v>
      </c>
      <c r="QJ14" s="123">
        <v>372805.92</v>
      </c>
      <c r="QK14" s="123">
        <v>22502.400000000001</v>
      </c>
      <c r="QL14" s="123">
        <v>116619.84</v>
      </c>
      <c r="QM14" s="123">
        <v>4846.5</v>
      </c>
      <c r="QN14" s="123">
        <v>43352.06</v>
      </c>
      <c r="QO14" s="123">
        <v>39686.020000000004</v>
      </c>
      <c r="QP14" s="123">
        <v>171241.01</v>
      </c>
      <c r="QQ14" s="123">
        <v>67034.92</v>
      </c>
      <c r="QR14" s="123">
        <v>331212.90999999997</v>
      </c>
      <c r="QS14" s="123">
        <v>6094.8</v>
      </c>
      <c r="QT14" s="123">
        <v>22954.799999999999</v>
      </c>
      <c r="QU14" s="123">
        <v>19141.5</v>
      </c>
      <c r="QV14" s="123">
        <v>62848.800000000003</v>
      </c>
      <c r="QW14" s="165">
        <v>25098.080000000002</v>
      </c>
      <c r="QX14" s="123">
        <v>105321.66</v>
      </c>
      <c r="QY14" s="165">
        <v>50334.380000000005</v>
      </c>
      <c r="QZ14" s="165">
        <v>191125.26</v>
      </c>
      <c r="RA14" s="165">
        <v>46371.5</v>
      </c>
      <c r="RB14" s="165">
        <v>217410.56000000006</v>
      </c>
      <c r="RC14" s="165">
        <v>6828.75</v>
      </c>
      <c r="RD14" s="123">
        <v>52889.729999999981</v>
      </c>
      <c r="RE14" s="165">
        <v>30260.7</v>
      </c>
      <c r="RF14" s="123">
        <v>126738</v>
      </c>
      <c r="RG14" s="165">
        <v>83460.95</v>
      </c>
      <c r="RH14" s="123">
        <v>397038.29000000004</v>
      </c>
      <c r="RI14" s="165">
        <v>285458.46999999997</v>
      </c>
      <c r="RJ14" s="123">
        <v>1292182.3799999999</v>
      </c>
      <c r="RK14" s="123">
        <v>24550.5</v>
      </c>
      <c r="RL14" s="123">
        <v>124572.48</v>
      </c>
      <c r="RM14" s="123">
        <v>30386.099999999995</v>
      </c>
      <c r="RN14" s="123">
        <v>136380.09999999998</v>
      </c>
      <c r="RO14" s="123">
        <v>258</v>
      </c>
      <c r="RP14" s="123">
        <v>2106</v>
      </c>
      <c r="RQ14" s="123">
        <v>55194.6</v>
      </c>
      <c r="RR14" s="123">
        <v>263058.57999999996</v>
      </c>
      <c r="RS14" s="123">
        <v>20950.669999999998</v>
      </c>
      <c r="RT14" s="123">
        <v>91418.52</v>
      </c>
      <c r="RU14" s="123">
        <v>14175</v>
      </c>
      <c r="RV14" s="123">
        <v>53865</v>
      </c>
      <c r="RW14" s="123">
        <v>18099.45</v>
      </c>
      <c r="RX14" s="123">
        <v>90326.340000000011</v>
      </c>
      <c r="RY14" s="123">
        <v>53225.119999999988</v>
      </c>
      <c r="RZ14" s="123">
        <v>235609.86</v>
      </c>
      <c r="SA14" s="123">
        <v>34018.93</v>
      </c>
      <c r="SB14" s="123">
        <v>179503.95999999993</v>
      </c>
      <c r="SC14" s="123">
        <v>1584</v>
      </c>
      <c r="SD14" s="123">
        <v>10447.799999999999</v>
      </c>
      <c r="SE14" s="123">
        <v>19055.599999999999</v>
      </c>
      <c r="SF14" s="123">
        <v>105647.64000000001</v>
      </c>
      <c r="SG14" s="123">
        <v>54658.529999999977</v>
      </c>
      <c r="SH14" s="123">
        <v>295599.39999999985</v>
      </c>
      <c r="SI14" s="123">
        <v>30693.07</v>
      </c>
      <c r="SJ14" s="123">
        <v>150835.46999999997</v>
      </c>
      <c r="SK14" s="123">
        <v>27279</v>
      </c>
      <c r="SL14" s="123">
        <v>126736.32000000001</v>
      </c>
      <c r="SM14" s="123">
        <v>32867.58</v>
      </c>
      <c r="SN14" s="123">
        <v>119036.35999999999</v>
      </c>
      <c r="SO14" s="123">
        <v>90839.65</v>
      </c>
      <c r="SP14" s="123">
        <v>396608.14999999997</v>
      </c>
      <c r="SQ14" s="123">
        <v>253917.89999999997</v>
      </c>
      <c r="SR14" s="123">
        <v>1190875.9899999998</v>
      </c>
      <c r="SS14" s="165">
        <v>14553</v>
      </c>
      <c r="ST14" s="165">
        <v>55832.639999999999</v>
      </c>
      <c r="SU14" s="165">
        <v>16645.8</v>
      </c>
      <c r="SV14" s="165">
        <v>77335.75</v>
      </c>
      <c r="SW14" s="165">
        <v>30411</v>
      </c>
      <c r="SX14" s="165">
        <v>139919.00000000015</v>
      </c>
      <c r="SY14" s="183">
        <v>61609.8</v>
      </c>
      <c r="SZ14" s="183">
        <v>273087.39000000013</v>
      </c>
      <c r="TA14" s="165">
        <v>14562</v>
      </c>
      <c r="TB14" s="165">
        <v>58142.879999999997</v>
      </c>
      <c r="TC14" s="165">
        <v>18900.349999999999</v>
      </c>
      <c r="TD14" s="165">
        <v>94780.34</v>
      </c>
      <c r="TE14" s="165">
        <v>17143.2</v>
      </c>
      <c r="TF14" s="165">
        <v>83690.06</v>
      </c>
      <c r="TG14" s="183">
        <v>50605.55</v>
      </c>
      <c r="TH14" s="183">
        <v>236613.28</v>
      </c>
      <c r="TI14" s="165">
        <v>3645</v>
      </c>
      <c r="TJ14" s="165">
        <v>42941.94</v>
      </c>
      <c r="TK14" s="165">
        <v>50478.67</v>
      </c>
      <c r="TL14" s="165">
        <v>204716.22</v>
      </c>
      <c r="TM14" s="165">
        <v>270</v>
      </c>
      <c r="TN14" s="165">
        <v>3117</v>
      </c>
      <c r="TO14" s="183">
        <v>54393.67</v>
      </c>
      <c r="TP14" s="183">
        <v>250775.16</v>
      </c>
      <c r="TQ14" s="165">
        <v>29663.27</v>
      </c>
      <c r="TR14" s="165">
        <v>121653.09</v>
      </c>
      <c r="TS14" s="165">
        <v>36949.5</v>
      </c>
      <c r="TT14" s="165">
        <v>160196.18000000002</v>
      </c>
      <c r="TU14" s="165">
        <v>22177</v>
      </c>
      <c r="TV14" s="165">
        <v>72522.960000000006</v>
      </c>
      <c r="TW14" s="183">
        <v>88789.77</v>
      </c>
      <c r="TX14" s="183">
        <v>354372.22999999975</v>
      </c>
      <c r="TY14" s="191">
        <v>255398.78999999998</v>
      </c>
      <c r="TZ14" s="191">
        <v>1114848.0599999996</v>
      </c>
      <c r="UA14" s="168"/>
      <c r="UB14" s="168"/>
      <c r="UC14" s="168"/>
      <c r="UD14" s="168"/>
      <c r="UE14" s="168"/>
      <c r="UF14" s="168"/>
      <c r="UG14" s="168"/>
      <c r="UH14" s="168"/>
      <c r="UI14" s="168"/>
      <c r="UJ14" s="168"/>
      <c r="UK14" s="168"/>
      <c r="UL14" s="168"/>
      <c r="UM14" s="168"/>
      <c r="UN14" s="168"/>
      <c r="UO14" s="168"/>
      <c r="UP14" s="168"/>
      <c r="UQ14" s="168"/>
      <c r="UR14" s="168"/>
      <c r="US14" s="168"/>
      <c r="UT14" s="168"/>
      <c r="UU14" s="168"/>
      <c r="UV14" s="168"/>
      <c r="UW14" s="168"/>
      <c r="UX14" s="168"/>
      <c r="UY14" s="168"/>
      <c r="UZ14" s="168"/>
      <c r="VA14" s="168"/>
      <c r="VB14" s="168"/>
      <c r="VC14" s="168"/>
      <c r="VD14" s="168"/>
      <c r="VE14" s="168"/>
      <c r="VF14" s="168"/>
      <c r="VG14" s="168"/>
      <c r="VH14" s="168"/>
      <c r="VI14" s="168"/>
      <c r="VJ14" s="168"/>
      <c r="VK14" s="168"/>
      <c r="VL14" s="168"/>
      <c r="VM14" s="168"/>
      <c r="VN14" s="168"/>
      <c r="VO14" s="168"/>
      <c r="VP14" s="168"/>
      <c r="VQ14" s="168"/>
      <c r="VR14" s="168"/>
      <c r="VS14" s="168"/>
      <c r="VT14" s="168"/>
      <c r="VU14" s="168"/>
      <c r="VV14" s="168"/>
      <c r="VW14" s="168"/>
      <c r="VX14" s="168"/>
      <c r="VY14" s="168"/>
      <c r="VZ14" s="168"/>
      <c r="WA14" s="168"/>
      <c r="WB14" s="168"/>
      <c r="WC14" s="168"/>
      <c r="WD14" s="168"/>
      <c r="WE14" s="168"/>
      <c r="WF14" s="168"/>
      <c r="WG14" s="168"/>
      <c r="WH14" s="168"/>
      <c r="WI14" s="168"/>
      <c r="WJ14" s="168"/>
      <c r="WK14" s="168"/>
      <c r="WL14" s="168"/>
      <c r="WM14" s="168"/>
      <c r="WN14" s="168"/>
      <c r="WO14" s="168"/>
      <c r="WP14" s="168"/>
      <c r="WQ14" s="168"/>
      <c r="WR14" s="168"/>
      <c r="WS14" s="168"/>
      <c r="WT14" s="168"/>
      <c r="WU14" s="168"/>
      <c r="WV14" s="168"/>
      <c r="WW14" s="168"/>
      <c r="WX14" s="168"/>
      <c r="WY14" s="168"/>
      <c r="WZ14" s="168"/>
      <c r="XA14" s="168"/>
      <c r="XB14" s="168"/>
      <c r="XC14" s="168"/>
      <c r="XD14" s="168"/>
      <c r="XE14" s="168"/>
      <c r="XF14" s="168"/>
      <c r="XG14" s="168"/>
      <c r="XH14" s="168"/>
      <c r="XI14" s="168"/>
      <c r="XJ14" s="168"/>
      <c r="XK14" s="168"/>
      <c r="XL14" s="168"/>
      <c r="XM14" s="168"/>
      <c r="XN14" s="168"/>
      <c r="XO14" s="168"/>
      <c r="XP14" s="168"/>
      <c r="XQ14" s="168"/>
      <c r="XR14" s="168"/>
      <c r="XS14" s="168"/>
      <c r="XT14" s="168"/>
      <c r="XU14" s="168"/>
      <c r="XV14" s="168"/>
      <c r="XW14" s="168"/>
      <c r="XX14" s="168"/>
      <c r="XY14" s="168"/>
      <c r="XZ14" s="168"/>
      <c r="YA14" s="168"/>
      <c r="YB14" s="168"/>
      <c r="YC14" s="168"/>
      <c r="YD14" s="168"/>
      <c r="YE14" s="168"/>
      <c r="YF14" s="168"/>
      <c r="YG14" s="168"/>
      <c r="YH14" s="168"/>
      <c r="YI14" s="168"/>
      <c r="YJ14" s="168"/>
      <c r="YK14" s="168"/>
      <c r="YL14" s="168"/>
      <c r="YM14" s="168"/>
      <c r="YN14" s="168"/>
      <c r="YO14" s="168"/>
      <c r="YP14" s="168"/>
      <c r="YQ14" s="168"/>
      <c r="YR14" s="168"/>
      <c r="YS14" s="168"/>
      <c r="YT14" s="168"/>
      <c r="YU14" s="168"/>
      <c r="YV14" s="168"/>
      <c r="YW14" s="168"/>
      <c r="YX14" s="168"/>
      <c r="YY14" s="168"/>
      <c r="YZ14" s="168"/>
      <c r="ZA14" s="168"/>
      <c r="ZB14" s="168"/>
      <c r="ZC14" s="168"/>
      <c r="ZD14" s="168"/>
      <c r="ZE14" s="168"/>
      <c r="ZF14" s="168"/>
      <c r="ZG14" s="168"/>
      <c r="ZH14" s="168"/>
      <c r="ZI14" s="168"/>
      <c r="ZJ14" s="168"/>
      <c r="ZK14" s="168"/>
      <c r="ZL14" s="168"/>
      <c r="ZM14" s="168"/>
      <c r="ZN14" s="168"/>
      <c r="ZO14" s="168"/>
      <c r="ZP14" s="168"/>
      <c r="ZQ14" s="168"/>
      <c r="ZR14" s="168"/>
      <c r="ZS14" s="168"/>
      <c r="ZT14" s="168"/>
      <c r="ZU14" s="168"/>
      <c r="ZV14" s="168"/>
      <c r="ZW14" s="168"/>
      <c r="ZX14" s="168"/>
      <c r="ZY14" s="168"/>
      <c r="ZZ14" s="168"/>
      <c r="AAA14" s="168"/>
      <c r="AAB14" s="168"/>
      <c r="AAC14" s="168"/>
      <c r="AAD14" s="168"/>
      <c r="AAE14" s="168"/>
      <c r="AAF14" s="168"/>
      <c r="AAG14" s="168"/>
      <c r="AAH14" s="168"/>
      <c r="AAI14" s="168"/>
      <c r="AAJ14" s="168"/>
      <c r="AAK14" s="168"/>
      <c r="AAL14" s="168"/>
      <c r="AAM14" s="168"/>
      <c r="AAN14" s="168"/>
      <c r="AAO14" s="168"/>
      <c r="AAP14" s="168"/>
      <c r="AAQ14" s="168"/>
      <c r="AAR14" s="168"/>
      <c r="AAS14" s="168"/>
      <c r="AAT14" s="168"/>
      <c r="AAU14" s="168"/>
      <c r="AAV14" s="168"/>
      <c r="AAW14" s="168"/>
      <c r="AAX14" s="168"/>
      <c r="AAY14" s="168"/>
      <c r="AAZ14" s="168"/>
      <c r="ABA14" s="168"/>
      <c r="ABB14" s="168"/>
      <c r="ABC14" s="168"/>
      <c r="ABD14" s="168"/>
      <c r="ABE14" s="168"/>
      <c r="ABF14" s="168"/>
      <c r="ABG14" s="168"/>
      <c r="ABH14" s="168"/>
      <c r="ABI14" s="168"/>
      <c r="ABJ14" s="168"/>
      <c r="ABK14" s="168"/>
      <c r="ABL14" s="168"/>
      <c r="ABM14" s="168"/>
      <c r="ABN14" s="168"/>
      <c r="ABO14" s="168"/>
      <c r="ABP14" s="168"/>
      <c r="ABQ14" s="168"/>
      <c r="ABR14" s="168"/>
      <c r="ABS14" s="168"/>
      <c r="ABT14" s="168"/>
      <c r="ABU14" s="168"/>
      <c r="ABV14" s="168"/>
      <c r="ABW14" s="168"/>
      <c r="ABX14" s="168"/>
      <c r="ABY14" s="168"/>
      <c r="ABZ14" s="168"/>
      <c r="ACA14" s="168"/>
      <c r="ACB14" s="168"/>
      <c r="ACC14" s="168"/>
      <c r="ACD14" s="168"/>
      <c r="ACE14" s="168"/>
      <c r="ACF14" s="168"/>
      <c r="ACG14" s="168"/>
      <c r="ACH14" s="168"/>
      <c r="ACI14" s="168"/>
      <c r="ACJ14" s="168"/>
      <c r="ACK14" s="168"/>
      <c r="ACL14" s="168"/>
      <c r="ACM14" s="168"/>
      <c r="ACN14" s="168"/>
      <c r="ACO14" s="168"/>
      <c r="ACP14" s="168"/>
      <c r="ACQ14" s="168"/>
      <c r="ACR14" s="168"/>
      <c r="ACS14" s="168"/>
      <c r="ACT14" s="168"/>
      <c r="ACU14" s="168"/>
      <c r="ACV14" s="168"/>
      <c r="ACW14" s="168"/>
      <c r="ACX14" s="168"/>
      <c r="ACY14" s="168"/>
      <c r="ACZ14" s="168"/>
      <c r="ADA14" s="168"/>
      <c r="ADB14" s="168"/>
      <c r="ADC14" s="168"/>
      <c r="ADD14" s="168"/>
      <c r="ADE14" s="168"/>
      <c r="ADF14" s="168"/>
      <c r="ADG14" s="168"/>
      <c r="ADH14" s="168"/>
      <c r="ADI14" s="168"/>
      <c r="ADJ14" s="168"/>
      <c r="ADK14" s="168"/>
      <c r="ADL14" s="168"/>
      <c r="ADM14" s="168"/>
      <c r="ADN14" s="168"/>
      <c r="ADO14" s="168"/>
      <c r="ADP14" s="168"/>
      <c r="ADQ14" s="168"/>
      <c r="ADR14" s="168"/>
      <c r="ADS14" s="168"/>
      <c r="ADT14" s="168"/>
      <c r="ADU14" s="168"/>
      <c r="ADV14" s="168"/>
      <c r="ADW14" s="168"/>
      <c r="ADX14" s="168"/>
      <c r="ADY14" s="168"/>
      <c r="ADZ14" s="168"/>
      <c r="AEA14" s="168"/>
      <c r="AEB14" s="168"/>
      <c r="AEC14" s="168"/>
      <c r="AED14" s="168"/>
      <c r="AEE14" s="168"/>
      <c r="AEF14" s="168"/>
      <c r="AEG14" s="168"/>
      <c r="AEH14" s="168"/>
      <c r="AEI14" s="168"/>
      <c r="AEJ14" s="168"/>
      <c r="AEK14" s="168"/>
      <c r="AEL14" s="168"/>
      <c r="AEM14" s="168"/>
      <c r="AEN14" s="168"/>
      <c r="AEO14" s="168"/>
      <c r="AEP14" s="168"/>
      <c r="AEQ14" s="168"/>
      <c r="AER14" s="168"/>
      <c r="AES14" s="168"/>
      <c r="AET14" s="168"/>
      <c r="AEU14" s="168"/>
      <c r="AEV14" s="168"/>
      <c r="AEW14" s="168"/>
      <c r="AEX14" s="168"/>
      <c r="AEY14" s="168"/>
      <c r="AEZ14" s="168"/>
      <c r="AFA14" s="168"/>
      <c r="AFB14" s="168"/>
      <c r="AFC14" s="168"/>
      <c r="AFD14" s="168"/>
      <c r="AFE14" s="168"/>
      <c r="AFF14" s="168"/>
      <c r="AFG14" s="168"/>
      <c r="AFH14" s="168"/>
      <c r="AFI14" s="168"/>
      <c r="AFJ14" s="168"/>
    </row>
    <row r="15" spans="1:889" ht="18" customHeight="1" x14ac:dyDescent="0.4">
      <c r="A15" s="11"/>
      <c r="B15" s="11" t="s">
        <v>26</v>
      </c>
      <c r="C15" s="165">
        <v>0</v>
      </c>
      <c r="D15" s="165">
        <v>0</v>
      </c>
      <c r="E15" s="165">
        <v>94.5</v>
      </c>
      <c r="F15" s="165">
        <v>720.19</v>
      </c>
      <c r="G15" s="165">
        <v>0</v>
      </c>
      <c r="H15" s="165">
        <v>0</v>
      </c>
      <c r="I15" s="165">
        <v>94.5</v>
      </c>
      <c r="J15" s="165">
        <v>720.19</v>
      </c>
      <c r="K15" s="165">
        <v>9967.5</v>
      </c>
      <c r="L15" s="165">
        <v>38571.72</v>
      </c>
      <c r="M15" s="165">
        <v>94.5</v>
      </c>
      <c r="N15" s="165">
        <v>720.19</v>
      </c>
      <c r="O15" s="165">
        <v>18</v>
      </c>
      <c r="P15" s="165">
        <v>276</v>
      </c>
      <c r="Q15" s="165">
        <v>10080</v>
      </c>
      <c r="R15" s="165">
        <v>39567.910000000003</v>
      </c>
      <c r="S15" s="165">
        <v>0</v>
      </c>
      <c r="T15" s="165">
        <v>0</v>
      </c>
      <c r="U15" s="165">
        <v>8020.5</v>
      </c>
      <c r="V15" s="165">
        <v>29274.49</v>
      </c>
      <c r="W15" s="165">
        <v>91.5</v>
      </c>
      <c r="X15" s="165">
        <v>1253.8900000000001</v>
      </c>
      <c r="Y15" s="165">
        <v>8112</v>
      </c>
      <c r="Z15" s="165">
        <v>30528.38</v>
      </c>
      <c r="AA15" s="165">
        <v>189</v>
      </c>
      <c r="AB15" s="165">
        <v>1440.38</v>
      </c>
      <c r="AC15" s="165">
        <v>7953</v>
      </c>
      <c r="AD15" s="165">
        <v>30400.080000000002</v>
      </c>
      <c r="AE15" s="165">
        <v>0</v>
      </c>
      <c r="AF15" s="165">
        <v>0</v>
      </c>
      <c r="AG15" s="165">
        <v>8142</v>
      </c>
      <c r="AH15" s="165">
        <v>31840.460000000003</v>
      </c>
      <c r="AI15" s="165">
        <v>26428.5</v>
      </c>
      <c r="AJ15" s="165">
        <v>102656.94</v>
      </c>
      <c r="AK15" s="165">
        <v>0</v>
      </c>
      <c r="AL15" s="165">
        <v>0</v>
      </c>
      <c r="AM15" s="165">
        <v>8133</v>
      </c>
      <c r="AN15" s="165">
        <v>39555.129999999997</v>
      </c>
      <c r="AO15" s="165">
        <v>0</v>
      </c>
      <c r="AP15" s="165">
        <v>0</v>
      </c>
      <c r="AQ15" s="165">
        <v>8133</v>
      </c>
      <c r="AR15" s="165">
        <v>39555.129999999997</v>
      </c>
      <c r="AS15" s="165">
        <v>2700</v>
      </c>
      <c r="AT15" s="165">
        <v>10800</v>
      </c>
      <c r="AU15" s="165">
        <v>215</v>
      </c>
      <c r="AV15" s="165">
        <v>3377.77</v>
      </c>
      <c r="AW15" s="165">
        <v>8140.5</v>
      </c>
      <c r="AX15" s="165">
        <v>29539.86</v>
      </c>
      <c r="AY15" s="165">
        <v>11055.5</v>
      </c>
      <c r="AZ15" s="165">
        <v>43717.630000000005</v>
      </c>
      <c r="BA15" s="165">
        <v>0</v>
      </c>
      <c r="BB15" s="165">
        <v>0</v>
      </c>
      <c r="BC15" s="165">
        <v>0</v>
      </c>
      <c r="BD15" s="165">
        <v>0</v>
      </c>
      <c r="BE15" s="165">
        <v>225</v>
      </c>
      <c r="BF15" s="165">
        <v>1714.75</v>
      </c>
      <c r="BG15" s="165">
        <v>225</v>
      </c>
      <c r="BH15" s="165">
        <v>1714.75</v>
      </c>
      <c r="BI15" s="165">
        <v>7818</v>
      </c>
      <c r="BJ15" s="165">
        <v>28325.68</v>
      </c>
      <c r="BK15" s="165">
        <v>180</v>
      </c>
      <c r="BL15" s="165">
        <v>4095.05</v>
      </c>
      <c r="BM15" s="165">
        <v>0</v>
      </c>
      <c r="BN15" s="165">
        <v>0</v>
      </c>
      <c r="BO15" s="165">
        <v>7998</v>
      </c>
      <c r="BP15" s="165">
        <v>32420.73</v>
      </c>
      <c r="BQ15" s="165">
        <v>27411.5</v>
      </c>
      <c r="BR15" s="165">
        <v>117408.24</v>
      </c>
      <c r="BS15" s="165">
        <v>8181</v>
      </c>
      <c r="BT15" s="165">
        <v>30375.54</v>
      </c>
      <c r="BU15" s="165">
        <v>0</v>
      </c>
      <c r="BV15" s="165">
        <v>0</v>
      </c>
      <c r="BW15" s="165">
        <v>0</v>
      </c>
      <c r="BX15" s="165">
        <v>0</v>
      </c>
      <c r="BY15" s="165">
        <v>8181</v>
      </c>
      <c r="BZ15" s="165">
        <v>30375.54</v>
      </c>
      <c r="CA15" s="165">
        <v>0</v>
      </c>
      <c r="CB15" s="165">
        <v>0</v>
      </c>
      <c r="CC15" s="165">
        <v>7353</v>
      </c>
      <c r="CD15" s="165">
        <v>28351.86</v>
      </c>
      <c r="CE15" s="165">
        <v>0</v>
      </c>
      <c r="CF15" s="165">
        <v>0</v>
      </c>
      <c r="CG15" s="165">
        <v>7353</v>
      </c>
      <c r="CH15" s="165">
        <v>28351.86</v>
      </c>
      <c r="CI15" s="165">
        <v>90</v>
      </c>
      <c r="CJ15" s="165">
        <v>722</v>
      </c>
      <c r="CK15" s="165">
        <v>11430</v>
      </c>
      <c r="CL15" s="165">
        <v>52545.18</v>
      </c>
      <c r="CM15" s="165">
        <v>180</v>
      </c>
      <c r="CN15" s="165">
        <v>1444</v>
      </c>
      <c r="CO15" s="165">
        <v>11700</v>
      </c>
      <c r="CP15" s="165">
        <v>54711.18</v>
      </c>
      <c r="CQ15" s="165">
        <v>0</v>
      </c>
      <c r="CR15" s="165">
        <v>0</v>
      </c>
      <c r="CS15" s="165">
        <v>15837</v>
      </c>
      <c r="CT15" s="165">
        <v>59772.42</v>
      </c>
      <c r="CU15" s="165">
        <v>0</v>
      </c>
      <c r="CV15" s="165">
        <v>0</v>
      </c>
      <c r="CW15" s="165">
        <v>15837</v>
      </c>
      <c r="CX15" s="165">
        <v>59772.42</v>
      </c>
      <c r="CY15" s="165">
        <v>43071</v>
      </c>
      <c r="CZ15" s="165">
        <v>173211</v>
      </c>
      <c r="DA15" s="165">
        <v>0</v>
      </c>
      <c r="DB15" s="165">
        <v>0</v>
      </c>
      <c r="DC15" s="165">
        <v>135</v>
      </c>
      <c r="DD15" s="165">
        <v>1083</v>
      </c>
      <c r="DE15" s="165">
        <v>0</v>
      </c>
      <c r="DF15" s="165">
        <v>0</v>
      </c>
      <c r="DG15" s="165">
        <v>135</v>
      </c>
      <c r="DH15" s="165">
        <v>1083</v>
      </c>
      <c r="DI15" s="165">
        <v>759.01</v>
      </c>
      <c r="DJ15" s="165">
        <v>11547.6</v>
      </c>
      <c r="DK15" s="165">
        <v>0</v>
      </c>
      <c r="DL15" s="165">
        <v>0</v>
      </c>
      <c r="DM15" s="165">
        <v>0</v>
      </c>
      <c r="DN15" s="165">
        <v>0</v>
      </c>
      <c r="DO15" s="165">
        <v>759.01</v>
      </c>
      <c r="DP15" s="165">
        <v>11547.6</v>
      </c>
      <c r="DQ15" s="165">
        <v>0</v>
      </c>
      <c r="DR15" s="165">
        <v>0</v>
      </c>
      <c r="DS15" s="165">
        <v>0</v>
      </c>
      <c r="DT15" s="165">
        <v>0</v>
      </c>
      <c r="DU15" s="165">
        <v>14385</v>
      </c>
      <c r="DV15" s="165">
        <v>58018.74</v>
      </c>
      <c r="DW15" s="165">
        <v>14385</v>
      </c>
      <c r="DX15" s="165">
        <v>58018.74</v>
      </c>
      <c r="DY15" s="165">
        <v>2497.5</v>
      </c>
      <c r="DZ15" s="165">
        <v>10550.1</v>
      </c>
      <c r="EA15" s="165">
        <v>0</v>
      </c>
      <c r="EB15" s="165">
        <v>0</v>
      </c>
      <c r="EC15" s="165">
        <v>30</v>
      </c>
      <c r="ED15" s="165">
        <v>1005</v>
      </c>
      <c r="EE15" s="165">
        <v>2527.5</v>
      </c>
      <c r="EF15" s="165">
        <v>11555.1</v>
      </c>
      <c r="EG15" s="165">
        <v>17806.509999999998</v>
      </c>
      <c r="EH15" s="165">
        <v>82204.44</v>
      </c>
      <c r="EI15" s="165">
        <v>7456.5</v>
      </c>
      <c r="EJ15" s="165">
        <v>31617.439999999999</v>
      </c>
      <c r="EK15" s="165">
        <v>2164.5</v>
      </c>
      <c r="EL15" s="165">
        <v>15424.7</v>
      </c>
      <c r="EM15" s="165">
        <v>0</v>
      </c>
      <c r="EN15" s="165">
        <v>0</v>
      </c>
      <c r="EO15" s="165">
        <v>9621</v>
      </c>
      <c r="EP15" s="165">
        <v>47042.14</v>
      </c>
      <c r="EQ15" s="165">
        <v>8055</v>
      </c>
      <c r="ER15" s="165">
        <v>32289.599999999999</v>
      </c>
      <c r="ES15" s="165">
        <v>0</v>
      </c>
      <c r="ET15" s="165">
        <v>0</v>
      </c>
      <c r="EU15" s="165">
        <v>180</v>
      </c>
      <c r="EV15" s="165">
        <v>1421.6</v>
      </c>
      <c r="EW15" s="165">
        <v>8235</v>
      </c>
      <c r="EX15" s="165">
        <v>33711.199999999997</v>
      </c>
      <c r="EY15" s="165">
        <v>0</v>
      </c>
      <c r="EZ15" s="165">
        <v>0</v>
      </c>
      <c r="FA15" s="165">
        <v>0</v>
      </c>
      <c r="FB15" s="165">
        <v>0</v>
      </c>
      <c r="FC15" s="165">
        <v>0</v>
      </c>
      <c r="FD15" s="165">
        <v>0</v>
      </c>
      <c r="FE15" s="165">
        <v>0</v>
      </c>
      <c r="FF15" s="165">
        <v>0</v>
      </c>
      <c r="FG15" s="165">
        <v>15681</v>
      </c>
      <c r="FH15" s="165">
        <v>63087.48</v>
      </c>
      <c r="FI15" s="165">
        <v>2362.5</v>
      </c>
      <c r="FJ15" s="165">
        <v>9450</v>
      </c>
      <c r="FK15" s="165">
        <v>0</v>
      </c>
      <c r="FL15" s="165">
        <v>0</v>
      </c>
      <c r="FM15" s="165">
        <v>18043.5</v>
      </c>
      <c r="FN15" s="165">
        <v>72537.48000000001</v>
      </c>
      <c r="FO15" s="165">
        <v>35899.5</v>
      </c>
      <c r="FP15" s="165">
        <v>153290.82</v>
      </c>
      <c r="FQ15" s="165">
        <v>274.5</v>
      </c>
      <c r="FR15" s="165">
        <v>4163.3999999999996</v>
      </c>
      <c r="FS15" s="165">
        <v>0</v>
      </c>
      <c r="FT15" s="165">
        <v>0</v>
      </c>
      <c r="FU15" s="165">
        <v>0</v>
      </c>
      <c r="FV15" s="165">
        <v>0</v>
      </c>
      <c r="FW15" s="165">
        <v>274.5</v>
      </c>
      <c r="FX15" s="165">
        <v>4163.3999999999996</v>
      </c>
      <c r="FY15" s="165">
        <v>0</v>
      </c>
      <c r="FZ15" s="165">
        <v>0</v>
      </c>
      <c r="GA15" s="165">
        <v>94.5</v>
      </c>
      <c r="GB15" s="165">
        <v>2538</v>
      </c>
      <c r="GC15" s="165">
        <v>15810</v>
      </c>
      <c r="GD15" s="165">
        <v>67605.78</v>
      </c>
      <c r="GE15" s="165">
        <v>15904.5</v>
      </c>
      <c r="GF15" s="165">
        <v>70143.78</v>
      </c>
      <c r="GG15" s="165">
        <v>0</v>
      </c>
      <c r="GH15" s="165">
        <v>0</v>
      </c>
      <c r="GI15" s="165">
        <v>0</v>
      </c>
      <c r="GJ15" s="165">
        <v>0</v>
      </c>
      <c r="GK15" s="165">
        <v>1701</v>
      </c>
      <c r="GL15" s="165">
        <v>12474</v>
      </c>
      <c r="GM15" s="165">
        <v>1701</v>
      </c>
      <c r="GN15" s="165">
        <v>12474</v>
      </c>
      <c r="GO15" s="165">
        <v>0</v>
      </c>
      <c r="GP15" s="165">
        <v>0</v>
      </c>
      <c r="GQ15" s="165">
        <v>15321</v>
      </c>
      <c r="GR15" s="165">
        <v>61490.52</v>
      </c>
      <c r="GS15" s="165">
        <v>0</v>
      </c>
      <c r="GT15" s="165">
        <v>0</v>
      </c>
      <c r="GU15" s="165">
        <v>15321</v>
      </c>
      <c r="GV15" s="165">
        <v>61490.52</v>
      </c>
      <c r="GW15" s="165">
        <v>33201</v>
      </c>
      <c r="GX15" s="165">
        <v>148271.70000000001</v>
      </c>
      <c r="GY15" s="165">
        <v>945</v>
      </c>
      <c r="GZ15" s="165">
        <v>3780</v>
      </c>
      <c r="HA15" s="165">
        <v>0</v>
      </c>
      <c r="HB15" s="165">
        <v>0</v>
      </c>
      <c r="HC15" s="165">
        <v>1155</v>
      </c>
      <c r="HD15" s="165">
        <v>5615.4</v>
      </c>
      <c r="HE15" s="165">
        <v>2100</v>
      </c>
      <c r="HF15" s="165">
        <v>9395.4</v>
      </c>
      <c r="HG15" s="165">
        <v>289.5</v>
      </c>
      <c r="HH15" s="165">
        <v>4974.6000000000004</v>
      </c>
      <c r="HI15" s="165">
        <v>0</v>
      </c>
      <c r="HJ15" s="165">
        <v>0</v>
      </c>
      <c r="HK15" s="165">
        <v>0</v>
      </c>
      <c r="HL15" s="165">
        <v>0</v>
      </c>
      <c r="HM15" s="165">
        <v>289.5</v>
      </c>
      <c r="HN15" s="165">
        <v>4974.6000000000004</v>
      </c>
      <c r="HO15" s="165">
        <v>61.5</v>
      </c>
      <c r="HP15" s="165">
        <v>1526.7</v>
      </c>
      <c r="HQ15" s="165">
        <v>0</v>
      </c>
      <c r="HR15" s="165">
        <v>0</v>
      </c>
      <c r="HS15" s="165">
        <v>15574.5</v>
      </c>
      <c r="HT15" s="165">
        <v>65666.28</v>
      </c>
      <c r="HU15" s="165">
        <v>15636</v>
      </c>
      <c r="HV15" s="165">
        <v>67192.98</v>
      </c>
      <c r="HW15" s="165">
        <v>252</v>
      </c>
      <c r="HX15" s="165">
        <v>3237.02</v>
      </c>
      <c r="HY15" s="165">
        <v>945</v>
      </c>
      <c r="HZ15" s="165">
        <v>3780</v>
      </c>
      <c r="IA15" s="165">
        <v>0</v>
      </c>
      <c r="IB15" s="165">
        <v>0</v>
      </c>
      <c r="IC15" s="165">
        <v>1197</v>
      </c>
      <c r="ID15" s="165">
        <v>7017.02</v>
      </c>
      <c r="IE15" s="165">
        <v>19222.5</v>
      </c>
      <c r="IF15" s="165">
        <v>88580</v>
      </c>
      <c r="IG15" s="165">
        <v>0</v>
      </c>
      <c r="IH15" s="165">
        <v>0</v>
      </c>
      <c r="II15" s="165">
        <v>16005</v>
      </c>
      <c r="IJ15" s="165">
        <v>68066.61</v>
      </c>
      <c r="IK15" s="165">
        <v>0</v>
      </c>
      <c r="IL15" s="165">
        <v>0</v>
      </c>
      <c r="IM15" s="165">
        <v>16005</v>
      </c>
      <c r="IN15" s="165">
        <v>68066.61</v>
      </c>
      <c r="IO15" s="165">
        <v>0</v>
      </c>
      <c r="IP15" s="165">
        <v>0</v>
      </c>
      <c r="IQ15" s="165">
        <v>296.5</v>
      </c>
      <c r="IR15" s="165">
        <v>4827.8999999999996</v>
      </c>
      <c r="IS15" s="165">
        <v>1701</v>
      </c>
      <c r="IT15" s="165">
        <v>12474</v>
      </c>
      <c r="IU15" s="165">
        <v>1997.5</v>
      </c>
      <c r="IV15" s="165">
        <v>17301.900000000001</v>
      </c>
      <c r="IW15" s="165">
        <v>0</v>
      </c>
      <c r="IX15" s="165">
        <v>0</v>
      </c>
      <c r="IY15" s="165">
        <v>15138</v>
      </c>
      <c r="IZ15" s="165">
        <v>65044.5</v>
      </c>
      <c r="JA15" s="165">
        <v>150</v>
      </c>
      <c r="JB15" s="123">
        <v>1554</v>
      </c>
      <c r="JC15" s="165">
        <v>15288</v>
      </c>
      <c r="JD15" s="165">
        <v>66598.5</v>
      </c>
      <c r="JE15" s="165">
        <v>0</v>
      </c>
      <c r="JF15" s="165">
        <v>0</v>
      </c>
      <c r="JG15" s="165">
        <v>945</v>
      </c>
      <c r="JH15" s="165">
        <v>3741.44</v>
      </c>
      <c r="JI15" s="165">
        <v>0</v>
      </c>
      <c r="JJ15" s="165">
        <v>0</v>
      </c>
      <c r="JK15" s="165">
        <v>945</v>
      </c>
      <c r="JL15" s="165">
        <v>3741.44</v>
      </c>
      <c r="JM15" s="165">
        <v>34235.5</v>
      </c>
      <c r="JN15" s="123">
        <v>155708.45000000001</v>
      </c>
      <c r="JO15" s="165">
        <v>0</v>
      </c>
      <c r="JP15" s="165">
        <v>0</v>
      </c>
      <c r="JQ15" s="165">
        <v>0</v>
      </c>
      <c r="JR15" s="165">
        <v>0</v>
      </c>
      <c r="JS15" s="165">
        <v>1111.5</v>
      </c>
      <c r="JT15" s="165">
        <v>5116.6400000000003</v>
      </c>
      <c r="JU15" s="165">
        <v>1111.5</v>
      </c>
      <c r="JV15" s="165">
        <v>5116.6400000000003</v>
      </c>
      <c r="JW15" s="165">
        <v>15687</v>
      </c>
      <c r="JX15" s="165">
        <v>65924.759999999995</v>
      </c>
      <c r="JY15" s="165">
        <v>0</v>
      </c>
      <c r="JZ15" s="165">
        <v>0</v>
      </c>
      <c r="KA15" s="165">
        <v>0</v>
      </c>
      <c r="KB15" s="165">
        <v>0</v>
      </c>
      <c r="KC15" s="165">
        <v>15687</v>
      </c>
      <c r="KD15" s="165">
        <v>65924.759999999995</v>
      </c>
      <c r="KE15" s="165">
        <v>0</v>
      </c>
      <c r="KF15" s="165">
        <v>0</v>
      </c>
      <c r="KG15" s="165">
        <v>945</v>
      </c>
      <c r="KH15" s="165">
        <v>3741.44</v>
      </c>
      <c r="KI15" s="165">
        <v>183</v>
      </c>
      <c r="KJ15" s="123">
        <v>1585</v>
      </c>
      <c r="KK15" s="165">
        <v>1128</v>
      </c>
      <c r="KL15" s="165">
        <v>5326.44</v>
      </c>
      <c r="KM15" s="165">
        <v>14935.5</v>
      </c>
      <c r="KN15" s="165">
        <v>69017.52</v>
      </c>
      <c r="KO15" s="165">
        <v>0</v>
      </c>
      <c r="KP15" s="165">
        <v>0</v>
      </c>
      <c r="KQ15" s="165">
        <v>945</v>
      </c>
      <c r="KR15" s="165">
        <v>3817.8</v>
      </c>
      <c r="KS15" s="165">
        <v>15880.5</v>
      </c>
      <c r="KT15" s="165">
        <v>72835.320000000007</v>
      </c>
      <c r="KU15" s="165">
        <v>33807</v>
      </c>
      <c r="KV15" s="165">
        <v>149203.16</v>
      </c>
      <c r="KW15" s="165">
        <v>0</v>
      </c>
      <c r="KX15" s="165">
        <v>0</v>
      </c>
      <c r="KY15" s="165">
        <v>0</v>
      </c>
      <c r="KZ15" s="165">
        <v>0</v>
      </c>
      <c r="LA15" s="165">
        <v>105</v>
      </c>
      <c r="LB15" s="165">
        <v>2263.3000000000002</v>
      </c>
      <c r="LC15" s="165">
        <v>105</v>
      </c>
      <c r="LD15" s="165">
        <v>2263.3000000000002</v>
      </c>
      <c r="LE15" s="165">
        <v>0</v>
      </c>
      <c r="LF15" s="165">
        <v>0</v>
      </c>
      <c r="LG15" s="165">
        <v>15246</v>
      </c>
      <c r="LH15" s="165">
        <v>65142.54</v>
      </c>
      <c r="LI15" s="165">
        <v>0</v>
      </c>
      <c r="LJ15" s="165">
        <v>0</v>
      </c>
      <c r="LK15" s="165">
        <v>15246</v>
      </c>
      <c r="LL15" s="165">
        <v>65142.54</v>
      </c>
      <c r="LM15" s="165">
        <v>945</v>
      </c>
      <c r="LN15" s="165">
        <v>3817.8</v>
      </c>
      <c r="LO15" s="165">
        <v>0</v>
      </c>
      <c r="LP15" s="165">
        <v>0</v>
      </c>
      <c r="LQ15" s="165">
        <v>0</v>
      </c>
      <c r="LR15" s="165">
        <v>0</v>
      </c>
      <c r="LS15" s="165">
        <v>945</v>
      </c>
      <c r="LT15" s="165">
        <v>3817.8</v>
      </c>
      <c r="LU15" s="165">
        <v>945</v>
      </c>
      <c r="LV15" s="165">
        <v>3817.8</v>
      </c>
      <c r="LW15" s="165">
        <v>249</v>
      </c>
      <c r="LX15" s="165">
        <v>4722</v>
      </c>
      <c r="LY15" s="165">
        <v>15537</v>
      </c>
      <c r="LZ15" s="165">
        <v>64059.16</v>
      </c>
      <c r="MA15" s="165">
        <v>16731</v>
      </c>
      <c r="MB15" s="165">
        <v>72598.960000000006</v>
      </c>
      <c r="MC15" s="165">
        <v>33027</v>
      </c>
      <c r="MD15" s="165">
        <v>143822.6</v>
      </c>
      <c r="ME15" s="165">
        <v>0</v>
      </c>
      <c r="MF15" s="165">
        <v>0</v>
      </c>
      <c r="MG15" s="165">
        <v>274.5</v>
      </c>
      <c r="MH15" s="165">
        <v>6227.16</v>
      </c>
      <c r="MI15" s="165">
        <v>0</v>
      </c>
      <c r="MJ15" s="165">
        <v>0</v>
      </c>
      <c r="MK15" s="165">
        <v>274.5</v>
      </c>
      <c r="ML15" s="165">
        <v>6227.16</v>
      </c>
      <c r="MM15" s="165">
        <v>0</v>
      </c>
      <c r="MN15" s="165">
        <v>0</v>
      </c>
      <c r="MO15" s="165">
        <v>520.5</v>
      </c>
      <c r="MP15" s="165">
        <v>3234.4</v>
      </c>
      <c r="MQ15" s="165">
        <v>6696</v>
      </c>
      <c r="MR15" s="165">
        <v>32702.34</v>
      </c>
      <c r="MS15" s="165">
        <v>7216.5</v>
      </c>
      <c r="MT15" s="165">
        <v>35936.74</v>
      </c>
      <c r="MU15" s="165">
        <v>945</v>
      </c>
      <c r="MV15" s="165">
        <v>3817.8</v>
      </c>
      <c r="MW15" s="165">
        <v>0</v>
      </c>
      <c r="MX15" s="165">
        <v>0</v>
      </c>
      <c r="MY15" s="165">
        <v>0</v>
      </c>
      <c r="MZ15" s="165">
        <v>0</v>
      </c>
      <c r="NA15" s="165">
        <v>945</v>
      </c>
      <c r="NB15" s="165">
        <v>3817.8</v>
      </c>
      <c r="NC15" s="165">
        <v>7864.5</v>
      </c>
      <c r="ND15" s="165">
        <v>34864.92</v>
      </c>
      <c r="NE15" s="165">
        <v>216</v>
      </c>
      <c r="NF15" s="165">
        <v>2214.48</v>
      </c>
      <c r="NG15" s="165">
        <v>945</v>
      </c>
      <c r="NH15" s="165">
        <v>3817.8</v>
      </c>
      <c r="NI15" s="165">
        <v>9025.5</v>
      </c>
      <c r="NJ15" s="165">
        <v>40897.199999999997</v>
      </c>
      <c r="NK15" s="165">
        <v>17461.5</v>
      </c>
      <c r="NL15" s="165">
        <v>86878.9</v>
      </c>
      <c r="NM15" s="165">
        <v>0</v>
      </c>
      <c r="NN15" s="165">
        <v>0</v>
      </c>
      <c r="NO15" s="165">
        <v>6409.5</v>
      </c>
      <c r="NP15" s="165">
        <v>32577.96</v>
      </c>
      <c r="NQ15" s="165">
        <v>945</v>
      </c>
      <c r="NR15" s="165">
        <v>3741.44</v>
      </c>
      <c r="NS15" s="165">
        <v>7354.5</v>
      </c>
      <c r="NT15" s="165">
        <v>36319.4</v>
      </c>
      <c r="NU15" s="165">
        <v>0</v>
      </c>
      <c r="NV15" s="165">
        <v>0</v>
      </c>
      <c r="NW15" s="165">
        <v>0</v>
      </c>
      <c r="NX15" s="165">
        <v>0</v>
      </c>
      <c r="NY15" s="165">
        <v>0</v>
      </c>
      <c r="NZ15" s="165">
        <v>0</v>
      </c>
      <c r="OA15" s="165">
        <v>0</v>
      </c>
      <c r="OB15" s="165">
        <v>0</v>
      </c>
      <c r="OC15" s="165">
        <v>474</v>
      </c>
      <c r="OD15" s="165">
        <v>4908.8999999999996</v>
      </c>
      <c r="OE15" s="165">
        <v>15781.5</v>
      </c>
      <c r="OF15" s="165">
        <v>69324.960000000006</v>
      </c>
      <c r="OG15" s="165">
        <v>0</v>
      </c>
      <c r="OH15" s="165">
        <v>0</v>
      </c>
      <c r="OI15" s="165">
        <v>16255.5</v>
      </c>
      <c r="OJ15" s="165">
        <v>74233.86</v>
      </c>
      <c r="OK15" s="165">
        <v>0</v>
      </c>
      <c r="OL15" s="165">
        <v>0</v>
      </c>
      <c r="OM15" s="165">
        <v>17023.5</v>
      </c>
      <c r="ON15" s="165">
        <v>74442.539999999994</v>
      </c>
      <c r="OO15" s="165">
        <v>0</v>
      </c>
      <c r="OP15" s="165">
        <v>0</v>
      </c>
      <c r="OQ15" s="165">
        <v>17023.5</v>
      </c>
      <c r="OR15" s="165">
        <v>74442.539999999994</v>
      </c>
      <c r="OS15" s="165">
        <v>40633.5</v>
      </c>
      <c r="OT15" s="165">
        <v>184995.8</v>
      </c>
      <c r="OU15" s="165">
        <v>0</v>
      </c>
      <c r="OV15" s="165">
        <v>0</v>
      </c>
      <c r="OW15" s="165">
        <v>256.5</v>
      </c>
      <c r="OX15" s="165">
        <v>4590</v>
      </c>
      <c r="OY15" s="165">
        <v>0</v>
      </c>
      <c r="OZ15" s="165">
        <v>0</v>
      </c>
      <c r="PA15" s="165">
        <v>256.5</v>
      </c>
      <c r="PB15" s="165">
        <v>4590</v>
      </c>
      <c r="PC15" s="165">
        <v>0</v>
      </c>
      <c r="PD15" s="165">
        <v>0</v>
      </c>
      <c r="PE15" s="165">
        <v>0</v>
      </c>
      <c r="PF15" s="165">
        <v>0</v>
      </c>
      <c r="PG15" s="165">
        <v>15009</v>
      </c>
      <c r="PH15" s="165">
        <v>72087.78</v>
      </c>
      <c r="PI15" s="165">
        <v>15009</v>
      </c>
      <c r="PJ15" s="165">
        <v>72087.78</v>
      </c>
      <c r="PK15" s="165">
        <v>0</v>
      </c>
      <c r="PL15" s="165">
        <v>0</v>
      </c>
      <c r="PM15" s="165">
        <v>0</v>
      </c>
      <c r="PN15" s="165">
        <v>0</v>
      </c>
      <c r="PO15" s="165">
        <v>0</v>
      </c>
      <c r="PP15" s="165">
        <v>0</v>
      </c>
      <c r="PQ15" s="165">
        <v>0</v>
      </c>
      <c r="PR15" s="165">
        <v>0</v>
      </c>
      <c r="PS15" s="165">
        <v>975</v>
      </c>
      <c r="PT15" s="165">
        <v>4694.3999999999996</v>
      </c>
      <c r="PU15" s="165">
        <v>0</v>
      </c>
      <c r="PV15" s="165">
        <v>0</v>
      </c>
      <c r="PW15" s="165">
        <v>16335</v>
      </c>
      <c r="PX15" s="165">
        <v>68607</v>
      </c>
      <c r="PY15" s="165">
        <v>17310</v>
      </c>
      <c r="PZ15" s="165">
        <v>73301.399999999994</v>
      </c>
      <c r="QA15" s="123">
        <v>32575.5</v>
      </c>
      <c r="QB15" s="165">
        <v>149979.18</v>
      </c>
      <c r="QC15" s="165">
        <v>0.75</v>
      </c>
      <c r="QD15" s="165">
        <v>550</v>
      </c>
      <c r="QE15" s="165">
        <v>0</v>
      </c>
      <c r="QF15" s="165">
        <v>0</v>
      </c>
      <c r="QG15" s="165">
        <v>0</v>
      </c>
      <c r="QH15" s="165">
        <v>0</v>
      </c>
      <c r="QI15" s="165">
        <v>0.75</v>
      </c>
      <c r="QJ15" s="165">
        <v>550</v>
      </c>
      <c r="QK15" s="165">
        <v>96</v>
      </c>
      <c r="QL15" s="165">
        <v>2575.02</v>
      </c>
      <c r="QM15" s="165">
        <v>0</v>
      </c>
      <c r="QN15" s="165">
        <v>0</v>
      </c>
      <c r="QO15" s="165">
        <v>945</v>
      </c>
      <c r="QP15" s="165">
        <v>4128.6000000000004</v>
      </c>
      <c r="QQ15" s="165">
        <v>1041</v>
      </c>
      <c r="QR15" s="165">
        <v>6703.62</v>
      </c>
      <c r="QS15" s="165">
        <v>0</v>
      </c>
      <c r="QT15" s="165">
        <v>0</v>
      </c>
      <c r="QU15" s="165">
        <v>0</v>
      </c>
      <c r="QV15" s="165">
        <v>0</v>
      </c>
      <c r="QW15" s="165">
        <v>15394.5</v>
      </c>
      <c r="QX15" s="165">
        <v>80094.2</v>
      </c>
      <c r="QY15" s="165">
        <v>15394.5</v>
      </c>
      <c r="QZ15" s="165">
        <v>80094.2</v>
      </c>
      <c r="RA15" s="165">
        <v>155.25</v>
      </c>
      <c r="RB15" s="165">
        <v>20400</v>
      </c>
      <c r="RC15" s="165">
        <v>945</v>
      </c>
      <c r="RD15" s="165">
        <v>4128.6000000000004</v>
      </c>
      <c r="RE15" s="165">
        <v>400.5</v>
      </c>
      <c r="RF15" s="165">
        <v>9735.2999999999993</v>
      </c>
      <c r="RG15" s="165">
        <v>1500.75</v>
      </c>
      <c r="RH15" s="165">
        <v>34263.899999999994</v>
      </c>
      <c r="RI15" s="165">
        <v>17937</v>
      </c>
      <c r="RJ15" s="165">
        <v>121611.71999999996</v>
      </c>
      <c r="RK15" s="165">
        <v>16093.5</v>
      </c>
      <c r="RL15" s="165">
        <v>74471.58</v>
      </c>
      <c r="RM15" s="165">
        <v>0</v>
      </c>
      <c r="RN15" s="165">
        <v>0</v>
      </c>
      <c r="RO15" s="165">
        <v>538.5</v>
      </c>
      <c r="RP15" s="165">
        <v>3546.7400000000002</v>
      </c>
      <c r="RQ15" s="165">
        <v>16632</v>
      </c>
      <c r="RR15" s="165">
        <v>78018.320000000007</v>
      </c>
      <c r="RS15" s="165">
        <v>0</v>
      </c>
      <c r="RT15" s="165">
        <v>0</v>
      </c>
      <c r="RU15" s="165">
        <v>0</v>
      </c>
      <c r="RV15" s="165">
        <v>0</v>
      </c>
      <c r="RW15" s="165">
        <v>490.5</v>
      </c>
      <c r="RX15" s="165">
        <v>2246.75</v>
      </c>
      <c r="RY15" s="165">
        <v>490.5</v>
      </c>
      <c r="RZ15" s="165">
        <v>2246.75</v>
      </c>
      <c r="SA15" s="165">
        <v>0</v>
      </c>
      <c r="SB15" s="165">
        <v>0</v>
      </c>
      <c r="SC15" s="165">
        <v>15507</v>
      </c>
      <c r="SD15" s="165">
        <v>71673.42</v>
      </c>
      <c r="SE15" s="165">
        <v>0</v>
      </c>
      <c r="SF15" s="165">
        <v>0</v>
      </c>
      <c r="SG15" s="165">
        <v>15507</v>
      </c>
      <c r="SH15" s="165">
        <v>71673.42</v>
      </c>
      <c r="SI15" s="165">
        <v>1035</v>
      </c>
      <c r="SJ15" s="165">
        <v>7511.0300000000007</v>
      </c>
      <c r="SK15" s="165">
        <v>472.5</v>
      </c>
      <c r="SL15" s="165">
        <v>2023.01</v>
      </c>
      <c r="SM15" s="165">
        <v>14670</v>
      </c>
      <c r="SN15" s="165">
        <v>69340.800000000003</v>
      </c>
      <c r="SO15" s="165">
        <v>16177.5</v>
      </c>
      <c r="SP15" s="165">
        <v>78874.84</v>
      </c>
      <c r="SQ15" s="165">
        <v>48807</v>
      </c>
      <c r="SR15" s="165">
        <v>230813.33000000002</v>
      </c>
      <c r="SS15" s="165">
        <v>0</v>
      </c>
      <c r="ST15" s="165">
        <v>0</v>
      </c>
      <c r="SU15" s="165">
        <v>523.5</v>
      </c>
      <c r="SV15" s="165">
        <v>3706.65</v>
      </c>
      <c r="SW15" s="165">
        <v>0.75</v>
      </c>
      <c r="SX15" s="165">
        <v>993</v>
      </c>
      <c r="SY15" s="183">
        <v>524.25</v>
      </c>
      <c r="SZ15" s="183">
        <v>4699.6499999999996</v>
      </c>
      <c r="TA15" s="165">
        <v>0</v>
      </c>
      <c r="TB15" s="165">
        <v>0</v>
      </c>
      <c r="TC15" s="165">
        <v>894</v>
      </c>
      <c r="TD15" s="165">
        <v>15354.65</v>
      </c>
      <c r="TE15" s="165">
        <v>15396</v>
      </c>
      <c r="TF15" s="165">
        <v>72036.06</v>
      </c>
      <c r="TG15" s="183">
        <v>16290</v>
      </c>
      <c r="TH15" s="183">
        <v>87390.709999999992</v>
      </c>
      <c r="TI15" s="165">
        <v>472.5</v>
      </c>
      <c r="TJ15" s="165">
        <v>2123.86</v>
      </c>
      <c r="TK15" s="165">
        <v>0</v>
      </c>
      <c r="TL15" s="165">
        <v>0</v>
      </c>
      <c r="TM15" s="165">
        <v>0</v>
      </c>
      <c r="TN15" s="165">
        <v>0</v>
      </c>
      <c r="TO15" s="183">
        <v>472.5</v>
      </c>
      <c r="TP15" s="183">
        <v>2123.86</v>
      </c>
      <c r="TQ15" s="165">
        <v>15555</v>
      </c>
      <c r="TR15" s="165">
        <v>77389.01999999999</v>
      </c>
      <c r="TS15" s="165">
        <v>945</v>
      </c>
      <c r="TT15" s="165">
        <v>4247.71</v>
      </c>
      <c r="TU15" s="165">
        <v>0</v>
      </c>
      <c r="TV15" s="165">
        <v>0</v>
      </c>
      <c r="TW15" s="183">
        <v>16500</v>
      </c>
      <c r="TX15" s="183">
        <v>81636.73</v>
      </c>
      <c r="TY15" s="191">
        <v>33786.75</v>
      </c>
      <c r="TZ15" s="191">
        <v>175850.94999999998</v>
      </c>
    </row>
    <row r="16" spans="1:889" ht="18" customHeight="1" x14ac:dyDescent="0.4">
      <c r="A16" s="11"/>
      <c r="B16" s="11" t="s">
        <v>27</v>
      </c>
      <c r="C16" s="165">
        <v>14850</v>
      </c>
      <c r="D16" s="165">
        <v>56247</v>
      </c>
      <c r="E16" s="165">
        <v>0</v>
      </c>
      <c r="F16" s="165">
        <v>0</v>
      </c>
      <c r="G16" s="165">
        <v>31479</v>
      </c>
      <c r="H16" s="165">
        <v>179642.82</v>
      </c>
      <c r="I16" s="165">
        <v>46329</v>
      </c>
      <c r="J16" s="165">
        <v>235889.82</v>
      </c>
      <c r="K16" s="165">
        <v>8820</v>
      </c>
      <c r="L16" s="165">
        <v>28302.400000000001</v>
      </c>
      <c r="M16" s="165">
        <v>6030</v>
      </c>
      <c r="N16" s="165">
        <v>20054</v>
      </c>
      <c r="O16" s="165">
        <v>10476</v>
      </c>
      <c r="P16" s="165">
        <v>62042.66</v>
      </c>
      <c r="Q16" s="165">
        <v>25326</v>
      </c>
      <c r="R16" s="165">
        <v>110399.06</v>
      </c>
      <c r="S16" s="165">
        <v>945</v>
      </c>
      <c r="T16" s="165">
        <v>6690.6</v>
      </c>
      <c r="U16" s="165">
        <v>39265</v>
      </c>
      <c r="V16" s="165">
        <v>102997.23000000001</v>
      </c>
      <c r="W16" s="165">
        <v>0</v>
      </c>
      <c r="X16" s="165">
        <v>0</v>
      </c>
      <c r="Y16" s="165">
        <v>40210</v>
      </c>
      <c r="Z16" s="165">
        <v>109687.83</v>
      </c>
      <c r="AA16" s="165">
        <v>17295</v>
      </c>
      <c r="AB16" s="165">
        <v>68225.279999999999</v>
      </c>
      <c r="AC16" s="165">
        <v>22815</v>
      </c>
      <c r="AD16" s="165">
        <v>91859.67</v>
      </c>
      <c r="AE16" s="165">
        <v>19575</v>
      </c>
      <c r="AF16" s="165">
        <v>66669.899999999994</v>
      </c>
      <c r="AG16" s="165">
        <v>59685</v>
      </c>
      <c r="AH16" s="165">
        <v>226754.85</v>
      </c>
      <c r="AI16" s="165">
        <v>171550</v>
      </c>
      <c r="AJ16" s="165">
        <v>682731.56</v>
      </c>
      <c r="AK16" s="165">
        <v>10305</v>
      </c>
      <c r="AL16" s="165">
        <v>38237.5</v>
      </c>
      <c r="AM16" s="165">
        <v>31867</v>
      </c>
      <c r="AN16" s="165">
        <v>180588.9</v>
      </c>
      <c r="AO16" s="165">
        <v>23440.5</v>
      </c>
      <c r="AP16" s="165">
        <v>97818.94</v>
      </c>
      <c r="AQ16" s="165">
        <v>65612.5</v>
      </c>
      <c r="AR16" s="165">
        <v>316645.33999999997</v>
      </c>
      <c r="AS16" s="165">
        <v>792</v>
      </c>
      <c r="AT16" s="165">
        <v>12988.8</v>
      </c>
      <c r="AU16" s="165">
        <v>12444</v>
      </c>
      <c r="AV16" s="165">
        <v>54342.38</v>
      </c>
      <c r="AW16" s="165">
        <v>15552</v>
      </c>
      <c r="AX16" s="165">
        <v>64140.69</v>
      </c>
      <c r="AY16" s="165">
        <v>28788</v>
      </c>
      <c r="AZ16" s="165">
        <v>131471.87</v>
      </c>
      <c r="BA16" s="165">
        <v>4455</v>
      </c>
      <c r="BB16" s="165">
        <v>18067.5</v>
      </c>
      <c r="BC16" s="165">
        <v>0</v>
      </c>
      <c r="BD16" s="165">
        <v>0</v>
      </c>
      <c r="BE16" s="165">
        <v>29995</v>
      </c>
      <c r="BF16" s="165">
        <v>73701.3</v>
      </c>
      <c r="BG16" s="165">
        <v>34450</v>
      </c>
      <c r="BH16" s="165">
        <v>91768.8</v>
      </c>
      <c r="BI16" s="165">
        <v>2520</v>
      </c>
      <c r="BJ16" s="165">
        <v>8422.4</v>
      </c>
      <c r="BK16" s="165">
        <v>32935.5</v>
      </c>
      <c r="BL16" s="165">
        <v>131717.75</v>
      </c>
      <c r="BM16" s="165">
        <v>17527.5</v>
      </c>
      <c r="BN16" s="165">
        <v>58425.45</v>
      </c>
      <c r="BO16" s="165">
        <v>52983</v>
      </c>
      <c r="BP16" s="165">
        <v>198565.59999999998</v>
      </c>
      <c r="BQ16" s="165">
        <v>181833.5</v>
      </c>
      <c r="BR16" s="165">
        <v>738451.61</v>
      </c>
      <c r="BS16" s="165">
        <v>31844.5</v>
      </c>
      <c r="BT16" s="165">
        <v>94250.12</v>
      </c>
      <c r="BU16" s="165">
        <v>12055.5</v>
      </c>
      <c r="BV16" s="165">
        <v>83362.899999999994</v>
      </c>
      <c r="BW16" s="165">
        <v>8865</v>
      </c>
      <c r="BX16" s="165">
        <v>31386.69</v>
      </c>
      <c r="BY16" s="165">
        <v>52765</v>
      </c>
      <c r="BZ16" s="165">
        <v>208999.71</v>
      </c>
      <c r="CA16" s="165">
        <v>22435.5</v>
      </c>
      <c r="CB16" s="165">
        <v>162715.59</v>
      </c>
      <c r="CC16" s="165">
        <v>11295</v>
      </c>
      <c r="CD16" s="165">
        <v>37000.300000000003</v>
      </c>
      <c r="CE16" s="165">
        <v>24952.5</v>
      </c>
      <c r="CF16" s="165">
        <v>90716.79</v>
      </c>
      <c r="CG16" s="165">
        <v>58683</v>
      </c>
      <c r="CH16" s="165">
        <v>290432.68</v>
      </c>
      <c r="CI16" s="165">
        <v>0</v>
      </c>
      <c r="CJ16" s="165">
        <v>0</v>
      </c>
      <c r="CK16" s="165">
        <v>25000</v>
      </c>
      <c r="CL16" s="165">
        <v>58604</v>
      </c>
      <c r="CM16" s="165">
        <v>9099</v>
      </c>
      <c r="CN16" s="165">
        <v>35428.400000000001</v>
      </c>
      <c r="CO16" s="165">
        <v>34099</v>
      </c>
      <c r="CP16" s="165">
        <v>94032.4</v>
      </c>
      <c r="CQ16" s="165">
        <v>18720</v>
      </c>
      <c r="CR16" s="165">
        <v>62783.9</v>
      </c>
      <c r="CS16" s="165">
        <v>13837.5</v>
      </c>
      <c r="CT16" s="165">
        <v>52980.45</v>
      </c>
      <c r="CU16" s="165">
        <v>39580</v>
      </c>
      <c r="CV16" s="165">
        <v>113550.84</v>
      </c>
      <c r="CW16" s="165">
        <v>72137.5</v>
      </c>
      <c r="CX16" s="165">
        <v>229315.19</v>
      </c>
      <c r="CY16" s="165">
        <v>217684.5</v>
      </c>
      <c r="CZ16" s="165">
        <v>822779.98</v>
      </c>
      <c r="DA16" s="165">
        <v>18472.5</v>
      </c>
      <c r="DB16" s="165">
        <v>65862.31</v>
      </c>
      <c r="DC16" s="165">
        <v>7857</v>
      </c>
      <c r="DD16" s="165">
        <v>65061.15</v>
      </c>
      <c r="DE16" s="165">
        <v>10867.5</v>
      </c>
      <c r="DF16" s="165">
        <v>37404.300000000003</v>
      </c>
      <c r="DG16" s="165">
        <v>37197</v>
      </c>
      <c r="DH16" s="165">
        <v>168327.76</v>
      </c>
      <c r="DI16" s="165">
        <v>952.5</v>
      </c>
      <c r="DJ16" s="165">
        <v>12416.7</v>
      </c>
      <c r="DK16" s="165">
        <v>15499.5</v>
      </c>
      <c r="DL16" s="165">
        <v>100819.59</v>
      </c>
      <c r="DM16" s="165">
        <v>23751</v>
      </c>
      <c r="DN16" s="165">
        <v>124095.03</v>
      </c>
      <c r="DO16" s="165">
        <v>40203</v>
      </c>
      <c r="DP16" s="165">
        <v>237331.32</v>
      </c>
      <c r="DQ16" s="165">
        <v>0</v>
      </c>
      <c r="DR16" s="165">
        <v>0</v>
      </c>
      <c r="DS16" s="165">
        <v>6300</v>
      </c>
      <c r="DT16" s="165">
        <v>21700</v>
      </c>
      <c r="DU16" s="165">
        <v>25000</v>
      </c>
      <c r="DV16" s="165">
        <v>61495</v>
      </c>
      <c r="DW16" s="165">
        <v>31300</v>
      </c>
      <c r="DX16" s="165">
        <v>83195</v>
      </c>
      <c r="DY16" s="165">
        <v>23017.5</v>
      </c>
      <c r="DZ16" s="165">
        <v>101579.7</v>
      </c>
      <c r="EA16" s="165">
        <v>18723</v>
      </c>
      <c r="EB16" s="165">
        <v>76535.399999999994</v>
      </c>
      <c r="EC16" s="165">
        <v>9382.5</v>
      </c>
      <c r="ED16" s="165">
        <v>35605.5</v>
      </c>
      <c r="EE16" s="165">
        <v>51123</v>
      </c>
      <c r="EF16" s="165">
        <v>213720.59999999998</v>
      </c>
      <c r="EG16" s="165">
        <v>159823</v>
      </c>
      <c r="EH16" s="165">
        <v>702574.68</v>
      </c>
      <c r="EI16" s="165">
        <v>7218</v>
      </c>
      <c r="EJ16" s="165">
        <v>39251.199999999997</v>
      </c>
      <c r="EK16" s="165">
        <v>20340</v>
      </c>
      <c r="EL16" s="165">
        <v>77046.34</v>
      </c>
      <c r="EM16" s="165">
        <v>39079</v>
      </c>
      <c r="EN16" s="165">
        <v>120441.75</v>
      </c>
      <c r="EO16" s="165">
        <v>66637</v>
      </c>
      <c r="EP16" s="165">
        <v>236739.28999999998</v>
      </c>
      <c r="EQ16" s="165">
        <v>6219</v>
      </c>
      <c r="ER16" s="165">
        <v>34461.660000000003</v>
      </c>
      <c r="ES16" s="165">
        <v>17479.5</v>
      </c>
      <c r="ET16" s="165">
        <v>77113.2</v>
      </c>
      <c r="EU16" s="165">
        <v>0</v>
      </c>
      <c r="EV16" s="165">
        <v>0</v>
      </c>
      <c r="EW16" s="165">
        <v>23698.5</v>
      </c>
      <c r="EX16" s="165">
        <v>111574.86</v>
      </c>
      <c r="EY16" s="165">
        <v>1890</v>
      </c>
      <c r="EZ16" s="165">
        <v>7182</v>
      </c>
      <c r="FA16" s="165">
        <v>5467.5</v>
      </c>
      <c r="FB16" s="165">
        <v>20824.2</v>
      </c>
      <c r="FC16" s="165">
        <v>6300</v>
      </c>
      <c r="FD16" s="165">
        <v>21910</v>
      </c>
      <c r="FE16" s="165">
        <v>13657.5</v>
      </c>
      <c r="FF16" s="165">
        <v>49916.2</v>
      </c>
      <c r="FG16" s="165">
        <v>55948</v>
      </c>
      <c r="FH16" s="165">
        <v>200183.37</v>
      </c>
      <c r="FI16" s="165">
        <v>16140</v>
      </c>
      <c r="FJ16" s="165">
        <v>126868.19</v>
      </c>
      <c r="FK16" s="165">
        <v>5589</v>
      </c>
      <c r="FL16" s="165">
        <v>24071.7</v>
      </c>
      <c r="FM16" s="165">
        <v>77677</v>
      </c>
      <c r="FN16" s="165">
        <v>351123.26</v>
      </c>
      <c r="FO16" s="165">
        <v>181670</v>
      </c>
      <c r="FP16" s="165">
        <v>749353.61</v>
      </c>
      <c r="FQ16" s="165">
        <v>8190</v>
      </c>
      <c r="FR16" s="165">
        <v>31122</v>
      </c>
      <c r="FS16" s="165">
        <v>12802.5</v>
      </c>
      <c r="FT16" s="165">
        <v>52537.8</v>
      </c>
      <c r="FU16" s="165">
        <v>28065</v>
      </c>
      <c r="FV16" s="165">
        <v>111925.12</v>
      </c>
      <c r="FW16" s="165">
        <v>49057.5</v>
      </c>
      <c r="FX16" s="165">
        <v>195584.91999999998</v>
      </c>
      <c r="FY16" s="165">
        <v>10755</v>
      </c>
      <c r="FZ16" s="165">
        <v>40536</v>
      </c>
      <c r="GA16" s="165">
        <v>2238</v>
      </c>
      <c r="GB16" s="165">
        <v>42571.22</v>
      </c>
      <c r="GC16" s="165">
        <v>18639</v>
      </c>
      <c r="GD16" s="165">
        <v>113239.36</v>
      </c>
      <c r="GE16" s="165">
        <v>31632</v>
      </c>
      <c r="GF16" s="165">
        <v>196346.58000000002</v>
      </c>
      <c r="GG16" s="165">
        <v>41461</v>
      </c>
      <c r="GH16" s="165">
        <v>162833.60000000001</v>
      </c>
      <c r="GI16" s="165">
        <v>495</v>
      </c>
      <c r="GJ16" s="165">
        <v>13988.2</v>
      </c>
      <c r="GK16" s="165">
        <v>12136.5</v>
      </c>
      <c r="GL16" s="165">
        <v>52707.12</v>
      </c>
      <c r="GM16" s="165">
        <v>54092.5</v>
      </c>
      <c r="GN16" s="165">
        <v>229528.92</v>
      </c>
      <c r="GO16" s="165">
        <v>7002</v>
      </c>
      <c r="GP16" s="165">
        <v>64068.46</v>
      </c>
      <c r="GQ16" s="165">
        <v>17046</v>
      </c>
      <c r="GR16" s="165">
        <v>66343.5</v>
      </c>
      <c r="GS16" s="165">
        <v>16959</v>
      </c>
      <c r="GT16" s="165">
        <v>102799.25</v>
      </c>
      <c r="GU16" s="165">
        <v>41007</v>
      </c>
      <c r="GV16" s="165">
        <v>233211.21</v>
      </c>
      <c r="GW16" s="165">
        <v>175789</v>
      </c>
      <c r="GX16" s="165">
        <v>854671.63</v>
      </c>
      <c r="GY16" s="165">
        <v>13050</v>
      </c>
      <c r="GZ16" s="165">
        <v>75817.61</v>
      </c>
      <c r="HA16" s="165">
        <v>32827</v>
      </c>
      <c r="HB16" s="165">
        <v>119431.59</v>
      </c>
      <c r="HC16" s="165">
        <v>13455</v>
      </c>
      <c r="HD16" s="165">
        <v>53090.2</v>
      </c>
      <c r="HE16" s="165">
        <v>59332</v>
      </c>
      <c r="HF16" s="165">
        <v>248339.40000000002</v>
      </c>
      <c r="HG16" s="165">
        <v>5490</v>
      </c>
      <c r="HH16" s="165">
        <v>23768.400000000001</v>
      </c>
      <c r="HI16" s="165">
        <v>0</v>
      </c>
      <c r="HJ16" s="165">
        <v>0</v>
      </c>
      <c r="HK16" s="165">
        <v>472.5</v>
      </c>
      <c r="HL16" s="165">
        <v>2992.5</v>
      </c>
      <c r="HM16" s="165">
        <v>5962.5</v>
      </c>
      <c r="HN16" s="165">
        <v>26760.9</v>
      </c>
      <c r="HO16" s="165">
        <v>15480</v>
      </c>
      <c r="HP16" s="165">
        <v>60170.28</v>
      </c>
      <c r="HQ16" s="165">
        <v>10755</v>
      </c>
      <c r="HR16" s="165">
        <v>40912.199999999997</v>
      </c>
      <c r="HS16" s="165">
        <v>30616</v>
      </c>
      <c r="HT16" s="165">
        <v>91072.2</v>
      </c>
      <c r="HU16" s="165">
        <v>56851</v>
      </c>
      <c r="HV16" s="165">
        <v>192154.68</v>
      </c>
      <c r="HW16" s="165">
        <v>7836.75</v>
      </c>
      <c r="HX16" s="165">
        <v>80361.3</v>
      </c>
      <c r="HY16" s="165">
        <v>26073</v>
      </c>
      <c r="HZ16" s="165">
        <v>148365.18</v>
      </c>
      <c r="IA16" s="165">
        <v>12271.5</v>
      </c>
      <c r="IB16" s="165">
        <v>75180.429999999993</v>
      </c>
      <c r="IC16" s="165">
        <v>46181.25</v>
      </c>
      <c r="ID16" s="165">
        <v>303906.90999999997</v>
      </c>
      <c r="IE16" s="165">
        <v>168326.75</v>
      </c>
      <c r="IF16" s="165">
        <v>771161.89</v>
      </c>
      <c r="IG16" s="165">
        <v>12937.5</v>
      </c>
      <c r="IH16" s="165">
        <v>51464.47</v>
      </c>
      <c r="II16" s="165">
        <v>7515</v>
      </c>
      <c r="IJ16" s="165">
        <v>28230.9</v>
      </c>
      <c r="IK16" s="165">
        <v>36484</v>
      </c>
      <c r="IL16" s="165">
        <v>119575</v>
      </c>
      <c r="IM16" s="165">
        <v>56936.5</v>
      </c>
      <c r="IN16" s="165">
        <v>199270.37</v>
      </c>
      <c r="IO16" s="165">
        <v>20019</v>
      </c>
      <c r="IP16" s="165">
        <v>86797.4</v>
      </c>
      <c r="IQ16" s="165">
        <v>945</v>
      </c>
      <c r="IR16" s="165">
        <v>5985</v>
      </c>
      <c r="IS16" s="165">
        <v>813</v>
      </c>
      <c r="IT16" s="165">
        <v>13382.4</v>
      </c>
      <c r="IU16" s="165">
        <v>21777</v>
      </c>
      <c r="IV16" s="165">
        <v>106164.8</v>
      </c>
      <c r="IW16" s="165">
        <v>11766</v>
      </c>
      <c r="IX16" s="165">
        <v>55931.34</v>
      </c>
      <c r="IY16" s="165">
        <v>549.75</v>
      </c>
      <c r="IZ16" s="165">
        <v>35972.699999999997</v>
      </c>
      <c r="JA16" s="165">
        <v>12354</v>
      </c>
      <c r="JB16" s="123">
        <v>68319</v>
      </c>
      <c r="JC16" s="165">
        <v>24669.75</v>
      </c>
      <c r="JD16" s="165">
        <v>160223.04000000001</v>
      </c>
      <c r="JE16" s="165">
        <v>31678</v>
      </c>
      <c r="JF16" s="165">
        <v>91973.440000000002</v>
      </c>
      <c r="JG16" s="165">
        <v>17766</v>
      </c>
      <c r="JH16" s="165">
        <v>92306.85</v>
      </c>
      <c r="JI16" s="165">
        <v>0</v>
      </c>
      <c r="JJ16" s="165">
        <v>0</v>
      </c>
      <c r="JK16" s="165">
        <v>49444</v>
      </c>
      <c r="JL16" s="165">
        <v>184280.29</v>
      </c>
      <c r="JM16" s="165">
        <v>152827.25</v>
      </c>
      <c r="JN16" s="123">
        <v>649938.5</v>
      </c>
      <c r="JO16" s="165">
        <v>19912.5</v>
      </c>
      <c r="JP16" s="165">
        <v>79648</v>
      </c>
      <c r="JQ16" s="165">
        <v>11829</v>
      </c>
      <c r="JR16" s="165">
        <v>123826.64</v>
      </c>
      <c r="JS16" s="165">
        <v>11650.5</v>
      </c>
      <c r="JT16" s="165">
        <v>45056.42</v>
      </c>
      <c r="JU16" s="165">
        <v>43392</v>
      </c>
      <c r="JV16" s="165">
        <v>248531.06</v>
      </c>
      <c r="JW16" s="165">
        <v>33375.25</v>
      </c>
      <c r="JX16" s="165">
        <v>173969.96</v>
      </c>
      <c r="JY16" s="165">
        <v>4455</v>
      </c>
      <c r="JZ16" s="165">
        <v>19225.8</v>
      </c>
      <c r="KA16" s="165">
        <v>5461.5</v>
      </c>
      <c r="KB16" s="165">
        <v>25745.7</v>
      </c>
      <c r="KC16" s="165">
        <v>43291.75</v>
      </c>
      <c r="KD16" s="165">
        <v>218941.46</v>
      </c>
      <c r="KE16" s="165">
        <v>6300</v>
      </c>
      <c r="KF16" s="165">
        <v>22848</v>
      </c>
      <c r="KG16" s="165">
        <v>0</v>
      </c>
      <c r="KH16" s="165">
        <v>0</v>
      </c>
      <c r="KI16" s="165">
        <v>7284</v>
      </c>
      <c r="KJ16" s="123">
        <v>49304.24</v>
      </c>
      <c r="KK16" s="165">
        <v>13584</v>
      </c>
      <c r="KL16" s="165">
        <v>72152.240000000005</v>
      </c>
      <c r="KM16" s="165">
        <v>15664.5</v>
      </c>
      <c r="KN16" s="165">
        <v>82044.350000000006</v>
      </c>
      <c r="KO16" s="165">
        <v>50404</v>
      </c>
      <c r="KP16" s="165">
        <v>194102.86</v>
      </c>
      <c r="KQ16" s="165">
        <v>13507.5</v>
      </c>
      <c r="KR16" s="165">
        <v>70467.539999999994</v>
      </c>
      <c r="KS16" s="165">
        <v>79576</v>
      </c>
      <c r="KT16" s="165">
        <v>346614.75</v>
      </c>
      <c r="KU16" s="165">
        <v>179843.75</v>
      </c>
      <c r="KV16" s="165">
        <v>886239.51</v>
      </c>
      <c r="KW16" s="165">
        <v>2520</v>
      </c>
      <c r="KX16" s="165">
        <v>10550.4</v>
      </c>
      <c r="KY16" s="165">
        <v>11281.5</v>
      </c>
      <c r="KZ16" s="165">
        <v>52730.34</v>
      </c>
      <c r="LA16" s="165">
        <v>5377.5</v>
      </c>
      <c r="LB16" s="165">
        <v>57211.95</v>
      </c>
      <c r="LC16" s="165">
        <v>19179</v>
      </c>
      <c r="LD16" s="165">
        <v>120492.69</v>
      </c>
      <c r="LE16" s="165">
        <v>12475.5</v>
      </c>
      <c r="LF16" s="165">
        <v>121214.65</v>
      </c>
      <c r="LG16" s="165">
        <v>25864.75</v>
      </c>
      <c r="LH16" s="165">
        <v>94851.9</v>
      </c>
      <c r="LI16" s="165">
        <v>15772.5</v>
      </c>
      <c r="LJ16" s="165">
        <v>60904.2</v>
      </c>
      <c r="LK16" s="165">
        <v>54112.75</v>
      </c>
      <c r="LL16" s="165">
        <v>276970.75</v>
      </c>
      <c r="LM16" s="165">
        <v>14580</v>
      </c>
      <c r="LN16" s="165">
        <v>56042.28</v>
      </c>
      <c r="LO16" s="165">
        <v>0</v>
      </c>
      <c r="LP16" s="165">
        <v>0</v>
      </c>
      <c r="LQ16" s="165">
        <v>6264</v>
      </c>
      <c r="LR16" s="123">
        <v>32613.8</v>
      </c>
      <c r="LS16" s="165">
        <v>20844</v>
      </c>
      <c r="LT16" s="165">
        <v>88656.08</v>
      </c>
      <c r="LU16" s="165">
        <v>11695.5</v>
      </c>
      <c r="LV16" s="165">
        <v>50373.75</v>
      </c>
      <c r="LW16" s="165">
        <v>10755</v>
      </c>
      <c r="LX16" s="165">
        <v>42822.9</v>
      </c>
      <c r="LY16" s="165">
        <v>21732</v>
      </c>
      <c r="LZ16" s="165">
        <v>133084.79999999999</v>
      </c>
      <c r="MA16" s="165">
        <v>44182.5</v>
      </c>
      <c r="MB16" s="165">
        <v>226281.45</v>
      </c>
      <c r="MC16" s="165">
        <v>138318.25</v>
      </c>
      <c r="MD16" s="165">
        <v>712400.97</v>
      </c>
      <c r="ME16" s="165">
        <v>19737.5</v>
      </c>
      <c r="MF16" s="165">
        <v>73852.38</v>
      </c>
      <c r="MG16" s="165">
        <v>25450</v>
      </c>
      <c r="MH16" s="165">
        <v>69980</v>
      </c>
      <c r="MI16" s="165">
        <v>10354.5</v>
      </c>
      <c r="MJ16" s="165">
        <v>87813.89</v>
      </c>
      <c r="MK16" s="165">
        <v>55542</v>
      </c>
      <c r="ML16" s="165">
        <v>231646.27</v>
      </c>
      <c r="MM16" s="165">
        <v>6300</v>
      </c>
      <c r="MN16" s="165">
        <v>23772</v>
      </c>
      <c r="MO16" s="165">
        <v>1804.5</v>
      </c>
      <c r="MP16" s="165">
        <v>37572.379999999997</v>
      </c>
      <c r="MQ16" s="165">
        <v>18909</v>
      </c>
      <c r="MR16" s="165">
        <v>81964.37</v>
      </c>
      <c r="MS16" s="165">
        <v>27013.5</v>
      </c>
      <c r="MT16" s="165">
        <v>143308.75</v>
      </c>
      <c r="MU16" s="165">
        <v>0</v>
      </c>
      <c r="MV16" s="165">
        <v>0</v>
      </c>
      <c r="MW16" s="165">
        <v>6300</v>
      </c>
      <c r="MX16" s="165">
        <v>23772</v>
      </c>
      <c r="MY16" s="165">
        <v>0</v>
      </c>
      <c r="MZ16" s="165">
        <v>0</v>
      </c>
      <c r="NA16" s="165">
        <v>6300</v>
      </c>
      <c r="NB16" s="165">
        <v>23772</v>
      </c>
      <c r="NC16" s="165">
        <v>36745</v>
      </c>
      <c r="ND16" s="165">
        <v>115514.15</v>
      </c>
      <c r="NE16" s="165">
        <v>12832.5</v>
      </c>
      <c r="NF16" s="165">
        <v>65774.350000000006</v>
      </c>
      <c r="NG16" s="165">
        <v>4591.5</v>
      </c>
      <c r="NH16" s="165">
        <v>21873.8</v>
      </c>
      <c r="NI16" s="165">
        <v>54169</v>
      </c>
      <c r="NJ16" s="165">
        <v>203162.3</v>
      </c>
      <c r="NK16" s="165">
        <v>143024.5</v>
      </c>
      <c r="NL16" s="165">
        <v>601889.32000000007</v>
      </c>
      <c r="NM16" s="165">
        <v>26347.5</v>
      </c>
      <c r="NN16" s="165">
        <v>103119.63</v>
      </c>
      <c r="NO16" s="165">
        <v>1168.5</v>
      </c>
      <c r="NP16" s="165">
        <v>29436</v>
      </c>
      <c r="NQ16" s="165">
        <v>17754.75</v>
      </c>
      <c r="NR16" s="165">
        <v>127006.59</v>
      </c>
      <c r="NS16" s="165">
        <v>45270.75</v>
      </c>
      <c r="NT16" s="165">
        <v>259562.22</v>
      </c>
      <c r="NU16" s="165">
        <v>4725</v>
      </c>
      <c r="NV16" s="165">
        <v>17687.25</v>
      </c>
      <c r="NW16" s="165">
        <v>39427</v>
      </c>
      <c r="NX16" s="165">
        <v>133835.12</v>
      </c>
      <c r="NY16" s="165">
        <v>7222.5</v>
      </c>
      <c r="NZ16" s="165">
        <v>42148.800000000003</v>
      </c>
      <c r="OA16" s="165">
        <v>51374.5</v>
      </c>
      <c r="OB16" s="165">
        <v>193671.17</v>
      </c>
      <c r="OC16" s="165">
        <v>15730.5</v>
      </c>
      <c r="OD16" s="165">
        <v>77034.28</v>
      </c>
      <c r="OE16" s="165">
        <v>4860</v>
      </c>
      <c r="OF16" s="165">
        <v>17502.75</v>
      </c>
      <c r="OG16" s="165">
        <v>10755</v>
      </c>
      <c r="OH16" s="123">
        <v>43284.9</v>
      </c>
      <c r="OI16" s="165">
        <v>31345.5</v>
      </c>
      <c r="OJ16" s="165">
        <v>137821.93</v>
      </c>
      <c r="OK16" s="165">
        <v>21434.25</v>
      </c>
      <c r="OL16" s="165">
        <v>156906.1</v>
      </c>
      <c r="OM16" s="165">
        <v>31289.5</v>
      </c>
      <c r="ON16" s="165">
        <v>108016.34</v>
      </c>
      <c r="OO16" s="165">
        <v>11092.5</v>
      </c>
      <c r="OP16" s="165">
        <v>41202.75</v>
      </c>
      <c r="OQ16" s="165">
        <v>63816.25</v>
      </c>
      <c r="OR16" s="165">
        <v>306125.19</v>
      </c>
      <c r="OS16" s="165">
        <v>191807</v>
      </c>
      <c r="OT16" s="165">
        <v>897180.51</v>
      </c>
      <c r="OU16" s="165">
        <v>4455</v>
      </c>
      <c r="OV16" s="165">
        <v>19512.900000000001</v>
      </c>
      <c r="OW16" s="165">
        <v>7647</v>
      </c>
      <c r="OX16" s="165">
        <v>38525.22</v>
      </c>
      <c r="OY16" s="165">
        <v>27548.25</v>
      </c>
      <c r="OZ16" s="165">
        <v>207679.48</v>
      </c>
      <c r="PA16" s="165">
        <v>39650.25</v>
      </c>
      <c r="PB16" s="165">
        <v>265717.59999999998</v>
      </c>
      <c r="PC16" s="165">
        <v>0</v>
      </c>
      <c r="PD16" s="165">
        <v>0</v>
      </c>
      <c r="PE16" s="165">
        <v>13590</v>
      </c>
      <c r="PF16" s="165">
        <v>68616</v>
      </c>
      <c r="PG16" s="165">
        <v>6898.5</v>
      </c>
      <c r="PH16" s="165">
        <v>35206.699999999997</v>
      </c>
      <c r="PI16" s="165">
        <v>20488.5</v>
      </c>
      <c r="PJ16" s="165">
        <v>103822.7</v>
      </c>
      <c r="PK16" s="165">
        <v>14113.5</v>
      </c>
      <c r="PL16" s="165">
        <v>186033.3</v>
      </c>
      <c r="PM16" s="165">
        <v>900</v>
      </c>
      <c r="PN16" s="165">
        <v>15840</v>
      </c>
      <c r="PO16" s="165">
        <v>391.5</v>
      </c>
      <c r="PP16" s="123">
        <v>9586.3799999999992</v>
      </c>
      <c r="PQ16" s="165">
        <v>15405</v>
      </c>
      <c r="PR16" s="165">
        <v>211459.68</v>
      </c>
      <c r="PS16" s="165">
        <v>35498.5</v>
      </c>
      <c r="PT16" s="165">
        <v>118488.52</v>
      </c>
      <c r="PU16" s="165">
        <v>16595.25</v>
      </c>
      <c r="PV16" s="165">
        <v>79219.87</v>
      </c>
      <c r="PW16" s="165">
        <v>14580</v>
      </c>
      <c r="PX16" s="165">
        <v>58296.67</v>
      </c>
      <c r="PY16" s="165">
        <v>66673.75</v>
      </c>
      <c r="PZ16" s="165">
        <v>256005.06</v>
      </c>
      <c r="QA16" s="123">
        <v>142217.5</v>
      </c>
      <c r="QB16" s="165">
        <v>837005.04</v>
      </c>
      <c r="QC16" s="165">
        <v>318</v>
      </c>
      <c r="QD16" s="165">
        <v>6499.8</v>
      </c>
      <c r="QE16" s="165">
        <v>15477</v>
      </c>
      <c r="QF16" s="165">
        <v>88606.74</v>
      </c>
      <c r="QG16" s="165">
        <v>1726.5</v>
      </c>
      <c r="QH16" s="165">
        <v>99537.9</v>
      </c>
      <c r="QI16" s="165">
        <v>17521.5</v>
      </c>
      <c r="QJ16" s="165">
        <v>194644.44</v>
      </c>
      <c r="QK16" s="165">
        <v>7188</v>
      </c>
      <c r="QL16" s="165">
        <v>79503.12</v>
      </c>
      <c r="QM16" s="165">
        <v>12645.75</v>
      </c>
      <c r="QN16" s="165">
        <v>90504.46</v>
      </c>
      <c r="QO16" s="165">
        <v>32339.5</v>
      </c>
      <c r="QP16" s="165">
        <v>113726.98</v>
      </c>
      <c r="QQ16" s="165">
        <v>52173.25</v>
      </c>
      <c r="QR16" s="165">
        <v>283734.56</v>
      </c>
      <c r="QS16" s="165">
        <v>900</v>
      </c>
      <c r="QT16" s="165">
        <v>7560</v>
      </c>
      <c r="QU16" s="165">
        <v>675</v>
      </c>
      <c r="QV16" s="165">
        <v>6586.5</v>
      </c>
      <c r="QW16" s="165">
        <v>17946</v>
      </c>
      <c r="QX16" s="123">
        <v>151090.26</v>
      </c>
      <c r="QY16" s="165">
        <v>19521</v>
      </c>
      <c r="QZ16" s="165">
        <v>165236.76</v>
      </c>
      <c r="RA16" s="165">
        <v>7005</v>
      </c>
      <c r="RB16" s="165">
        <v>47136</v>
      </c>
      <c r="RC16" s="165">
        <v>34606.5</v>
      </c>
      <c r="RD16" s="165">
        <v>169369.91</v>
      </c>
      <c r="RE16" s="165">
        <v>4455</v>
      </c>
      <c r="RF16" s="165">
        <v>21146.400000000001</v>
      </c>
      <c r="RG16" s="165">
        <v>46066.5</v>
      </c>
      <c r="RH16" s="165">
        <v>237652.31</v>
      </c>
      <c r="RI16" s="165">
        <v>135282.25</v>
      </c>
      <c r="RJ16" s="165">
        <v>881268.06999999983</v>
      </c>
      <c r="RK16" s="165">
        <v>6600</v>
      </c>
      <c r="RL16" s="165">
        <v>29910.12</v>
      </c>
      <c r="RM16" s="165">
        <v>5647.5</v>
      </c>
      <c r="RN16" s="165">
        <v>26913.5</v>
      </c>
      <c r="RO16" s="165">
        <v>7444.5</v>
      </c>
      <c r="RP16" s="165">
        <v>142742.1</v>
      </c>
      <c r="RQ16" s="165">
        <v>19692</v>
      </c>
      <c r="RR16" s="165">
        <v>199565.71999999997</v>
      </c>
      <c r="RS16" s="165">
        <v>25000</v>
      </c>
      <c r="RT16" s="165">
        <v>77175</v>
      </c>
      <c r="RU16" s="165">
        <v>17599.5</v>
      </c>
      <c r="RV16" s="165">
        <v>156287.4</v>
      </c>
      <c r="RW16" s="165">
        <v>9043.5</v>
      </c>
      <c r="RX16" s="165">
        <v>69316.860000000015</v>
      </c>
      <c r="RY16" s="165">
        <v>51643</v>
      </c>
      <c r="RZ16" s="165">
        <v>302779.25999999995</v>
      </c>
      <c r="SA16" s="165">
        <v>6798</v>
      </c>
      <c r="SB16" s="165">
        <v>35114</v>
      </c>
      <c r="SC16" s="165">
        <v>306</v>
      </c>
      <c r="SD16" s="165">
        <v>6001.92</v>
      </c>
      <c r="SE16" s="165">
        <v>21618</v>
      </c>
      <c r="SF16" s="165">
        <v>90948.09</v>
      </c>
      <c r="SG16" s="165">
        <v>28722</v>
      </c>
      <c r="SH16" s="165">
        <v>132064.01</v>
      </c>
      <c r="SI16" s="165">
        <v>10585.5</v>
      </c>
      <c r="SJ16" s="165">
        <v>74914.000000000015</v>
      </c>
      <c r="SK16" s="165">
        <v>10701.25</v>
      </c>
      <c r="SL16" s="165">
        <v>78990.399999999994</v>
      </c>
      <c r="SM16" s="165">
        <v>9435</v>
      </c>
      <c r="SN16" s="165">
        <v>81318.84</v>
      </c>
      <c r="SO16" s="165">
        <v>30721.75</v>
      </c>
      <c r="SP16" s="165">
        <v>235223.24000000002</v>
      </c>
      <c r="SQ16" s="165">
        <v>130778.75</v>
      </c>
      <c r="SR16" s="165">
        <v>869632.23</v>
      </c>
      <c r="SS16" s="165">
        <v>31264</v>
      </c>
      <c r="ST16" s="165">
        <v>103823.76000000001</v>
      </c>
      <c r="SU16" s="165">
        <v>12344.25</v>
      </c>
      <c r="SV16" s="165">
        <v>119850.18999999999</v>
      </c>
      <c r="SW16" s="165">
        <v>1545</v>
      </c>
      <c r="SX16" s="165">
        <v>32621</v>
      </c>
      <c r="SY16" s="183">
        <v>45153.25</v>
      </c>
      <c r="SZ16" s="183">
        <v>256294.95</v>
      </c>
      <c r="TA16" s="165">
        <v>2362.5</v>
      </c>
      <c r="TB16" s="165">
        <v>17293.5</v>
      </c>
      <c r="TC16" s="165">
        <v>7501.5</v>
      </c>
      <c r="TD16" s="165">
        <v>47232.36</v>
      </c>
      <c r="TE16" s="165">
        <v>31185</v>
      </c>
      <c r="TF16" s="165">
        <v>158346.47</v>
      </c>
      <c r="TG16" s="183">
        <v>41049</v>
      </c>
      <c r="TH16" s="183">
        <v>222872.33000000002</v>
      </c>
      <c r="TI16" s="165">
        <v>12462</v>
      </c>
      <c r="TJ16" s="165">
        <v>86057.279999999999</v>
      </c>
      <c r="TK16" s="165">
        <v>0</v>
      </c>
      <c r="TL16" s="165">
        <v>0</v>
      </c>
      <c r="TM16" s="165">
        <v>270</v>
      </c>
      <c r="TN16" s="165">
        <v>6722.4</v>
      </c>
      <c r="TO16" s="183">
        <v>12732</v>
      </c>
      <c r="TP16" s="183">
        <v>92779.68</v>
      </c>
      <c r="TQ16" s="165">
        <v>11944.5</v>
      </c>
      <c r="TR16" s="165">
        <v>78099.239999999991</v>
      </c>
      <c r="TS16" s="165">
        <v>32644.5</v>
      </c>
      <c r="TT16" s="165">
        <v>175262.07</v>
      </c>
      <c r="TU16" s="165">
        <v>14676</v>
      </c>
      <c r="TV16" s="165">
        <v>107924.88</v>
      </c>
      <c r="TW16" s="183">
        <v>59265</v>
      </c>
      <c r="TX16" s="183">
        <v>361286.19000000006</v>
      </c>
      <c r="TY16" s="191">
        <v>158199.25</v>
      </c>
      <c r="TZ16" s="191">
        <v>933233.15000000026</v>
      </c>
    </row>
    <row r="17" spans="1:546" ht="18" customHeight="1" x14ac:dyDescent="0.4">
      <c r="A17" s="11"/>
      <c r="B17" s="11" t="s">
        <v>28</v>
      </c>
      <c r="C17" s="165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65">
        <v>0</v>
      </c>
      <c r="Q17" s="165">
        <v>0</v>
      </c>
      <c r="R17" s="165">
        <v>0</v>
      </c>
      <c r="S17" s="165">
        <v>0</v>
      </c>
      <c r="T17" s="165">
        <v>0</v>
      </c>
      <c r="U17" s="165">
        <v>0</v>
      </c>
      <c r="V17" s="165">
        <v>0</v>
      </c>
      <c r="W17" s="165">
        <v>0</v>
      </c>
      <c r="X17" s="165">
        <v>0</v>
      </c>
      <c r="Y17" s="165">
        <v>0</v>
      </c>
      <c r="Z17" s="165">
        <v>0</v>
      </c>
      <c r="AA17" s="165">
        <v>0</v>
      </c>
      <c r="AB17" s="165">
        <v>0</v>
      </c>
      <c r="AC17" s="165">
        <v>0</v>
      </c>
      <c r="AD17" s="165">
        <v>0</v>
      </c>
      <c r="AE17" s="165">
        <v>94.5</v>
      </c>
      <c r="AF17" s="165">
        <v>697.98</v>
      </c>
      <c r="AG17" s="165">
        <v>94.5</v>
      </c>
      <c r="AH17" s="165">
        <v>697.98</v>
      </c>
      <c r="AI17" s="165">
        <v>94.5</v>
      </c>
      <c r="AJ17" s="165">
        <v>697.98</v>
      </c>
      <c r="AK17" s="165">
        <v>0</v>
      </c>
      <c r="AL17" s="165">
        <v>0</v>
      </c>
      <c r="AM17" s="165">
        <v>0</v>
      </c>
      <c r="AN17" s="165">
        <v>0</v>
      </c>
      <c r="AO17" s="165">
        <v>0</v>
      </c>
      <c r="AP17" s="165">
        <v>0</v>
      </c>
      <c r="AQ17" s="165">
        <v>0</v>
      </c>
      <c r="AR17" s="165">
        <v>0</v>
      </c>
      <c r="AS17" s="165">
        <v>0</v>
      </c>
      <c r="AT17" s="165">
        <v>0</v>
      </c>
      <c r="AU17" s="165">
        <v>0</v>
      </c>
      <c r="AV17" s="165">
        <v>0</v>
      </c>
      <c r="AW17" s="165">
        <v>0</v>
      </c>
      <c r="AX17" s="165">
        <v>0</v>
      </c>
      <c r="AY17" s="165">
        <v>0</v>
      </c>
      <c r="AZ17" s="165">
        <v>0</v>
      </c>
      <c r="BA17" s="165">
        <v>0</v>
      </c>
      <c r="BB17" s="165">
        <v>0</v>
      </c>
      <c r="BC17" s="165">
        <v>0</v>
      </c>
      <c r="BD17" s="165">
        <v>0</v>
      </c>
      <c r="BE17" s="165">
        <v>0</v>
      </c>
      <c r="BF17" s="165">
        <v>0</v>
      </c>
      <c r="BG17" s="165">
        <v>0</v>
      </c>
      <c r="BH17" s="165">
        <v>0</v>
      </c>
      <c r="BI17" s="165">
        <v>0</v>
      </c>
      <c r="BJ17" s="165">
        <v>0</v>
      </c>
      <c r="BK17" s="165">
        <v>0</v>
      </c>
      <c r="BL17" s="165">
        <v>0</v>
      </c>
      <c r="BM17" s="165">
        <v>94.5</v>
      </c>
      <c r="BN17" s="165">
        <v>740.48</v>
      </c>
      <c r="BO17" s="165">
        <v>94.5</v>
      </c>
      <c r="BP17" s="165">
        <v>740.48</v>
      </c>
      <c r="BQ17" s="165">
        <v>94.5</v>
      </c>
      <c r="BR17" s="165">
        <v>740.48</v>
      </c>
      <c r="BS17" s="165">
        <v>0</v>
      </c>
      <c r="BT17" s="165">
        <v>0</v>
      </c>
      <c r="BU17" s="165">
        <v>0</v>
      </c>
      <c r="BV17" s="165">
        <v>0</v>
      </c>
      <c r="BW17" s="165">
        <v>0</v>
      </c>
      <c r="BX17" s="165">
        <v>0</v>
      </c>
      <c r="BY17" s="165">
        <v>0</v>
      </c>
      <c r="BZ17" s="165">
        <v>0</v>
      </c>
      <c r="CA17" s="165">
        <v>0</v>
      </c>
      <c r="CB17" s="165">
        <v>0</v>
      </c>
      <c r="CC17" s="165">
        <v>94.5</v>
      </c>
      <c r="CD17" s="165">
        <v>775.53</v>
      </c>
      <c r="CE17" s="165">
        <v>0</v>
      </c>
      <c r="CF17" s="165">
        <v>0</v>
      </c>
      <c r="CG17" s="165">
        <v>94.5</v>
      </c>
      <c r="CH17" s="165">
        <v>775.53</v>
      </c>
      <c r="CI17" s="165">
        <v>0</v>
      </c>
      <c r="CJ17" s="165">
        <v>0</v>
      </c>
      <c r="CK17" s="165">
        <v>0</v>
      </c>
      <c r="CL17" s="165">
        <v>0</v>
      </c>
      <c r="CM17" s="165">
        <v>0</v>
      </c>
      <c r="CN17" s="165">
        <v>0</v>
      </c>
      <c r="CO17" s="165">
        <v>0</v>
      </c>
      <c r="CP17" s="165">
        <v>0</v>
      </c>
      <c r="CQ17" s="165">
        <v>283.5</v>
      </c>
      <c r="CR17" s="165">
        <v>2358.09</v>
      </c>
      <c r="CS17" s="165">
        <v>0</v>
      </c>
      <c r="CT17" s="165">
        <v>0</v>
      </c>
      <c r="CU17" s="165">
        <v>0</v>
      </c>
      <c r="CV17" s="165">
        <v>0</v>
      </c>
      <c r="CW17" s="165">
        <v>283.5</v>
      </c>
      <c r="CX17" s="165">
        <v>2358.09</v>
      </c>
      <c r="CY17" s="165">
        <v>378</v>
      </c>
      <c r="CZ17" s="165">
        <v>3133.62</v>
      </c>
      <c r="DA17" s="165">
        <v>0</v>
      </c>
      <c r="DB17" s="165">
        <v>0</v>
      </c>
      <c r="DC17" s="165">
        <v>472.5</v>
      </c>
      <c r="DD17" s="165">
        <v>3877.65</v>
      </c>
      <c r="DE17" s="165">
        <v>0</v>
      </c>
      <c r="DF17" s="165">
        <v>0</v>
      </c>
      <c r="DG17" s="165">
        <v>472.5</v>
      </c>
      <c r="DH17" s="165">
        <v>3877.65</v>
      </c>
      <c r="DI17" s="165">
        <v>0</v>
      </c>
      <c r="DJ17" s="165">
        <v>0</v>
      </c>
      <c r="DK17" s="165">
        <v>0</v>
      </c>
      <c r="DL17" s="165">
        <v>0</v>
      </c>
      <c r="DM17" s="165">
        <v>0</v>
      </c>
      <c r="DN17" s="165">
        <v>0</v>
      </c>
      <c r="DO17" s="165">
        <v>0</v>
      </c>
      <c r="DP17" s="165">
        <v>0</v>
      </c>
      <c r="DQ17" s="165">
        <v>0</v>
      </c>
      <c r="DR17" s="165">
        <v>0</v>
      </c>
      <c r="DS17" s="165">
        <v>0</v>
      </c>
      <c r="DT17" s="165">
        <v>0</v>
      </c>
      <c r="DU17" s="165">
        <v>0</v>
      </c>
      <c r="DV17" s="165">
        <v>0</v>
      </c>
      <c r="DW17" s="165">
        <v>0</v>
      </c>
      <c r="DX17" s="165">
        <v>0</v>
      </c>
      <c r="DY17" s="165">
        <v>472.5</v>
      </c>
      <c r="DZ17" s="165">
        <v>3994.2</v>
      </c>
      <c r="EA17" s="165">
        <v>0</v>
      </c>
      <c r="EB17" s="165">
        <v>0</v>
      </c>
      <c r="EC17" s="165">
        <v>0</v>
      </c>
      <c r="ED17" s="165">
        <v>0</v>
      </c>
      <c r="EE17" s="165">
        <v>472.5</v>
      </c>
      <c r="EF17" s="165">
        <v>3994.2</v>
      </c>
      <c r="EG17" s="165">
        <v>945</v>
      </c>
      <c r="EH17" s="165">
        <v>7871.85</v>
      </c>
      <c r="EI17" s="165">
        <v>0</v>
      </c>
      <c r="EJ17" s="165">
        <v>0</v>
      </c>
      <c r="EK17" s="165">
        <v>0</v>
      </c>
      <c r="EL17" s="165">
        <v>0</v>
      </c>
      <c r="EM17" s="165">
        <v>0</v>
      </c>
      <c r="EN17" s="165">
        <v>0</v>
      </c>
      <c r="EO17" s="165">
        <v>0</v>
      </c>
      <c r="EP17" s="165">
        <v>0</v>
      </c>
      <c r="EQ17" s="165">
        <v>0</v>
      </c>
      <c r="ER17" s="165">
        <v>0</v>
      </c>
      <c r="ES17" s="165">
        <v>0</v>
      </c>
      <c r="ET17" s="165">
        <v>0</v>
      </c>
      <c r="EU17" s="165">
        <v>0</v>
      </c>
      <c r="EV17" s="165">
        <v>0</v>
      </c>
      <c r="EW17" s="165">
        <v>0</v>
      </c>
      <c r="EX17" s="165">
        <v>0</v>
      </c>
      <c r="EY17" s="165">
        <v>0</v>
      </c>
      <c r="EZ17" s="165">
        <v>0</v>
      </c>
      <c r="FA17" s="165">
        <v>0</v>
      </c>
      <c r="FB17" s="165">
        <v>0</v>
      </c>
      <c r="FC17" s="165">
        <v>0</v>
      </c>
      <c r="FD17" s="165">
        <v>0</v>
      </c>
      <c r="FE17" s="165">
        <v>0</v>
      </c>
      <c r="FF17" s="165">
        <v>0</v>
      </c>
      <c r="FG17" s="165">
        <v>0</v>
      </c>
      <c r="FH17" s="165">
        <v>0</v>
      </c>
      <c r="FI17" s="165">
        <v>0</v>
      </c>
      <c r="FJ17" s="165">
        <v>0</v>
      </c>
      <c r="FK17" s="165">
        <v>0</v>
      </c>
      <c r="FL17" s="165">
        <v>0</v>
      </c>
      <c r="FM17" s="165">
        <v>0</v>
      </c>
      <c r="FN17" s="165">
        <v>0</v>
      </c>
      <c r="FO17" s="165">
        <v>0</v>
      </c>
      <c r="FP17" s="165">
        <v>0</v>
      </c>
      <c r="FQ17" s="165">
        <v>0</v>
      </c>
      <c r="FR17" s="165">
        <v>0</v>
      </c>
      <c r="FS17" s="165">
        <v>0</v>
      </c>
      <c r="FT17" s="165">
        <v>0</v>
      </c>
      <c r="FU17" s="165">
        <v>0</v>
      </c>
      <c r="FV17" s="165">
        <v>0</v>
      </c>
      <c r="FW17" s="165">
        <v>0</v>
      </c>
      <c r="FX17" s="165">
        <v>0</v>
      </c>
      <c r="FY17" s="165">
        <v>0</v>
      </c>
      <c r="FZ17" s="165">
        <v>0</v>
      </c>
      <c r="GA17" s="165">
        <v>0</v>
      </c>
      <c r="GB17" s="165">
        <v>0</v>
      </c>
      <c r="GC17" s="165">
        <v>0</v>
      </c>
      <c r="GD17" s="165">
        <v>0</v>
      </c>
      <c r="GE17" s="165">
        <v>0</v>
      </c>
      <c r="GF17" s="165">
        <v>0</v>
      </c>
      <c r="GG17" s="165">
        <v>0</v>
      </c>
      <c r="GH17" s="165">
        <v>0</v>
      </c>
      <c r="GI17" s="165">
        <v>0</v>
      </c>
      <c r="GJ17" s="165">
        <v>0</v>
      </c>
      <c r="GK17" s="165">
        <v>0</v>
      </c>
      <c r="GL17" s="165">
        <v>0</v>
      </c>
      <c r="GM17" s="165">
        <v>0</v>
      </c>
      <c r="GN17" s="165">
        <v>0</v>
      </c>
      <c r="GO17" s="165">
        <v>0</v>
      </c>
      <c r="GP17" s="165">
        <v>0</v>
      </c>
      <c r="GQ17" s="165">
        <v>472.5</v>
      </c>
      <c r="GR17" s="165">
        <v>3594.78</v>
      </c>
      <c r="GS17" s="165">
        <v>0</v>
      </c>
      <c r="GT17" s="165">
        <v>0</v>
      </c>
      <c r="GU17" s="165">
        <v>472.5</v>
      </c>
      <c r="GV17" s="165">
        <v>3594.78</v>
      </c>
      <c r="GW17" s="165">
        <v>472.5</v>
      </c>
      <c r="GX17" s="165">
        <v>3594.78</v>
      </c>
      <c r="GY17" s="165">
        <v>0</v>
      </c>
      <c r="GZ17" s="165">
        <v>0</v>
      </c>
      <c r="HA17" s="165">
        <v>0</v>
      </c>
      <c r="HB17" s="165">
        <v>0</v>
      </c>
      <c r="HC17" s="165">
        <v>0</v>
      </c>
      <c r="HD17" s="165">
        <v>0</v>
      </c>
      <c r="HE17" s="165">
        <v>0</v>
      </c>
      <c r="HF17" s="165">
        <v>0</v>
      </c>
      <c r="HG17" s="165">
        <v>0</v>
      </c>
      <c r="HH17" s="165">
        <v>0</v>
      </c>
      <c r="HI17" s="165">
        <v>0</v>
      </c>
      <c r="HJ17" s="165">
        <v>0</v>
      </c>
      <c r="HK17" s="165">
        <v>0</v>
      </c>
      <c r="HL17" s="165">
        <v>0</v>
      </c>
      <c r="HM17" s="165">
        <v>0</v>
      </c>
      <c r="HN17" s="165">
        <v>0</v>
      </c>
      <c r="HO17" s="165">
        <v>0</v>
      </c>
      <c r="HP17" s="165">
        <v>0</v>
      </c>
      <c r="HQ17" s="165">
        <v>0</v>
      </c>
      <c r="HR17" s="165">
        <v>0</v>
      </c>
      <c r="HS17" s="165">
        <v>0</v>
      </c>
      <c r="HT17" s="165">
        <v>0</v>
      </c>
      <c r="HU17" s="165">
        <v>0</v>
      </c>
      <c r="HV17" s="165">
        <v>0</v>
      </c>
      <c r="HW17" s="165">
        <v>0</v>
      </c>
      <c r="HX17" s="165">
        <v>0</v>
      </c>
      <c r="HY17" s="165">
        <v>0</v>
      </c>
      <c r="HZ17" s="165">
        <v>0</v>
      </c>
      <c r="IA17" s="165">
        <v>0</v>
      </c>
      <c r="IB17" s="165">
        <v>0</v>
      </c>
      <c r="IC17" s="165">
        <v>0</v>
      </c>
      <c r="ID17" s="165">
        <v>0</v>
      </c>
      <c r="IE17" s="165">
        <v>0</v>
      </c>
      <c r="IF17" s="165">
        <v>0</v>
      </c>
      <c r="IG17" s="165">
        <v>0</v>
      </c>
      <c r="IH17" s="165">
        <v>0</v>
      </c>
      <c r="II17" s="165">
        <v>0</v>
      </c>
      <c r="IJ17" s="165">
        <v>0</v>
      </c>
      <c r="IK17" s="165">
        <v>0</v>
      </c>
      <c r="IL17" s="165">
        <v>0</v>
      </c>
      <c r="IM17" s="165">
        <v>0</v>
      </c>
      <c r="IN17" s="165">
        <v>0</v>
      </c>
      <c r="IO17" s="165">
        <v>0</v>
      </c>
      <c r="IP17" s="165">
        <v>0</v>
      </c>
      <c r="IQ17" s="165">
        <v>0</v>
      </c>
      <c r="IR17" s="165">
        <v>0</v>
      </c>
      <c r="IS17" s="165">
        <v>0</v>
      </c>
      <c r="IT17" s="165">
        <v>0</v>
      </c>
      <c r="IU17" s="165">
        <v>0</v>
      </c>
      <c r="IV17" s="165">
        <v>0</v>
      </c>
      <c r="IW17" s="165">
        <v>0</v>
      </c>
      <c r="IX17" s="165">
        <v>0</v>
      </c>
      <c r="IY17" s="165">
        <v>0</v>
      </c>
      <c r="IZ17" s="165">
        <v>0</v>
      </c>
      <c r="JA17" s="165">
        <v>0</v>
      </c>
      <c r="JB17" s="165">
        <v>0</v>
      </c>
      <c r="JC17" s="165">
        <v>0</v>
      </c>
      <c r="JD17" s="165">
        <v>0</v>
      </c>
      <c r="JE17" s="165">
        <v>0</v>
      </c>
      <c r="JF17" s="165">
        <v>0</v>
      </c>
      <c r="JG17" s="165">
        <v>0</v>
      </c>
      <c r="JH17" s="165">
        <v>0</v>
      </c>
      <c r="JI17" s="165">
        <v>0</v>
      </c>
      <c r="JJ17" s="165">
        <v>0</v>
      </c>
      <c r="JK17" s="165">
        <v>0</v>
      </c>
      <c r="JL17" s="165">
        <v>0</v>
      </c>
      <c r="JM17" s="165">
        <v>0</v>
      </c>
      <c r="JN17" s="165">
        <v>0</v>
      </c>
      <c r="JO17" s="165">
        <v>0</v>
      </c>
      <c r="JP17" s="165">
        <v>0</v>
      </c>
      <c r="JQ17" s="165">
        <v>0</v>
      </c>
      <c r="JR17" s="165">
        <v>0</v>
      </c>
      <c r="JS17" s="165">
        <v>0</v>
      </c>
      <c r="JT17" s="165">
        <v>0</v>
      </c>
      <c r="JU17" s="165">
        <v>0</v>
      </c>
      <c r="JV17" s="165">
        <v>0</v>
      </c>
      <c r="JW17" s="165">
        <v>0</v>
      </c>
      <c r="JX17" s="165">
        <v>0</v>
      </c>
      <c r="JY17" s="165">
        <v>0</v>
      </c>
      <c r="JZ17" s="165">
        <v>0</v>
      </c>
      <c r="KA17" s="165">
        <v>450</v>
      </c>
      <c r="KB17" s="165">
        <v>2901.78</v>
      </c>
      <c r="KC17" s="165">
        <v>450</v>
      </c>
      <c r="KD17" s="165">
        <v>2901.78</v>
      </c>
      <c r="KE17" s="165">
        <v>0</v>
      </c>
      <c r="KF17" s="165">
        <v>0</v>
      </c>
      <c r="KG17" s="165">
        <v>0</v>
      </c>
      <c r="KH17" s="165">
        <v>0</v>
      </c>
      <c r="KI17" s="165">
        <v>0</v>
      </c>
      <c r="KJ17" s="165">
        <v>0</v>
      </c>
      <c r="KK17" s="165">
        <v>0</v>
      </c>
      <c r="KL17" s="165">
        <v>0</v>
      </c>
      <c r="KM17" s="165">
        <v>0</v>
      </c>
      <c r="KN17" s="165">
        <v>0</v>
      </c>
      <c r="KO17" s="165">
        <v>0</v>
      </c>
      <c r="KP17" s="165">
        <v>0</v>
      </c>
      <c r="KQ17" s="165">
        <v>0</v>
      </c>
      <c r="KR17" s="165">
        <v>0</v>
      </c>
      <c r="KS17" s="165">
        <v>0</v>
      </c>
      <c r="KT17" s="165">
        <v>0</v>
      </c>
      <c r="KU17" s="165">
        <v>450</v>
      </c>
      <c r="KV17" s="165">
        <v>2901.78</v>
      </c>
      <c r="KW17" s="165">
        <v>0</v>
      </c>
      <c r="KX17" s="165">
        <v>0</v>
      </c>
      <c r="KY17" s="165">
        <v>0</v>
      </c>
      <c r="KZ17" s="165">
        <v>0</v>
      </c>
      <c r="LA17" s="165">
        <v>0</v>
      </c>
      <c r="LB17" s="165">
        <v>0</v>
      </c>
      <c r="LC17" s="165">
        <v>0</v>
      </c>
      <c r="LD17" s="165">
        <v>0</v>
      </c>
      <c r="LE17" s="165">
        <v>0</v>
      </c>
      <c r="LF17" s="165">
        <v>0</v>
      </c>
      <c r="LG17" s="165">
        <v>0</v>
      </c>
      <c r="LH17" s="165">
        <v>0</v>
      </c>
      <c r="LI17" s="165">
        <v>0</v>
      </c>
      <c r="LJ17" s="165">
        <v>0</v>
      </c>
      <c r="LK17" s="165">
        <v>0</v>
      </c>
      <c r="LL17" s="165">
        <v>0</v>
      </c>
      <c r="LM17" s="165">
        <v>472.5</v>
      </c>
      <c r="LN17" s="165">
        <v>3046.87</v>
      </c>
      <c r="LO17" s="165">
        <v>0</v>
      </c>
      <c r="LP17" s="165">
        <v>0</v>
      </c>
      <c r="LQ17" s="165">
        <v>126</v>
      </c>
      <c r="LR17" s="165">
        <v>1711.2</v>
      </c>
      <c r="LS17" s="165">
        <v>598.5</v>
      </c>
      <c r="LT17" s="165">
        <v>4758.07</v>
      </c>
      <c r="LU17" s="165">
        <v>0</v>
      </c>
      <c r="LV17" s="165">
        <v>0</v>
      </c>
      <c r="LW17" s="165">
        <v>0</v>
      </c>
      <c r="LX17" s="165">
        <v>0</v>
      </c>
      <c r="LY17" s="165">
        <v>0</v>
      </c>
      <c r="LZ17" s="165">
        <v>0</v>
      </c>
      <c r="MA17" s="165">
        <v>0</v>
      </c>
      <c r="MB17" s="165">
        <v>0</v>
      </c>
      <c r="MC17" s="165">
        <v>598.5</v>
      </c>
      <c r="MD17" s="165">
        <v>4758.07</v>
      </c>
      <c r="ME17" s="165">
        <v>0</v>
      </c>
      <c r="MF17" s="165">
        <v>0</v>
      </c>
      <c r="MG17" s="165">
        <v>0</v>
      </c>
      <c r="MH17" s="165">
        <v>0</v>
      </c>
      <c r="MI17" s="165">
        <v>0</v>
      </c>
      <c r="MJ17" s="165">
        <v>0</v>
      </c>
      <c r="MK17" s="165">
        <v>0</v>
      </c>
      <c r="ML17" s="165">
        <v>0</v>
      </c>
      <c r="MM17" s="165">
        <v>0</v>
      </c>
      <c r="MN17" s="165">
        <v>0</v>
      </c>
      <c r="MO17" s="165">
        <v>0</v>
      </c>
      <c r="MP17" s="165">
        <v>0</v>
      </c>
      <c r="MQ17" s="165">
        <v>0</v>
      </c>
      <c r="MR17" s="165">
        <v>0</v>
      </c>
      <c r="MS17" s="165">
        <v>0</v>
      </c>
      <c r="MT17" s="165">
        <v>0</v>
      </c>
      <c r="MU17" s="165">
        <v>0</v>
      </c>
      <c r="MV17" s="165">
        <v>0</v>
      </c>
      <c r="MW17" s="165">
        <v>0</v>
      </c>
      <c r="MX17" s="165">
        <v>0</v>
      </c>
      <c r="MY17" s="165">
        <v>0</v>
      </c>
      <c r="MZ17" s="165">
        <v>0</v>
      </c>
      <c r="NA17" s="165">
        <v>0</v>
      </c>
      <c r="NB17" s="165">
        <v>0</v>
      </c>
      <c r="NC17" s="165">
        <v>0</v>
      </c>
      <c r="ND17" s="165">
        <v>0</v>
      </c>
      <c r="NE17" s="165">
        <v>0</v>
      </c>
      <c r="NF17" s="165">
        <v>0</v>
      </c>
      <c r="NG17" s="165">
        <v>0</v>
      </c>
      <c r="NH17" s="165">
        <v>0</v>
      </c>
      <c r="NI17" s="165">
        <v>0</v>
      </c>
      <c r="NJ17" s="165">
        <v>0</v>
      </c>
      <c r="NK17" s="165">
        <v>0</v>
      </c>
      <c r="NL17" s="165">
        <v>0</v>
      </c>
      <c r="NM17" s="165">
        <v>0</v>
      </c>
      <c r="NN17" s="165">
        <v>0</v>
      </c>
      <c r="NO17" s="165">
        <v>0</v>
      </c>
      <c r="NP17" s="165">
        <v>0</v>
      </c>
      <c r="NQ17" s="165">
        <v>0</v>
      </c>
      <c r="NR17" s="165">
        <v>0</v>
      </c>
      <c r="NS17" s="165">
        <v>0</v>
      </c>
      <c r="NT17" s="165">
        <v>0</v>
      </c>
      <c r="NU17" s="165">
        <v>270</v>
      </c>
      <c r="NV17" s="165">
        <v>1741.07</v>
      </c>
      <c r="NW17" s="165">
        <v>0</v>
      </c>
      <c r="NX17" s="165">
        <v>0</v>
      </c>
      <c r="NY17" s="165">
        <v>0</v>
      </c>
      <c r="NZ17" s="165">
        <v>0</v>
      </c>
      <c r="OA17" s="165">
        <v>270</v>
      </c>
      <c r="OB17" s="165">
        <v>1741.07</v>
      </c>
      <c r="OC17" s="165">
        <v>0</v>
      </c>
      <c r="OD17" s="165">
        <v>0</v>
      </c>
      <c r="OE17" s="165">
        <v>0</v>
      </c>
      <c r="OF17" s="165">
        <v>0</v>
      </c>
      <c r="OG17" s="165">
        <v>0</v>
      </c>
      <c r="OH17" s="165">
        <v>0</v>
      </c>
      <c r="OI17" s="165">
        <v>0</v>
      </c>
      <c r="OJ17" s="165">
        <v>0</v>
      </c>
      <c r="OK17" s="165">
        <v>0</v>
      </c>
      <c r="OL17" s="165">
        <v>0</v>
      </c>
      <c r="OM17" s="165">
        <v>0</v>
      </c>
      <c r="ON17" s="165">
        <v>0</v>
      </c>
      <c r="OO17" s="165">
        <v>472.5</v>
      </c>
      <c r="OP17" s="165">
        <v>3046.87</v>
      </c>
      <c r="OQ17" s="165">
        <v>472.5</v>
      </c>
      <c r="OR17" s="165">
        <v>3046.87</v>
      </c>
      <c r="OS17" s="165">
        <v>742.5</v>
      </c>
      <c r="OT17" s="165">
        <v>4787.9399999999996</v>
      </c>
      <c r="OU17" s="165">
        <v>0</v>
      </c>
      <c r="OV17" s="165">
        <v>0</v>
      </c>
      <c r="OW17" s="165">
        <v>0</v>
      </c>
      <c r="OX17" s="165">
        <v>0</v>
      </c>
      <c r="OY17" s="165">
        <v>0</v>
      </c>
      <c r="OZ17" s="165">
        <v>0</v>
      </c>
      <c r="PA17" s="165">
        <v>0</v>
      </c>
      <c r="PB17" s="165">
        <v>0</v>
      </c>
      <c r="PC17" s="165">
        <v>0</v>
      </c>
      <c r="PD17" s="165">
        <v>0</v>
      </c>
      <c r="PE17" s="165">
        <v>0</v>
      </c>
      <c r="PF17" s="165">
        <v>0</v>
      </c>
      <c r="PG17" s="165">
        <v>0</v>
      </c>
      <c r="PH17" s="165">
        <v>0</v>
      </c>
      <c r="PI17" s="165">
        <v>0</v>
      </c>
      <c r="PJ17" s="165">
        <v>0</v>
      </c>
      <c r="PK17" s="165">
        <v>0</v>
      </c>
      <c r="PL17" s="165">
        <v>0</v>
      </c>
      <c r="PM17" s="165">
        <v>0</v>
      </c>
      <c r="PN17" s="165">
        <v>0</v>
      </c>
      <c r="PO17" s="165">
        <v>0</v>
      </c>
      <c r="PP17" s="165">
        <v>0</v>
      </c>
      <c r="PQ17" s="165">
        <v>0</v>
      </c>
      <c r="PR17" s="165">
        <v>0</v>
      </c>
      <c r="PS17" s="165">
        <v>472.5</v>
      </c>
      <c r="PT17" s="165">
        <v>3169.32</v>
      </c>
      <c r="PU17" s="165">
        <v>0</v>
      </c>
      <c r="PV17" s="165">
        <v>0</v>
      </c>
      <c r="PW17" s="165">
        <v>0</v>
      </c>
      <c r="PX17" s="165">
        <v>0</v>
      </c>
      <c r="PY17" s="165">
        <v>472.5</v>
      </c>
      <c r="PZ17" s="165">
        <v>3169.32</v>
      </c>
      <c r="QA17" s="123">
        <v>472.5</v>
      </c>
      <c r="QB17" s="165">
        <v>3169.32</v>
      </c>
      <c r="QC17" s="165">
        <v>0</v>
      </c>
      <c r="QD17" s="165">
        <v>0</v>
      </c>
      <c r="QE17" s="165">
        <v>0</v>
      </c>
      <c r="QF17" s="165">
        <v>0</v>
      </c>
      <c r="QG17" s="165">
        <v>0</v>
      </c>
      <c r="QH17" s="165">
        <v>0</v>
      </c>
      <c r="QI17" s="165">
        <v>0</v>
      </c>
      <c r="QJ17" s="165">
        <v>0</v>
      </c>
      <c r="QK17" s="165">
        <v>0</v>
      </c>
      <c r="QL17" s="165">
        <v>0</v>
      </c>
      <c r="QM17" s="165">
        <v>0</v>
      </c>
      <c r="QN17" s="165">
        <v>0</v>
      </c>
      <c r="QO17" s="165">
        <v>0</v>
      </c>
      <c r="QP17" s="165">
        <v>0</v>
      </c>
      <c r="QQ17" s="165">
        <v>0</v>
      </c>
      <c r="QR17" s="165">
        <v>0</v>
      </c>
      <c r="QS17" s="165">
        <v>0</v>
      </c>
      <c r="QT17" s="165">
        <v>0</v>
      </c>
      <c r="QU17" s="165">
        <v>0</v>
      </c>
      <c r="QV17" s="165">
        <v>0</v>
      </c>
      <c r="QW17" s="165">
        <v>0</v>
      </c>
      <c r="QX17" s="165">
        <v>0</v>
      </c>
      <c r="QY17" s="165">
        <v>0</v>
      </c>
      <c r="QZ17" s="165">
        <v>0</v>
      </c>
      <c r="RA17" s="165">
        <v>472.5</v>
      </c>
      <c r="RB17" s="165">
        <v>3294.86</v>
      </c>
      <c r="RC17" s="165">
        <v>0</v>
      </c>
      <c r="RD17" s="165">
        <v>0</v>
      </c>
      <c r="RE17" s="165">
        <v>0</v>
      </c>
      <c r="RF17" s="165">
        <v>0</v>
      </c>
      <c r="RG17" s="165">
        <v>472.5</v>
      </c>
      <c r="RH17" s="165">
        <v>3294.86</v>
      </c>
      <c r="RI17" s="165">
        <v>472.5</v>
      </c>
      <c r="RJ17" s="165">
        <v>3294.86</v>
      </c>
      <c r="RK17" s="165">
        <v>0</v>
      </c>
      <c r="RL17" s="165">
        <v>0</v>
      </c>
      <c r="RM17" s="165">
        <v>0</v>
      </c>
      <c r="RN17" s="165">
        <v>0</v>
      </c>
      <c r="RO17" s="165">
        <v>0</v>
      </c>
      <c r="RP17" s="165">
        <v>0</v>
      </c>
      <c r="RQ17" s="165">
        <v>0</v>
      </c>
      <c r="RR17" s="165">
        <v>0</v>
      </c>
      <c r="RS17" s="165">
        <v>0</v>
      </c>
      <c r="RT17" s="165">
        <v>0</v>
      </c>
      <c r="RU17" s="165">
        <v>0</v>
      </c>
      <c r="RV17" s="165">
        <v>0</v>
      </c>
      <c r="RW17" s="165">
        <v>0</v>
      </c>
      <c r="RX17" s="165">
        <v>0</v>
      </c>
      <c r="RY17" s="165">
        <v>0</v>
      </c>
      <c r="RZ17" s="165">
        <v>0</v>
      </c>
      <c r="SA17" s="165">
        <v>0</v>
      </c>
      <c r="SB17" s="165">
        <v>0</v>
      </c>
      <c r="SC17" s="165">
        <v>0</v>
      </c>
      <c r="SD17" s="165">
        <v>0</v>
      </c>
      <c r="SE17" s="165">
        <v>0</v>
      </c>
      <c r="SF17" s="165">
        <v>0</v>
      </c>
      <c r="SG17" s="165">
        <v>0</v>
      </c>
      <c r="SH17" s="165">
        <v>0</v>
      </c>
      <c r="SI17" s="165">
        <v>0</v>
      </c>
      <c r="SJ17" s="165">
        <v>0</v>
      </c>
      <c r="SK17" s="165">
        <v>0</v>
      </c>
      <c r="SL17" s="165">
        <v>0</v>
      </c>
      <c r="SM17" s="165">
        <v>0</v>
      </c>
      <c r="SN17" s="165">
        <v>0</v>
      </c>
      <c r="SO17" s="165">
        <v>0</v>
      </c>
      <c r="SP17" s="165">
        <v>0</v>
      </c>
      <c r="SQ17" s="165">
        <v>0</v>
      </c>
      <c r="SR17" s="165">
        <v>0</v>
      </c>
      <c r="SS17" s="165">
        <v>0</v>
      </c>
      <c r="ST17" s="165">
        <v>0</v>
      </c>
      <c r="SU17" s="165">
        <v>0</v>
      </c>
      <c r="SV17" s="165">
        <v>0</v>
      </c>
      <c r="SW17" s="165">
        <v>0</v>
      </c>
      <c r="SX17" s="165">
        <v>0</v>
      </c>
      <c r="SY17" s="183">
        <v>0</v>
      </c>
      <c r="SZ17" s="183">
        <v>0</v>
      </c>
      <c r="TA17" s="165">
        <v>0</v>
      </c>
      <c r="TB17" s="165">
        <v>0</v>
      </c>
      <c r="TC17" s="165">
        <v>162</v>
      </c>
      <c r="TD17" s="165">
        <v>2259.79</v>
      </c>
      <c r="TE17" s="165">
        <v>0</v>
      </c>
      <c r="TF17" s="165">
        <v>0</v>
      </c>
      <c r="TG17" s="183">
        <v>162</v>
      </c>
      <c r="TH17" s="183">
        <v>2259.79</v>
      </c>
      <c r="TI17" s="165">
        <v>0</v>
      </c>
      <c r="TJ17" s="165">
        <v>0</v>
      </c>
      <c r="TK17" s="165">
        <v>0</v>
      </c>
      <c r="TL17" s="165">
        <v>0</v>
      </c>
      <c r="TM17" s="165">
        <v>0</v>
      </c>
      <c r="TN17" s="165">
        <v>0</v>
      </c>
      <c r="TO17" s="183">
        <v>0</v>
      </c>
      <c r="TP17" s="183">
        <v>0</v>
      </c>
      <c r="TQ17" s="165">
        <v>472.5</v>
      </c>
      <c r="TR17" s="165">
        <v>3294.86</v>
      </c>
      <c r="TS17" s="165">
        <v>0</v>
      </c>
      <c r="TT17" s="165">
        <v>0</v>
      </c>
      <c r="TU17" s="165">
        <v>0</v>
      </c>
      <c r="TV17" s="165">
        <v>0</v>
      </c>
      <c r="TW17" s="183">
        <v>472.5</v>
      </c>
      <c r="TX17" s="183">
        <v>3294.86</v>
      </c>
      <c r="TY17" s="191">
        <v>634.5</v>
      </c>
      <c r="TZ17" s="191">
        <v>5554.65</v>
      </c>
    </row>
    <row r="18" spans="1:546" ht="18" customHeight="1" x14ac:dyDescent="0.4">
      <c r="A18" s="11"/>
      <c r="B18" s="11" t="s">
        <v>233</v>
      </c>
      <c r="C18" s="165">
        <v>0</v>
      </c>
      <c r="D18" s="165">
        <v>0</v>
      </c>
      <c r="E18" s="165">
        <v>0</v>
      </c>
      <c r="F18" s="165">
        <v>0</v>
      </c>
      <c r="G18" s="165">
        <v>621</v>
      </c>
      <c r="H18" s="165">
        <v>3177.3</v>
      </c>
      <c r="I18" s="165">
        <v>621</v>
      </c>
      <c r="J18" s="165">
        <v>3177.3</v>
      </c>
      <c r="K18" s="165">
        <v>228</v>
      </c>
      <c r="L18" s="165">
        <v>2306.5500000000002</v>
      </c>
      <c r="M18" s="165">
        <v>0</v>
      </c>
      <c r="N18" s="165">
        <v>0</v>
      </c>
      <c r="O18" s="165">
        <v>621</v>
      </c>
      <c r="P18" s="165">
        <v>3140.1</v>
      </c>
      <c r="Q18" s="165">
        <v>849</v>
      </c>
      <c r="R18" s="165">
        <v>5446.65</v>
      </c>
      <c r="S18" s="165">
        <v>0</v>
      </c>
      <c r="T18" s="165">
        <v>0</v>
      </c>
      <c r="U18" s="165">
        <v>0</v>
      </c>
      <c r="V18" s="165">
        <v>0</v>
      </c>
      <c r="W18" s="165">
        <v>0</v>
      </c>
      <c r="X18" s="165">
        <v>0</v>
      </c>
      <c r="Y18" s="165">
        <v>0</v>
      </c>
      <c r="Z18" s="165">
        <v>0</v>
      </c>
      <c r="AA18" s="165">
        <v>0</v>
      </c>
      <c r="AB18" s="165">
        <v>0</v>
      </c>
      <c r="AC18" s="165">
        <v>621</v>
      </c>
      <c r="AD18" s="165">
        <v>3621.24</v>
      </c>
      <c r="AE18" s="165">
        <v>0</v>
      </c>
      <c r="AF18" s="165">
        <v>0</v>
      </c>
      <c r="AG18" s="165">
        <v>621</v>
      </c>
      <c r="AH18" s="165">
        <v>3621.24</v>
      </c>
      <c r="AI18" s="165">
        <v>2091</v>
      </c>
      <c r="AJ18" s="165">
        <v>12245.19</v>
      </c>
      <c r="AK18" s="165">
        <v>462</v>
      </c>
      <c r="AL18" s="165">
        <v>3555.38</v>
      </c>
      <c r="AM18" s="165">
        <v>0</v>
      </c>
      <c r="AN18" s="165">
        <v>0</v>
      </c>
      <c r="AO18" s="165">
        <v>621</v>
      </c>
      <c r="AP18" s="165">
        <v>4190.7</v>
      </c>
      <c r="AQ18" s="165">
        <v>1083</v>
      </c>
      <c r="AR18" s="165">
        <v>7746.08</v>
      </c>
      <c r="AS18" s="165">
        <v>0</v>
      </c>
      <c r="AT18" s="165">
        <v>0</v>
      </c>
      <c r="AU18" s="165">
        <v>0</v>
      </c>
      <c r="AV18" s="165">
        <v>0</v>
      </c>
      <c r="AW18" s="165">
        <v>724.5</v>
      </c>
      <c r="AX18" s="165">
        <v>4275.8999999999996</v>
      </c>
      <c r="AY18" s="165">
        <v>724.5</v>
      </c>
      <c r="AZ18" s="165">
        <v>4275.8999999999996</v>
      </c>
      <c r="BA18" s="165">
        <v>0</v>
      </c>
      <c r="BB18" s="165">
        <v>0</v>
      </c>
      <c r="BC18" s="165">
        <v>0</v>
      </c>
      <c r="BD18" s="165">
        <v>0</v>
      </c>
      <c r="BE18" s="165">
        <v>849.75</v>
      </c>
      <c r="BF18" s="165">
        <v>4496.7</v>
      </c>
      <c r="BG18" s="165">
        <v>849.75</v>
      </c>
      <c r="BH18" s="165">
        <v>4496.7</v>
      </c>
      <c r="BI18" s="165">
        <v>220</v>
      </c>
      <c r="BJ18" s="165">
        <v>677.6</v>
      </c>
      <c r="BK18" s="165">
        <v>819</v>
      </c>
      <c r="BL18" s="165">
        <v>4404.3100000000004</v>
      </c>
      <c r="BM18" s="165">
        <v>0</v>
      </c>
      <c r="BN18" s="165">
        <v>0</v>
      </c>
      <c r="BO18" s="165">
        <v>1039</v>
      </c>
      <c r="BP18" s="165">
        <v>5081.9100000000008</v>
      </c>
      <c r="BQ18" s="165">
        <v>3696.25</v>
      </c>
      <c r="BR18" s="165">
        <v>21600.59</v>
      </c>
      <c r="BS18" s="165">
        <v>621</v>
      </c>
      <c r="BT18" s="165">
        <v>3538.74</v>
      </c>
      <c r="BU18" s="165">
        <v>0</v>
      </c>
      <c r="BV18" s="165">
        <v>0</v>
      </c>
      <c r="BW18" s="165">
        <v>0</v>
      </c>
      <c r="BX18" s="165">
        <v>0</v>
      </c>
      <c r="BY18" s="165">
        <v>621</v>
      </c>
      <c r="BZ18" s="165">
        <v>3538.74</v>
      </c>
      <c r="CA18" s="165">
        <v>912</v>
      </c>
      <c r="CB18" s="165">
        <v>5257.32</v>
      </c>
      <c r="CC18" s="165">
        <v>1111.5</v>
      </c>
      <c r="CD18" s="165">
        <v>8971.3799999999992</v>
      </c>
      <c r="CE18" s="165">
        <v>0</v>
      </c>
      <c r="CF18" s="165">
        <v>0</v>
      </c>
      <c r="CG18" s="165">
        <v>2023.5</v>
      </c>
      <c r="CH18" s="165">
        <v>14228.699999999999</v>
      </c>
      <c r="CI18" s="165">
        <v>0</v>
      </c>
      <c r="CJ18" s="165">
        <v>0</v>
      </c>
      <c r="CK18" s="165">
        <v>220</v>
      </c>
      <c r="CL18" s="165">
        <v>677.6</v>
      </c>
      <c r="CM18" s="165">
        <v>0</v>
      </c>
      <c r="CN18" s="165">
        <v>0</v>
      </c>
      <c r="CO18" s="165">
        <v>220</v>
      </c>
      <c r="CP18" s="165">
        <v>677.6</v>
      </c>
      <c r="CQ18" s="165">
        <v>621</v>
      </c>
      <c r="CR18" s="165">
        <v>3409.2</v>
      </c>
      <c r="CS18" s="165">
        <v>451.5</v>
      </c>
      <c r="CT18" s="165">
        <v>2840.52</v>
      </c>
      <c r="CU18" s="165">
        <v>0</v>
      </c>
      <c r="CV18" s="165">
        <v>0</v>
      </c>
      <c r="CW18" s="165">
        <v>1072.5</v>
      </c>
      <c r="CX18" s="165">
        <v>6249.7199999999993</v>
      </c>
      <c r="CY18" s="165">
        <v>3937</v>
      </c>
      <c r="CZ18" s="165">
        <v>24694.76</v>
      </c>
      <c r="DA18" s="165">
        <v>621</v>
      </c>
      <c r="DB18" s="165">
        <v>3926.16</v>
      </c>
      <c r="DC18" s="165">
        <v>0</v>
      </c>
      <c r="DD18" s="165">
        <v>0</v>
      </c>
      <c r="DE18" s="165">
        <v>0</v>
      </c>
      <c r="DF18" s="165">
        <v>0</v>
      </c>
      <c r="DG18" s="165">
        <v>621</v>
      </c>
      <c r="DH18" s="165">
        <v>3926.16</v>
      </c>
      <c r="DI18" s="165">
        <v>455.25</v>
      </c>
      <c r="DJ18" s="165">
        <v>3574.86</v>
      </c>
      <c r="DK18" s="165">
        <v>621</v>
      </c>
      <c r="DL18" s="165">
        <v>3773.76</v>
      </c>
      <c r="DM18" s="165">
        <v>0</v>
      </c>
      <c r="DN18" s="165">
        <v>0</v>
      </c>
      <c r="DO18" s="165">
        <v>1076.25</v>
      </c>
      <c r="DP18" s="165">
        <v>7348.6200000000008</v>
      </c>
      <c r="DQ18" s="165">
        <v>0</v>
      </c>
      <c r="DR18" s="165">
        <v>0</v>
      </c>
      <c r="DS18" s="165">
        <v>0</v>
      </c>
      <c r="DT18" s="165">
        <v>0</v>
      </c>
      <c r="DU18" s="165">
        <v>1061</v>
      </c>
      <c r="DV18" s="165">
        <v>4661.26</v>
      </c>
      <c r="DW18" s="165">
        <v>1061</v>
      </c>
      <c r="DX18" s="165">
        <v>4661.26</v>
      </c>
      <c r="DY18" s="165">
        <v>846</v>
      </c>
      <c r="DZ18" s="165">
        <v>3760.2</v>
      </c>
      <c r="EA18" s="165">
        <v>1467</v>
      </c>
      <c r="EB18" s="165">
        <v>9565</v>
      </c>
      <c r="EC18" s="165">
        <v>0</v>
      </c>
      <c r="ED18" s="165">
        <v>0</v>
      </c>
      <c r="EE18" s="165">
        <v>2313</v>
      </c>
      <c r="EF18" s="165">
        <v>13325.2</v>
      </c>
      <c r="EG18" s="165">
        <v>5071.25</v>
      </c>
      <c r="EH18" s="165">
        <v>29261.239999999998</v>
      </c>
      <c r="EI18" s="165">
        <v>0</v>
      </c>
      <c r="EJ18" s="165">
        <v>0</v>
      </c>
      <c r="EK18" s="165">
        <v>0</v>
      </c>
      <c r="EL18" s="165">
        <v>0</v>
      </c>
      <c r="EM18" s="165">
        <v>0</v>
      </c>
      <c r="EN18" s="165">
        <v>0</v>
      </c>
      <c r="EO18" s="165">
        <v>0</v>
      </c>
      <c r="EP18" s="165">
        <v>0</v>
      </c>
      <c r="EQ18" s="165">
        <v>595.5</v>
      </c>
      <c r="ER18" s="165">
        <v>3879.62</v>
      </c>
      <c r="ES18" s="165">
        <v>0</v>
      </c>
      <c r="ET18" s="165">
        <v>0</v>
      </c>
      <c r="EU18" s="165">
        <v>1071</v>
      </c>
      <c r="EV18" s="165">
        <v>5953.56</v>
      </c>
      <c r="EW18" s="165">
        <v>1666.5</v>
      </c>
      <c r="EX18" s="165">
        <v>9833.18</v>
      </c>
      <c r="EY18" s="165">
        <v>0</v>
      </c>
      <c r="EZ18" s="165">
        <v>0</v>
      </c>
      <c r="FA18" s="165">
        <v>0</v>
      </c>
      <c r="FB18" s="165">
        <v>0</v>
      </c>
      <c r="FC18" s="165">
        <v>0</v>
      </c>
      <c r="FD18" s="165">
        <v>0</v>
      </c>
      <c r="FE18" s="165">
        <v>0</v>
      </c>
      <c r="FF18" s="165">
        <v>0</v>
      </c>
      <c r="FG18" s="165">
        <v>1511</v>
      </c>
      <c r="FH18" s="165">
        <v>8457.66</v>
      </c>
      <c r="FI18" s="165">
        <v>0</v>
      </c>
      <c r="FJ18" s="165">
        <v>0</v>
      </c>
      <c r="FK18" s="165">
        <v>0</v>
      </c>
      <c r="FL18" s="165">
        <v>0</v>
      </c>
      <c r="FM18" s="165">
        <v>1511</v>
      </c>
      <c r="FN18" s="165">
        <v>8457.66</v>
      </c>
      <c r="FO18" s="165">
        <v>3177.5</v>
      </c>
      <c r="FP18" s="165">
        <v>18290.84</v>
      </c>
      <c r="FQ18" s="165">
        <v>0</v>
      </c>
      <c r="FR18" s="165">
        <v>0</v>
      </c>
      <c r="FS18" s="165">
        <v>1242</v>
      </c>
      <c r="FT18" s="165">
        <v>7769.4</v>
      </c>
      <c r="FU18" s="165">
        <v>0</v>
      </c>
      <c r="FV18" s="165">
        <v>0</v>
      </c>
      <c r="FW18" s="165">
        <v>1242</v>
      </c>
      <c r="FX18" s="165">
        <v>7769.4</v>
      </c>
      <c r="FY18" s="165">
        <v>0</v>
      </c>
      <c r="FZ18" s="165">
        <v>0</v>
      </c>
      <c r="GA18" s="165">
        <v>0</v>
      </c>
      <c r="GB18" s="165">
        <v>0</v>
      </c>
      <c r="GC18" s="165">
        <v>453</v>
      </c>
      <c r="GD18" s="165">
        <v>3523.15</v>
      </c>
      <c r="GE18" s="165">
        <v>453</v>
      </c>
      <c r="GF18" s="165">
        <v>3523.15</v>
      </c>
      <c r="GG18" s="165">
        <v>0</v>
      </c>
      <c r="GH18" s="165">
        <v>0</v>
      </c>
      <c r="GI18" s="165">
        <v>0</v>
      </c>
      <c r="GJ18" s="165">
        <v>0</v>
      </c>
      <c r="GK18" s="165">
        <v>0</v>
      </c>
      <c r="GL18" s="165">
        <v>0</v>
      </c>
      <c r="GM18" s="165">
        <v>0</v>
      </c>
      <c r="GN18" s="165">
        <v>0</v>
      </c>
      <c r="GO18" s="165">
        <v>1145</v>
      </c>
      <c r="GP18" s="165">
        <v>5801.4400000000005</v>
      </c>
      <c r="GQ18" s="165">
        <v>453</v>
      </c>
      <c r="GR18" s="165">
        <v>3160.32</v>
      </c>
      <c r="GS18" s="165">
        <v>0</v>
      </c>
      <c r="GT18" s="165">
        <v>0</v>
      </c>
      <c r="GU18" s="165">
        <v>1598</v>
      </c>
      <c r="GV18" s="165">
        <v>8961.76</v>
      </c>
      <c r="GW18" s="165">
        <v>3293</v>
      </c>
      <c r="GX18" s="165">
        <v>20254.309999999998</v>
      </c>
      <c r="GY18" s="165">
        <v>621</v>
      </c>
      <c r="GZ18" s="165">
        <v>3993.84</v>
      </c>
      <c r="HA18" s="165">
        <v>0</v>
      </c>
      <c r="HB18" s="165">
        <v>0</v>
      </c>
      <c r="HC18" s="165">
        <v>0</v>
      </c>
      <c r="HD18" s="165">
        <v>0</v>
      </c>
      <c r="HE18" s="165">
        <v>621</v>
      </c>
      <c r="HF18" s="165">
        <v>3993.84</v>
      </c>
      <c r="HG18" s="165">
        <v>126</v>
      </c>
      <c r="HH18" s="165">
        <v>1311.5</v>
      </c>
      <c r="HI18" s="165">
        <v>1061</v>
      </c>
      <c r="HJ18" s="165">
        <v>4273.92</v>
      </c>
      <c r="HK18" s="165">
        <v>0</v>
      </c>
      <c r="HL18" s="165">
        <v>0</v>
      </c>
      <c r="HM18" s="165">
        <v>1187</v>
      </c>
      <c r="HN18" s="165">
        <v>5585.42</v>
      </c>
      <c r="HO18" s="165">
        <v>0</v>
      </c>
      <c r="HP18" s="165">
        <v>0</v>
      </c>
      <c r="HQ18" s="165">
        <v>621</v>
      </c>
      <c r="HR18" s="165">
        <v>3575.42</v>
      </c>
      <c r="HS18" s="165">
        <v>864</v>
      </c>
      <c r="HT18" s="165">
        <v>8079.06</v>
      </c>
      <c r="HU18" s="165">
        <v>1485</v>
      </c>
      <c r="HV18" s="165">
        <v>11654.48</v>
      </c>
      <c r="HW18" s="165">
        <v>162</v>
      </c>
      <c r="HX18" s="165">
        <v>1497</v>
      </c>
      <c r="HY18" s="165">
        <v>342</v>
      </c>
      <c r="HZ18" s="165">
        <v>2753.72</v>
      </c>
      <c r="IA18" s="165">
        <v>0</v>
      </c>
      <c r="IB18" s="165">
        <v>0</v>
      </c>
      <c r="IC18" s="165">
        <v>504</v>
      </c>
      <c r="ID18" s="165">
        <v>4250.7199999999993</v>
      </c>
      <c r="IE18" s="165">
        <v>3797</v>
      </c>
      <c r="IF18" s="165">
        <v>25484.46</v>
      </c>
      <c r="IG18" s="165">
        <v>621</v>
      </c>
      <c r="IH18" s="165">
        <v>3576.42</v>
      </c>
      <c r="II18" s="165">
        <v>0</v>
      </c>
      <c r="IJ18" s="165">
        <v>0</v>
      </c>
      <c r="IK18" s="165">
        <v>0</v>
      </c>
      <c r="IL18" s="165">
        <v>0</v>
      </c>
      <c r="IM18" s="165">
        <v>621</v>
      </c>
      <c r="IN18" s="165">
        <v>3576.42</v>
      </c>
      <c r="IO18" s="165">
        <v>0</v>
      </c>
      <c r="IP18" s="165">
        <v>0</v>
      </c>
      <c r="IQ18" s="165">
        <v>621</v>
      </c>
      <c r="IR18" s="165">
        <v>4203.18</v>
      </c>
      <c r="IS18" s="165">
        <v>600.75</v>
      </c>
      <c r="IT18" s="165">
        <v>7278.65</v>
      </c>
      <c r="IU18" s="165">
        <v>1221.75</v>
      </c>
      <c r="IV18" s="165">
        <v>11481.83</v>
      </c>
      <c r="IW18" s="165">
        <v>0</v>
      </c>
      <c r="IX18" s="165">
        <v>0</v>
      </c>
      <c r="IY18" s="165">
        <v>0</v>
      </c>
      <c r="IZ18" s="165">
        <v>0</v>
      </c>
      <c r="JA18" s="165">
        <v>0</v>
      </c>
      <c r="JB18" s="165">
        <v>0</v>
      </c>
      <c r="JC18" s="165">
        <v>0</v>
      </c>
      <c r="JD18" s="165">
        <v>0</v>
      </c>
      <c r="JE18" s="165">
        <v>1224.5</v>
      </c>
      <c r="JF18" s="165">
        <v>6975.69</v>
      </c>
      <c r="JG18" s="165">
        <v>0</v>
      </c>
      <c r="JH18" s="165">
        <v>0</v>
      </c>
      <c r="JI18" s="165">
        <v>0</v>
      </c>
      <c r="JJ18" s="165">
        <v>0</v>
      </c>
      <c r="JK18" s="165">
        <v>1224.5</v>
      </c>
      <c r="JL18" s="165">
        <v>6975.69</v>
      </c>
      <c r="JM18" s="165">
        <v>3067.25</v>
      </c>
      <c r="JN18" s="165">
        <v>22033.94</v>
      </c>
      <c r="JO18" s="165">
        <v>0</v>
      </c>
      <c r="JP18" s="165">
        <v>0</v>
      </c>
      <c r="JQ18" s="165">
        <v>0</v>
      </c>
      <c r="JR18" s="165">
        <v>0</v>
      </c>
      <c r="JS18" s="165">
        <v>621</v>
      </c>
      <c r="JT18" s="165">
        <v>3897.08</v>
      </c>
      <c r="JU18" s="165">
        <v>621</v>
      </c>
      <c r="JV18" s="165">
        <v>3897.08</v>
      </c>
      <c r="JW18" s="165">
        <v>913.5</v>
      </c>
      <c r="JX18" s="165">
        <v>8514.6</v>
      </c>
      <c r="JY18" s="165">
        <v>0</v>
      </c>
      <c r="JZ18" s="165">
        <v>0</v>
      </c>
      <c r="KA18" s="165">
        <v>621</v>
      </c>
      <c r="KB18" s="165">
        <v>2939.4</v>
      </c>
      <c r="KC18" s="165">
        <v>1534.5</v>
      </c>
      <c r="KD18" s="165">
        <v>11454</v>
      </c>
      <c r="KE18" s="165">
        <v>0</v>
      </c>
      <c r="KF18" s="165">
        <v>0</v>
      </c>
      <c r="KG18" s="165">
        <v>0</v>
      </c>
      <c r="KH18" s="165">
        <v>0</v>
      </c>
      <c r="KI18" s="165">
        <v>1126.5</v>
      </c>
      <c r="KJ18" s="165">
        <v>15908.6</v>
      </c>
      <c r="KK18" s="165">
        <v>1126.5</v>
      </c>
      <c r="KL18" s="165">
        <v>15908.6</v>
      </c>
      <c r="KM18" s="165">
        <v>0</v>
      </c>
      <c r="KN18" s="165">
        <v>0</v>
      </c>
      <c r="KO18" s="165">
        <v>0</v>
      </c>
      <c r="KP18" s="165">
        <v>0</v>
      </c>
      <c r="KQ18" s="165">
        <v>276</v>
      </c>
      <c r="KR18" s="165">
        <v>2254.14</v>
      </c>
      <c r="KS18" s="165">
        <v>276</v>
      </c>
      <c r="KT18" s="165">
        <v>2254.14</v>
      </c>
      <c r="KU18" s="165">
        <v>3558</v>
      </c>
      <c r="KV18" s="165">
        <v>33513.82</v>
      </c>
      <c r="KW18" s="165">
        <v>621</v>
      </c>
      <c r="KX18" s="165">
        <v>3320.76</v>
      </c>
      <c r="KY18" s="165">
        <v>459</v>
      </c>
      <c r="KZ18" s="165">
        <v>5557.2</v>
      </c>
      <c r="LA18" s="165">
        <v>0</v>
      </c>
      <c r="LB18" s="165">
        <v>0</v>
      </c>
      <c r="LC18" s="165">
        <v>1080</v>
      </c>
      <c r="LD18" s="165">
        <v>8877.9599999999991</v>
      </c>
      <c r="LE18" s="165">
        <v>0</v>
      </c>
      <c r="LF18" s="165">
        <v>0</v>
      </c>
      <c r="LG18" s="165">
        <v>0</v>
      </c>
      <c r="LH18" s="165">
        <v>0</v>
      </c>
      <c r="LI18" s="165">
        <v>1056.75</v>
      </c>
      <c r="LJ18" s="165">
        <v>8278.2800000000007</v>
      </c>
      <c r="LK18" s="165">
        <v>1056.75</v>
      </c>
      <c r="LL18" s="165">
        <v>8278.2800000000007</v>
      </c>
      <c r="LM18" s="165">
        <v>0</v>
      </c>
      <c r="LN18" s="165">
        <v>0</v>
      </c>
      <c r="LO18" s="165">
        <v>0</v>
      </c>
      <c r="LP18" s="165">
        <v>0</v>
      </c>
      <c r="LQ18" s="165">
        <v>440</v>
      </c>
      <c r="LR18" s="165">
        <v>1425.6</v>
      </c>
      <c r="LS18" s="165">
        <v>440</v>
      </c>
      <c r="LT18" s="165">
        <v>1425.6</v>
      </c>
      <c r="LU18" s="165">
        <v>1768.5</v>
      </c>
      <c r="LV18" s="165">
        <v>16023.69</v>
      </c>
      <c r="LW18" s="165">
        <v>0</v>
      </c>
      <c r="LX18" s="165">
        <v>0</v>
      </c>
      <c r="LY18" s="165">
        <v>0</v>
      </c>
      <c r="LZ18" s="165">
        <v>0</v>
      </c>
      <c r="MA18" s="165">
        <v>1768.5</v>
      </c>
      <c r="MB18" s="165">
        <v>16023.69</v>
      </c>
      <c r="MC18" s="165">
        <v>4345.25</v>
      </c>
      <c r="MD18" s="165">
        <v>34605.53</v>
      </c>
      <c r="ME18" s="165">
        <v>621</v>
      </c>
      <c r="MF18" s="165">
        <v>4333.5600000000004</v>
      </c>
      <c r="MG18" s="165">
        <v>0</v>
      </c>
      <c r="MH18" s="165">
        <v>0</v>
      </c>
      <c r="MI18" s="165">
        <v>0</v>
      </c>
      <c r="MJ18" s="165">
        <v>0</v>
      </c>
      <c r="MK18" s="165">
        <v>621</v>
      </c>
      <c r="ML18" s="165">
        <v>4333.5600000000004</v>
      </c>
      <c r="MM18" s="165">
        <v>0</v>
      </c>
      <c r="MN18" s="165">
        <v>0</v>
      </c>
      <c r="MO18" s="165">
        <v>870</v>
      </c>
      <c r="MP18" s="165">
        <v>8013.24</v>
      </c>
      <c r="MQ18" s="165">
        <v>0</v>
      </c>
      <c r="MR18" s="165">
        <v>0</v>
      </c>
      <c r="MS18" s="165">
        <v>870</v>
      </c>
      <c r="MT18" s="165">
        <v>8013.24</v>
      </c>
      <c r="MU18" s="165">
        <v>0</v>
      </c>
      <c r="MV18" s="165">
        <v>0</v>
      </c>
      <c r="MW18" s="165">
        <v>621</v>
      </c>
      <c r="MX18" s="165">
        <v>4620.42</v>
      </c>
      <c r="MY18" s="165">
        <v>0</v>
      </c>
      <c r="MZ18" s="165">
        <v>0</v>
      </c>
      <c r="NA18" s="165">
        <v>621</v>
      </c>
      <c r="NB18" s="165">
        <v>4620.42</v>
      </c>
      <c r="NC18" s="165">
        <v>1955.75</v>
      </c>
      <c r="ND18" s="165">
        <v>24993.42</v>
      </c>
      <c r="NE18" s="165">
        <v>0</v>
      </c>
      <c r="NF18" s="165">
        <v>0</v>
      </c>
      <c r="NG18" s="165">
        <v>0</v>
      </c>
      <c r="NH18" s="165">
        <v>0</v>
      </c>
      <c r="NI18" s="165">
        <v>1955.75</v>
      </c>
      <c r="NJ18" s="165">
        <v>24993.42</v>
      </c>
      <c r="NK18" s="165">
        <v>4067.75</v>
      </c>
      <c r="NL18" s="165">
        <v>41960.639999999999</v>
      </c>
      <c r="NM18" s="165">
        <v>0</v>
      </c>
      <c r="NN18" s="165">
        <v>0</v>
      </c>
      <c r="NO18" s="165">
        <v>0</v>
      </c>
      <c r="NP18" s="165">
        <v>0</v>
      </c>
      <c r="NQ18" s="165">
        <v>2113.5</v>
      </c>
      <c r="NR18" s="165">
        <v>17197.38</v>
      </c>
      <c r="NS18" s="165">
        <v>2113.5</v>
      </c>
      <c r="NT18" s="165">
        <v>17197.38</v>
      </c>
      <c r="NU18" s="165">
        <v>0</v>
      </c>
      <c r="NV18" s="165">
        <v>0</v>
      </c>
      <c r="NW18" s="165">
        <v>190.5</v>
      </c>
      <c r="NX18" s="165">
        <v>2676.92</v>
      </c>
      <c r="NY18" s="165">
        <v>0</v>
      </c>
      <c r="NZ18" s="165">
        <v>0</v>
      </c>
      <c r="OA18" s="165">
        <v>190.5</v>
      </c>
      <c r="OB18" s="165">
        <v>2676.92</v>
      </c>
      <c r="OC18" s="165">
        <v>0</v>
      </c>
      <c r="OD18" s="165">
        <v>0</v>
      </c>
      <c r="OE18" s="165">
        <v>660</v>
      </c>
      <c r="OF18" s="165">
        <v>2204.4</v>
      </c>
      <c r="OG18" s="165">
        <v>1863</v>
      </c>
      <c r="OH18" s="165">
        <v>12093.9</v>
      </c>
      <c r="OI18" s="165">
        <v>2523</v>
      </c>
      <c r="OJ18" s="165">
        <v>14298.3</v>
      </c>
      <c r="OK18" s="165">
        <v>117</v>
      </c>
      <c r="OL18" s="165">
        <v>576</v>
      </c>
      <c r="OM18" s="165">
        <v>450</v>
      </c>
      <c r="ON18" s="165">
        <v>3076.56</v>
      </c>
      <c r="OO18" s="165">
        <v>0</v>
      </c>
      <c r="OP18" s="165">
        <v>0</v>
      </c>
      <c r="OQ18" s="165">
        <v>567</v>
      </c>
      <c r="OR18" s="165">
        <v>3652.56</v>
      </c>
      <c r="OS18" s="165">
        <v>5394</v>
      </c>
      <c r="OT18" s="165">
        <v>37825.160000000003</v>
      </c>
      <c r="OU18" s="165">
        <v>292.5</v>
      </c>
      <c r="OV18" s="165">
        <v>3956.78</v>
      </c>
      <c r="OW18" s="165">
        <v>981</v>
      </c>
      <c r="OX18" s="165">
        <v>9258.1200000000008</v>
      </c>
      <c r="OY18" s="165">
        <v>0</v>
      </c>
      <c r="OZ18" s="165">
        <v>0</v>
      </c>
      <c r="PA18" s="165">
        <v>1273.5</v>
      </c>
      <c r="PB18" s="165">
        <v>13214.9</v>
      </c>
      <c r="PC18" s="165">
        <v>0</v>
      </c>
      <c r="PD18" s="165">
        <v>0</v>
      </c>
      <c r="PE18" s="165">
        <v>0</v>
      </c>
      <c r="PF18" s="165">
        <v>0</v>
      </c>
      <c r="PG18" s="165">
        <v>2721</v>
      </c>
      <c r="PH18" s="165">
        <v>24567.06</v>
      </c>
      <c r="PI18" s="165">
        <v>2721</v>
      </c>
      <c r="PJ18" s="165">
        <v>24567.06</v>
      </c>
      <c r="PK18" s="165">
        <v>0</v>
      </c>
      <c r="PL18" s="165">
        <v>0</v>
      </c>
      <c r="PM18" s="165">
        <v>0</v>
      </c>
      <c r="PN18" s="165">
        <v>0</v>
      </c>
      <c r="PO18" s="165">
        <v>897</v>
      </c>
      <c r="PP18" s="165">
        <v>5396.28</v>
      </c>
      <c r="PQ18" s="165">
        <v>897</v>
      </c>
      <c r="PR18" s="165">
        <v>5396.28</v>
      </c>
      <c r="PS18" s="165">
        <v>1092</v>
      </c>
      <c r="PT18" s="165">
        <v>5098.8</v>
      </c>
      <c r="PU18" s="165">
        <v>1242</v>
      </c>
      <c r="PV18" s="165">
        <v>8566.08</v>
      </c>
      <c r="PW18" s="165">
        <v>0</v>
      </c>
      <c r="PX18" s="165">
        <v>0</v>
      </c>
      <c r="PY18" s="165">
        <v>2334</v>
      </c>
      <c r="PZ18" s="165">
        <v>13664.88</v>
      </c>
      <c r="QA18" s="123">
        <v>7225.5</v>
      </c>
      <c r="QB18" s="165">
        <v>56843.119999999995</v>
      </c>
      <c r="QC18" s="165">
        <v>250.5</v>
      </c>
      <c r="QD18" s="165">
        <v>1967.95</v>
      </c>
      <c r="QE18" s="165">
        <v>0</v>
      </c>
      <c r="QF18" s="165">
        <v>0</v>
      </c>
      <c r="QG18" s="165">
        <v>0</v>
      </c>
      <c r="QH18" s="165">
        <v>0</v>
      </c>
      <c r="QI18" s="165">
        <v>250.5</v>
      </c>
      <c r="QJ18" s="165">
        <v>1967.95</v>
      </c>
      <c r="QK18" s="165">
        <v>447</v>
      </c>
      <c r="QL18" s="165">
        <v>4944.3599999999997</v>
      </c>
      <c r="QM18" s="165">
        <v>0</v>
      </c>
      <c r="QN18" s="165">
        <v>0</v>
      </c>
      <c r="QO18" s="165">
        <v>1798.5</v>
      </c>
      <c r="QP18" s="165">
        <v>14769</v>
      </c>
      <c r="QQ18" s="165">
        <v>2245.5</v>
      </c>
      <c r="QR18" s="165">
        <v>19713.36</v>
      </c>
      <c r="QS18" s="165">
        <v>1110</v>
      </c>
      <c r="QT18" s="165">
        <v>8874.4</v>
      </c>
      <c r="QU18" s="165">
        <v>0</v>
      </c>
      <c r="QV18" s="165">
        <v>0</v>
      </c>
      <c r="QW18" s="165">
        <v>372</v>
      </c>
      <c r="QX18" s="165">
        <v>3370.8</v>
      </c>
      <c r="QY18" s="165">
        <v>1482</v>
      </c>
      <c r="QZ18" s="165">
        <v>12245.2</v>
      </c>
      <c r="RA18" s="165">
        <v>0</v>
      </c>
      <c r="RB18" s="165">
        <v>0</v>
      </c>
      <c r="RC18" s="165">
        <v>199.5</v>
      </c>
      <c r="RD18" s="165">
        <v>2009.98</v>
      </c>
      <c r="RE18" s="165">
        <v>0</v>
      </c>
      <c r="RF18" s="165">
        <v>0</v>
      </c>
      <c r="RG18" s="165">
        <v>199.5</v>
      </c>
      <c r="RH18" s="165">
        <v>2009.98</v>
      </c>
      <c r="RI18" s="165">
        <v>4177.5</v>
      </c>
      <c r="RJ18" s="165">
        <v>35936.49</v>
      </c>
      <c r="RK18" s="165">
        <v>1242.75</v>
      </c>
      <c r="RL18" s="165">
        <v>6889</v>
      </c>
      <c r="RM18" s="165">
        <v>0</v>
      </c>
      <c r="RN18" s="165">
        <v>0</v>
      </c>
      <c r="RO18" s="165">
        <v>0</v>
      </c>
      <c r="RP18" s="165">
        <v>0</v>
      </c>
      <c r="RQ18" s="165">
        <v>1242.75</v>
      </c>
      <c r="RR18" s="165">
        <v>6889</v>
      </c>
      <c r="RS18" s="165">
        <v>0</v>
      </c>
      <c r="RT18" s="165">
        <v>0</v>
      </c>
      <c r="RU18" s="165">
        <v>1754.25</v>
      </c>
      <c r="RV18" s="165">
        <v>15534.5</v>
      </c>
      <c r="RW18" s="165">
        <v>0</v>
      </c>
      <c r="RX18" s="165">
        <v>0</v>
      </c>
      <c r="RY18" s="165">
        <v>1754.25</v>
      </c>
      <c r="RZ18" s="165">
        <v>15534.5</v>
      </c>
      <c r="SA18" s="165">
        <v>0</v>
      </c>
      <c r="SB18" s="165">
        <v>0</v>
      </c>
      <c r="SC18" s="165">
        <v>0</v>
      </c>
      <c r="SD18" s="165">
        <v>0</v>
      </c>
      <c r="SE18" s="165">
        <v>692</v>
      </c>
      <c r="SF18" s="165">
        <v>6075.08</v>
      </c>
      <c r="SG18" s="165">
        <v>692</v>
      </c>
      <c r="SH18" s="165">
        <v>6075.08</v>
      </c>
      <c r="SI18" s="165">
        <v>618.75</v>
      </c>
      <c r="SJ18" s="165">
        <v>8529.4</v>
      </c>
      <c r="SK18" s="165">
        <v>472.5</v>
      </c>
      <c r="SL18" s="165">
        <v>3645.7200000000003</v>
      </c>
      <c r="SM18" s="165">
        <v>376.5</v>
      </c>
      <c r="SN18" s="165">
        <v>5484.3300000000008</v>
      </c>
      <c r="SO18" s="165">
        <v>1467.75</v>
      </c>
      <c r="SP18" s="165">
        <v>17659.45</v>
      </c>
      <c r="SQ18" s="165">
        <v>5156.75</v>
      </c>
      <c r="SR18" s="165">
        <v>46158.03</v>
      </c>
      <c r="SS18" s="165">
        <v>0</v>
      </c>
      <c r="ST18" s="165">
        <v>0</v>
      </c>
      <c r="SU18" s="165">
        <v>0</v>
      </c>
      <c r="SV18" s="165">
        <v>0</v>
      </c>
      <c r="SW18" s="165">
        <v>457.5</v>
      </c>
      <c r="SX18" s="165">
        <v>4356.119999999999</v>
      </c>
      <c r="SY18" s="183">
        <v>457.5</v>
      </c>
      <c r="SZ18" s="183">
        <v>4356.119999999999</v>
      </c>
      <c r="TA18" s="165">
        <v>0</v>
      </c>
      <c r="TB18" s="165">
        <v>0</v>
      </c>
      <c r="TC18" s="165">
        <v>1242</v>
      </c>
      <c r="TD18" s="165">
        <v>8438.4</v>
      </c>
      <c r="TE18" s="165">
        <v>787.5</v>
      </c>
      <c r="TF18" s="165">
        <v>6336.84</v>
      </c>
      <c r="TG18" s="183">
        <v>2029.5</v>
      </c>
      <c r="TH18" s="183">
        <v>14775.24</v>
      </c>
      <c r="TI18" s="165">
        <v>0</v>
      </c>
      <c r="TJ18" s="165">
        <v>0</v>
      </c>
      <c r="TK18" s="165">
        <v>0</v>
      </c>
      <c r="TL18" s="165">
        <v>0</v>
      </c>
      <c r="TM18" s="165">
        <v>440</v>
      </c>
      <c r="TN18" s="165">
        <v>1518</v>
      </c>
      <c r="TO18" s="183">
        <v>440</v>
      </c>
      <c r="TP18" s="183">
        <v>1518</v>
      </c>
      <c r="TQ18" s="165">
        <v>255</v>
      </c>
      <c r="TR18" s="165">
        <v>2246.1999999999998</v>
      </c>
      <c r="TS18" s="165">
        <v>693</v>
      </c>
      <c r="TT18" s="165">
        <v>9845.16</v>
      </c>
      <c r="TU18" s="165">
        <v>1242</v>
      </c>
      <c r="TV18" s="165">
        <v>6789.6</v>
      </c>
      <c r="TW18" s="183">
        <v>2190</v>
      </c>
      <c r="TX18" s="183">
        <v>18880.96</v>
      </c>
      <c r="TY18" s="191">
        <v>5117</v>
      </c>
      <c r="TZ18" s="191">
        <v>39530.319999999992</v>
      </c>
    </row>
    <row r="19" spans="1:546" ht="18" customHeight="1" x14ac:dyDescent="0.4">
      <c r="A19" s="11"/>
      <c r="B19" s="11" t="s">
        <v>30</v>
      </c>
      <c r="C19" s="165">
        <v>0</v>
      </c>
      <c r="D19" s="165">
        <v>0</v>
      </c>
      <c r="E19" s="165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>
        <v>0</v>
      </c>
      <c r="Q19" s="165">
        <v>0</v>
      </c>
      <c r="R19" s="165">
        <v>0</v>
      </c>
      <c r="S19" s="165">
        <v>0</v>
      </c>
      <c r="T19" s="165">
        <v>0</v>
      </c>
      <c r="U19" s="165">
        <v>0</v>
      </c>
      <c r="V19" s="165">
        <v>0</v>
      </c>
      <c r="W19" s="165">
        <v>0</v>
      </c>
      <c r="X19" s="165">
        <v>0</v>
      </c>
      <c r="Y19" s="165">
        <v>0</v>
      </c>
      <c r="Z19" s="165">
        <v>0</v>
      </c>
      <c r="AA19" s="165">
        <v>0</v>
      </c>
      <c r="AB19" s="165">
        <v>0</v>
      </c>
      <c r="AC19" s="165">
        <v>193.5</v>
      </c>
      <c r="AD19" s="123">
        <v>1478.33</v>
      </c>
      <c r="AE19" s="165">
        <v>0</v>
      </c>
      <c r="AF19" s="165">
        <v>0</v>
      </c>
      <c r="AG19" s="165">
        <v>193.5</v>
      </c>
      <c r="AH19" s="123">
        <v>1478.33</v>
      </c>
      <c r="AI19" s="165">
        <v>193.5</v>
      </c>
      <c r="AJ19" s="123">
        <v>1478.33</v>
      </c>
      <c r="AK19" s="165">
        <v>0</v>
      </c>
      <c r="AL19" s="165">
        <v>0</v>
      </c>
      <c r="AM19" s="165">
        <v>0</v>
      </c>
      <c r="AN19" s="165">
        <v>0</v>
      </c>
      <c r="AO19" s="165">
        <v>0</v>
      </c>
      <c r="AP19" s="165">
        <v>0</v>
      </c>
      <c r="AQ19" s="165">
        <v>0</v>
      </c>
      <c r="AR19" s="165">
        <v>0</v>
      </c>
      <c r="AS19" s="165">
        <v>0</v>
      </c>
      <c r="AT19" s="165">
        <v>0</v>
      </c>
      <c r="AU19" s="165">
        <v>0</v>
      </c>
      <c r="AV19" s="165">
        <v>0</v>
      </c>
      <c r="AW19" s="165">
        <v>0</v>
      </c>
      <c r="AX19" s="165">
        <v>0</v>
      </c>
      <c r="AY19" s="165">
        <v>0</v>
      </c>
      <c r="AZ19" s="165">
        <v>0</v>
      </c>
      <c r="BA19" s="165">
        <v>0</v>
      </c>
      <c r="BB19" s="165">
        <v>0</v>
      </c>
      <c r="BC19" s="165">
        <v>0</v>
      </c>
      <c r="BD19" s="165">
        <v>0</v>
      </c>
      <c r="BE19" s="123">
        <v>225</v>
      </c>
      <c r="BF19" s="123">
        <v>1666</v>
      </c>
      <c r="BG19" s="123">
        <v>225</v>
      </c>
      <c r="BH19" s="123">
        <v>1666</v>
      </c>
      <c r="BI19" s="165">
        <v>0</v>
      </c>
      <c r="BJ19" s="165">
        <v>0</v>
      </c>
      <c r="BK19" s="165">
        <v>0</v>
      </c>
      <c r="BL19" s="165">
        <v>0</v>
      </c>
      <c r="BM19" s="165">
        <v>0</v>
      </c>
      <c r="BN19" s="165">
        <v>0</v>
      </c>
      <c r="BO19" s="165">
        <v>0</v>
      </c>
      <c r="BP19" s="165">
        <v>0</v>
      </c>
      <c r="BQ19" s="165">
        <v>225</v>
      </c>
      <c r="BR19" s="165">
        <v>1666</v>
      </c>
      <c r="BS19" s="165">
        <v>0</v>
      </c>
      <c r="BT19" s="165">
        <v>0</v>
      </c>
      <c r="BU19" s="165">
        <v>0</v>
      </c>
      <c r="BV19" s="165">
        <v>0</v>
      </c>
      <c r="BW19" s="165">
        <v>0</v>
      </c>
      <c r="BX19" s="165">
        <v>0</v>
      </c>
      <c r="BY19" s="165">
        <v>0</v>
      </c>
      <c r="BZ19" s="165">
        <v>0</v>
      </c>
      <c r="CA19" s="165">
        <v>0</v>
      </c>
      <c r="CB19" s="165">
        <v>0</v>
      </c>
      <c r="CC19" s="165">
        <v>0</v>
      </c>
      <c r="CD19" s="165">
        <v>0</v>
      </c>
      <c r="CE19" s="165">
        <v>0</v>
      </c>
      <c r="CF19" s="165">
        <v>0</v>
      </c>
      <c r="CG19" s="165">
        <v>0</v>
      </c>
      <c r="CH19" s="165">
        <v>0</v>
      </c>
      <c r="CI19" s="165">
        <v>0</v>
      </c>
      <c r="CJ19" s="165">
        <v>0</v>
      </c>
      <c r="CK19" s="165">
        <v>0</v>
      </c>
      <c r="CL19" s="165">
        <v>0</v>
      </c>
      <c r="CM19" s="165">
        <v>0</v>
      </c>
      <c r="CN19" s="165">
        <v>0</v>
      </c>
      <c r="CO19" s="165">
        <v>0</v>
      </c>
      <c r="CP19" s="165">
        <v>0</v>
      </c>
      <c r="CQ19" s="165">
        <v>0</v>
      </c>
      <c r="CR19" s="165">
        <v>0</v>
      </c>
      <c r="CS19" s="165">
        <v>0</v>
      </c>
      <c r="CT19" s="165">
        <v>0</v>
      </c>
      <c r="CU19" s="165">
        <v>0</v>
      </c>
      <c r="CV19" s="165">
        <v>0</v>
      </c>
      <c r="CW19" s="165">
        <v>0</v>
      </c>
      <c r="CX19" s="165">
        <v>0</v>
      </c>
      <c r="CY19" s="165">
        <v>0</v>
      </c>
      <c r="CZ19" s="165">
        <v>0</v>
      </c>
      <c r="DA19" s="165">
        <v>0</v>
      </c>
      <c r="DB19" s="165">
        <v>0</v>
      </c>
      <c r="DC19" s="165">
        <v>0</v>
      </c>
      <c r="DD19" s="165">
        <v>0</v>
      </c>
      <c r="DE19" s="165">
        <v>0</v>
      </c>
      <c r="DF19" s="165">
        <v>0</v>
      </c>
      <c r="DG19" s="165">
        <v>0</v>
      </c>
      <c r="DH19" s="165">
        <v>0</v>
      </c>
      <c r="DI19" s="165">
        <v>0</v>
      </c>
      <c r="DJ19" s="165">
        <v>0</v>
      </c>
      <c r="DK19" s="165">
        <v>139.5</v>
      </c>
      <c r="DL19" s="165">
        <v>1048.1099999999999</v>
      </c>
      <c r="DM19" s="165">
        <v>0</v>
      </c>
      <c r="DN19" s="165">
        <v>0</v>
      </c>
      <c r="DO19" s="165">
        <v>139.5</v>
      </c>
      <c r="DP19" s="165">
        <v>1048.1099999999999</v>
      </c>
      <c r="DQ19" s="165">
        <v>0</v>
      </c>
      <c r="DR19" s="165">
        <v>0</v>
      </c>
      <c r="DS19" s="165">
        <v>0</v>
      </c>
      <c r="DT19" s="165">
        <v>0</v>
      </c>
      <c r="DU19" s="165">
        <v>0</v>
      </c>
      <c r="DV19" s="165">
        <v>0</v>
      </c>
      <c r="DW19" s="165">
        <v>0</v>
      </c>
      <c r="DX19" s="165">
        <v>0</v>
      </c>
      <c r="DY19" s="165">
        <v>0</v>
      </c>
      <c r="DZ19" s="165">
        <v>0</v>
      </c>
      <c r="EA19" s="165">
        <v>0</v>
      </c>
      <c r="EB19" s="165">
        <v>0</v>
      </c>
      <c r="EC19" s="165">
        <v>0</v>
      </c>
      <c r="ED19" s="165">
        <v>0</v>
      </c>
      <c r="EE19" s="165">
        <v>0</v>
      </c>
      <c r="EF19" s="165">
        <v>0</v>
      </c>
      <c r="EG19" s="165">
        <v>139.5</v>
      </c>
      <c r="EH19" s="165">
        <v>1048.1099999999999</v>
      </c>
      <c r="EI19" s="165">
        <v>0</v>
      </c>
      <c r="EJ19" s="165">
        <v>0</v>
      </c>
      <c r="EK19" s="165">
        <v>0</v>
      </c>
      <c r="EL19" s="165">
        <v>0</v>
      </c>
      <c r="EM19" s="165">
        <v>0</v>
      </c>
      <c r="EN19" s="165">
        <v>0</v>
      </c>
      <c r="EO19" s="165">
        <v>0</v>
      </c>
      <c r="EP19" s="165">
        <v>0</v>
      </c>
      <c r="EQ19" s="165">
        <v>0</v>
      </c>
      <c r="ER19" s="165">
        <v>0</v>
      </c>
      <c r="ES19" s="165">
        <v>0</v>
      </c>
      <c r="ET19" s="165">
        <v>0</v>
      </c>
      <c r="EU19" s="165">
        <v>0</v>
      </c>
      <c r="EV19" s="165">
        <v>0</v>
      </c>
      <c r="EW19" s="165">
        <v>0</v>
      </c>
      <c r="EX19" s="165">
        <v>0</v>
      </c>
      <c r="EY19" s="165">
        <v>0</v>
      </c>
      <c r="EZ19" s="165">
        <v>0</v>
      </c>
      <c r="FA19" s="165">
        <v>0</v>
      </c>
      <c r="FB19" s="165">
        <v>0</v>
      </c>
      <c r="FC19" s="165">
        <v>0</v>
      </c>
      <c r="FD19" s="165">
        <v>0</v>
      </c>
      <c r="FE19" s="165">
        <v>0</v>
      </c>
      <c r="FF19" s="165">
        <v>0</v>
      </c>
      <c r="FG19" s="165">
        <v>0</v>
      </c>
      <c r="FH19" s="165">
        <v>0</v>
      </c>
      <c r="FI19" s="165">
        <v>0</v>
      </c>
      <c r="FJ19" s="165">
        <v>0</v>
      </c>
      <c r="FK19" s="165">
        <v>0</v>
      </c>
      <c r="FL19" s="165">
        <v>0</v>
      </c>
      <c r="FM19" s="165">
        <v>0</v>
      </c>
      <c r="FN19" s="165">
        <v>0</v>
      </c>
      <c r="FO19" s="165">
        <v>0</v>
      </c>
      <c r="FP19" s="165">
        <v>0</v>
      </c>
      <c r="FQ19" s="165">
        <v>0</v>
      </c>
      <c r="FR19" s="165">
        <v>0</v>
      </c>
      <c r="FS19" s="165">
        <v>94.5</v>
      </c>
      <c r="FT19" s="165">
        <v>725.34</v>
      </c>
      <c r="FU19" s="165">
        <v>0</v>
      </c>
      <c r="FV19" s="165">
        <v>0</v>
      </c>
      <c r="FW19" s="165">
        <v>94.5</v>
      </c>
      <c r="FX19" s="165">
        <v>725.34</v>
      </c>
      <c r="FY19" s="165">
        <v>0</v>
      </c>
      <c r="FZ19" s="165">
        <v>0</v>
      </c>
      <c r="GA19" s="165">
        <v>0</v>
      </c>
      <c r="GB19" s="165">
        <v>0</v>
      </c>
      <c r="GC19" s="165">
        <v>0</v>
      </c>
      <c r="GD19" s="165">
        <v>0</v>
      </c>
      <c r="GE19" s="165">
        <v>0</v>
      </c>
      <c r="GF19" s="165">
        <v>0</v>
      </c>
      <c r="GG19" s="165">
        <v>0</v>
      </c>
      <c r="GH19" s="165">
        <v>0</v>
      </c>
      <c r="GI19" s="165">
        <v>0</v>
      </c>
      <c r="GJ19" s="165">
        <v>0</v>
      </c>
      <c r="GK19" s="165">
        <v>0</v>
      </c>
      <c r="GL19" s="165">
        <v>0</v>
      </c>
      <c r="GM19" s="165">
        <v>0</v>
      </c>
      <c r="GN19" s="165">
        <v>0</v>
      </c>
      <c r="GO19" s="165">
        <v>0</v>
      </c>
      <c r="GP19" s="165">
        <v>0</v>
      </c>
      <c r="GQ19" s="165">
        <v>0</v>
      </c>
      <c r="GR19" s="165">
        <v>0</v>
      </c>
      <c r="GS19" s="165">
        <v>0</v>
      </c>
      <c r="GT19" s="165">
        <v>0</v>
      </c>
      <c r="GU19" s="165">
        <v>0</v>
      </c>
      <c r="GV19" s="165">
        <v>0</v>
      </c>
      <c r="GW19" s="165">
        <v>94.5</v>
      </c>
      <c r="GX19" s="165">
        <v>725.34</v>
      </c>
      <c r="GY19" s="165">
        <v>0</v>
      </c>
      <c r="GZ19" s="165">
        <v>0</v>
      </c>
      <c r="HA19" s="165">
        <v>0</v>
      </c>
      <c r="HB19" s="165">
        <v>0</v>
      </c>
      <c r="HC19" s="165">
        <v>0</v>
      </c>
      <c r="HD19" s="165">
        <v>0</v>
      </c>
      <c r="HE19" s="165">
        <v>0</v>
      </c>
      <c r="HF19" s="165">
        <v>0</v>
      </c>
      <c r="HG19" s="165">
        <v>0</v>
      </c>
      <c r="HH19" s="165">
        <v>0</v>
      </c>
      <c r="HI19" s="165">
        <v>0</v>
      </c>
      <c r="HJ19" s="165">
        <v>0</v>
      </c>
      <c r="HK19" s="165">
        <v>0</v>
      </c>
      <c r="HL19" s="165">
        <v>0</v>
      </c>
      <c r="HM19" s="165">
        <v>0</v>
      </c>
      <c r="HN19" s="165">
        <v>0</v>
      </c>
      <c r="HO19" s="165">
        <v>0</v>
      </c>
      <c r="HP19" s="165">
        <v>0</v>
      </c>
      <c r="HQ19" s="165">
        <v>0</v>
      </c>
      <c r="HR19" s="165">
        <v>0</v>
      </c>
      <c r="HS19" s="165">
        <v>0</v>
      </c>
      <c r="HT19" s="165">
        <v>0</v>
      </c>
      <c r="HU19" s="165">
        <v>0</v>
      </c>
      <c r="HV19" s="165">
        <v>0</v>
      </c>
      <c r="HW19" s="165">
        <v>90</v>
      </c>
      <c r="HX19" s="165">
        <v>690.8</v>
      </c>
      <c r="HY19" s="165">
        <v>0</v>
      </c>
      <c r="HZ19" s="165">
        <v>0</v>
      </c>
      <c r="IA19" s="165">
        <v>0</v>
      </c>
      <c r="IB19" s="165">
        <v>0</v>
      </c>
      <c r="IC19" s="165">
        <v>90</v>
      </c>
      <c r="ID19" s="165">
        <v>690.8</v>
      </c>
      <c r="IE19" s="165">
        <v>90</v>
      </c>
      <c r="IF19" s="165">
        <v>690.8</v>
      </c>
      <c r="IG19" s="165">
        <v>0</v>
      </c>
      <c r="IH19" s="165">
        <v>0</v>
      </c>
      <c r="II19" s="165">
        <v>0</v>
      </c>
      <c r="IJ19" s="165">
        <v>0</v>
      </c>
      <c r="IK19" s="165">
        <v>0</v>
      </c>
      <c r="IL19" s="165">
        <v>0</v>
      </c>
      <c r="IM19" s="165">
        <v>0</v>
      </c>
      <c r="IN19" s="165">
        <v>0</v>
      </c>
      <c r="IO19" s="165">
        <v>0</v>
      </c>
      <c r="IP19" s="165">
        <v>0</v>
      </c>
      <c r="IQ19" s="165">
        <v>0</v>
      </c>
      <c r="IR19" s="165">
        <v>0</v>
      </c>
      <c r="IS19" s="165">
        <v>0</v>
      </c>
      <c r="IT19" s="165">
        <v>0</v>
      </c>
      <c r="IU19" s="165">
        <v>0</v>
      </c>
      <c r="IV19" s="165">
        <v>0</v>
      </c>
      <c r="IW19" s="165">
        <v>0</v>
      </c>
      <c r="IX19" s="165">
        <v>0</v>
      </c>
      <c r="IY19" s="165">
        <v>0</v>
      </c>
      <c r="IZ19" s="165">
        <v>0</v>
      </c>
      <c r="JA19" s="165">
        <v>0</v>
      </c>
      <c r="JB19" s="165">
        <v>0</v>
      </c>
      <c r="JC19" s="165">
        <v>0</v>
      </c>
      <c r="JD19" s="165">
        <v>0</v>
      </c>
      <c r="JE19" s="165">
        <v>0</v>
      </c>
      <c r="JF19" s="165">
        <v>0</v>
      </c>
      <c r="JG19" s="165">
        <v>0</v>
      </c>
      <c r="JH19" s="165">
        <v>0</v>
      </c>
      <c r="JI19" s="165">
        <v>0</v>
      </c>
      <c r="JJ19" s="165">
        <v>0</v>
      </c>
      <c r="JK19" s="165">
        <v>0</v>
      </c>
      <c r="JL19" s="165">
        <v>0</v>
      </c>
      <c r="JM19" s="165">
        <v>0</v>
      </c>
      <c r="JN19" s="165">
        <v>0</v>
      </c>
      <c r="JO19" s="165">
        <v>0</v>
      </c>
      <c r="JP19" s="165">
        <v>0</v>
      </c>
      <c r="JQ19" s="165">
        <v>0</v>
      </c>
      <c r="JR19" s="165">
        <v>0</v>
      </c>
      <c r="JS19" s="165">
        <v>0</v>
      </c>
      <c r="JT19" s="165">
        <v>0</v>
      </c>
      <c r="JU19" s="165">
        <v>0</v>
      </c>
      <c r="JV19" s="165">
        <v>0</v>
      </c>
      <c r="JW19" s="165">
        <v>0</v>
      </c>
      <c r="JX19" s="165">
        <v>0</v>
      </c>
      <c r="JY19" s="165">
        <v>0</v>
      </c>
      <c r="JZ19" s="165">
        <v>0</v>
      </c>
      <c r="KA19" s="165">
        <v>0</v>
      </c>
      <c r="KB19" s="165">
        <v>0</v>
      </c>
      <c r="KC19" s="165">
        <v>0</v>
      </c>
      <c r="KD19" s="165">
        <v>0</v>
      </c>
      <c r="KE19" s="165">
        <v>139.5</v>
      </c>
      <c r="KF19" s="165">
        <v>1101.28</v>
      </c>
      <c r="KG19" s="165">
        <v>0</v>
      </c>
      <c r="KH19" s="165">
        <v>0</v>
      </c>
      <c r="KI19" s="165">
        <v>0</v>
      </c>
      <c r="KJ19" s="165">
        <v>0</v>
      </c>
      <c r="KK19" s="165">
        <v>139.5</v>
      </c>
      <c r="KL19" s="165">
        <v>1101.28</v>
      </c>
      <c r="KM19" s="165">
        <v>0</v>
      </c>
      <c r="KN19" s="165">
        <v>0</v>
      </c>
      <c r="KO19" s="165">
        <v>0</v>
      </c>
      <c r="KP19" s="165">
        <v>0</v>
      </c>
      <c r="KQ19" s="165">
        <v>0</v>
      </c>
      <c r="KR19" s="165">
        <v>0</v>
      </c>
      <c r="KS19" s="165">
        <v>0</v>
      </c>
      <c r="KT19" s="165">
        <v>0</v>
      </c>
      <c r="KU19" s="165">
        <v>139.5</v>
      </c>
      <c r="KV19" s="165">
        <v>1101.28</v>
      </c>
      <c r="KW19" s="165">
        <v>0</v>
      </c>
      <c r="KX19" s="165">
        <v>0</v>
      </c>
      <c r="KY19" s="165">
        <v>0</v>
      </c>
      <c r="KZ19" s="165">
        <v>0</v>
      </c>
      <c r="LA19" s="165">
        <v>0</v>
      </c>
      <c r="LB19" s="165">
        <v>0</v>
      </c>
      <c r="LC19" s="165">
        <v>0</v>
      </c>
      <c r="LD19" s="165">
        <v>0</v>
      </c>
      <c r="LE19" s="165">
        <v>0</v>
      </c>
      <c r="LF19" s="165">
        <v>0</v>
      </c>
      <c r="LG19" s="165">
        <v>0</v>
      </c>
      <c r="LH19" s="165">
        <v>0</v>
      </c>
      <c r="LI19" s="165">
        <v>0</v>
      </c>
      <c r="LJ19" s="165">
        <v>0</v>
      </c>
      <c r="LK19" s="165">
        <v>0</v>
      </c>
      <c r="LL19" s="165">
        <v>0</v>
      </c>
      <c r="LM19" s="165">
        <v>0</v>
      </c>
      <c r="LN19" s="165">
        <v>0</v>
      </c>
      <c r="LO19" s="165">
        <v>0</v>
      </c>
      <c r="LP19" s="165">
        <v>0</v>
      </c>
      <c r="LQ19" s="165">
        <v>0</v>
      </c>
      <c r="LR19" s="165">
        <v>0</v>
      </c>
      <c r="LS19" s="165">
        <v>0</v>
      </c>
      <c r="LT19" s="165">
        <v>0</v>
      </c>
      <c r="LU19" s="165">
        <v>0</v>
      </c>
      <c r="LV19" s="165">
        <v>0</v>
      </c>
      <c r="LW19" s="165">
        <v>0</v>
      </c>
      <c r="LX19" s="165">
        <v>0</v>
      </c>
      <c r="LY19" s="165">
        <v>0</v>
      </c>
      <c r="LZ19" s="165">
        <v>0</v>
      </c>
      <c r="MA19" s="165">
        <v>0</v>
      </c>
      <c r="MB19" s="165">
        <v>0</v>
      </c>
      <c r="MC19" s="165">
        <v>0</v>
      </c>
      <c r="MD19" s="165">
        <v>0</v>
      </c>
      <c r="ME19" s="165">
        <v>135</v>
      </c>
      <c r="MF19" s="165">
        <v>1051.8</v>
      </c>
      <c r="MG19" s="165">
        <v>0</v>
      </c>
      <c r="MH19" s="165">
        <v>0</v>
      </c>
      <c r="MI19" s="165">
        <v>0</v>
      </c>
      <c r="MJ19" s="165">
        <v>0</v>
      </c>
      <c r="MK19" s="165">
        <v>135</v>
      </c>
      <c r="ML19" s="165">
        <v>1051.8</v>
      </c>
      <c r="MM19" s="165">
        <v>0</v>
      </c>
      <c r="MN19" s="165">
        <v>0</v>
      </c>
      <c r="MO19" s="165">
        <v>0</v>
      </c>
      <c r="MP19" s="165">
        <v>0</v>
      </c>
      <c r="MQ19" s="165">
        <v>0</v>
      </c>
      <c r="MR19" s="165">
        <v>0</v>
      </c>
      <c r="MS19" s="165">
        <v>0</v>
      </c>
      <c r="MT19" s="165">
        <v>0</v>
      </c>
      <c r="MU19" s="165">
        <v>0</v>
      </c>
      <c r="MV19" s="165">
        <v>0</v>
      </c>
      <c r="MW19" s="165">
        <v>0</v>
      </c>
      <c r="MX19" s="165">
        <v>0</v>
      </c>
      <c r="MY19" s="165">
        <v>0</v>
      </c>
      <c r="MZ19" s="165">
        <v>0</v>
      </c>
      <c r="NA19" s="165">
        <v>0</v>
      </c>
      <c r="NB19" s="165">
        <v>0</v>
      </c>
      <c r="NC19" s="165">
        <v>0</v>
      </c>
      <c r="ND19" s="165">
        <v>0</v>
      </c>
      <c r="NE19" s="165">
        <v>0</v>
      </c>
      <c r="NF19" s="165">
        <v>0</v>
      </c>
      <c r="NG19" s="165">
        <v>0</v>
      </c>
      <c r="NH19" s="165">
        <v>0</v>
      </c>
      <c r="NI19" s="165">
        <v>0</v>
      </c>
      <c r="NJ19" s="165">
        <v>0</v>
      </c>
      <c r="NK19" s="165">
        <v>135</v>
      </c>
      <c r="NL19" s="165">
        <v>1051.8</v>
      </c>
      <c r="NM19" s="165">
        <v>144</v>
      </c>
      <c r="NN19" s="165">
        <v>1150.76</v>
      </c>
      <c r="NO19" s="165">
        <v>0</v>
      </c>
      <c r="NP19" s="165">
        <v>0</v>
      </c>
      <c r="NQ19" s="165">
        <v>0</v>
      </c>
      <c r="NR19" s="165">
        <v>0</v>
      </c>
      <c r="NS19" s="165">
        <v>144</v>
      </c>
      <c r="NT19" s="165">
        <v>1150.76</v>
      </c>
      <c r="NU19" s="165">
        <v>0</v>
      </c>
      <c r="NV19" s="165">
        <v>0</v>
      </c>
      <c r="NW19" s="165">
        <v>0</v>
      </c>
      <c r="NX19" s="165">
        <v>0</v>
      </c>
      <c r="NY19" s="165">
        <v>0</v>
      </c>
      <c r="NZ19" s="165">
        <v>0</v>
      </c>
      <c r="OA19" s="165">
        <v>0</v>
      </c>
      <c r="OB19" s="165">
        <v>0</v>
      </c>
      <c r="OC19" s="165">
        <v>0</v>
      </c>
      <c r="OD19" s="165">
        <v>0</v>
      </c>
      <c r="OE19" s="165">
        <v>0</v>
      </c>
      <c r="OF19" s="165">
        <v>0</v>
      </c>
      <c r="OG19" s="165">
        <v>0</v>
      </c>
      <c r="OH19" s="165">
        <v>0</v>
      </c>
      <c r="OI19" s="165">
        <v>0</v>
      </c>
      <c r="OJ19" s="165">
        <v>0</v>
      </c>
      <c r="OK19" s="165">
        <v>0</v>
      </c>
      <c r="OL19" s="165">
        <v>0</v>
      </c>
      <c r="OM19" s="165">
        <v>0</v>
      </c>
      <c r="ON19" s="165">
        <v>0</v>
      </c>
      <c r="OO19" s="165">
        <v>0</v>
      </c>
      <c r="OP19" s="165">
        <v>0</v>
      </c>
      <c r="OQ19" s="165">
        <v>0</v>
      </c>
      <c r="OR19" s="165">
        <v>0</v>
      </c>
      <c r="OS19" s="165">
        <v>144</v>
      </c>
      <c r="OT19" s="165">
        <v>1150.76</v>
      </c>
      <c r="OU19" s="165">
        <v>0</v>
      </c>
      <c r="OV19" s="165">
        <v>0</v>
      </c>
      <c r="OW19" s="165">
        <v>144</v>
      </c>
      <c r="OX19" s="165">
        <v>1150.76</v>
      </c>
      <c r="OY19" s="165">
        <v>0</v>
      </c>
      <c r="OZ19" s="165">
        <v>0</v>
      </c>
      <c r="PA19" s="165">
        <v>144</v>
      </c>
      <c r="PB19" s="165">
        <v>1150.76</v>
      </c>
      <c r="PC19" s="165">
        <v>135</v>
      </c>
      <c r="PD19" s="165">
        <v>1104.5999999999999</v>
      </c>
      <c r="PE19" s="165">
        <v>0</v>
      </c>
      <c r="PF19" s="165">
        <v>0</v>
      </c>
      <c r="PG19" s="165">
        <v>0</v>
      </c>
      <c r="PH19" s="165">
        <v>0</v>
      </c>
      <c r="PI19" s="165">
        <v>135</v>
      </c>
      <c r="PJ19" s="165">
        <v>1104.5999999999999</v>
      </c>
      <c r="PK19" s="165">
        <v>0</v>
      </c>
      <c r="PL19" s="165">
        <v>0</v>
      </c>
      <c r="PM19" s="165">
        <v>0</v>
      </c>
      <c r="PN19" s="165">
        <v>0</v>
      </c>
      <c r="PO19" s="165">
        <v>0</v>
      </c>
      <c r="PP19" s="165">
        <v>0</v>
      </c>
      <c r="PQ19" s="165">
        <v>0</v>
      </c>
      <c r="PR19" s="165">
        <v>0</v>
      </c>
      <c r="PS19" s="165">
        <v>112.5</v>
      </c>
      <c r="PT19" s="165">
        <v>4047.92</v>
      </c>
      <c r="PU19" s="165">
        <v>189</v>
      </c>
      <c r="PV19" s="165">
        <v>1576.72</v>
      </c>
      <c r="PW19" s="165">
        <v>0</v>
      </c>
      <c r="PX19" s="165">
        <v>0</v>
      </c>
      <c r="PY19" s="165">
        <v>301.5</v>
      </c>
      <c r="PZ19" s="165">
        <v>5624.64</v>
      </c>
      <c r="QA19" s="123">
        <v>580.5</v>
      </c>
      <c r="QB19" s="165">
        <v>7880</v>
      </c>
      <c r="QC19" s="165">
        <v>0</v>
      </c>
      <c r="QD19" s="165">
        <v>0</v>
      </c>
      <c r="QE19" s="165">
        <v>0</v>
      </c>
      <c r="QF19" s="165">
        <v>0</v>
      </c>
      <c r="QG19" s="165">
        <v>0</v>
      </c>
      <c r="QH19" s="165">
        <v>0</v>
      </c>
      <c r="QI19" s="165">
        <v>0</v>
      </c>
      <c r="QJ19" s="165">
        <v>0</v>
      </c>
      <c r="QK19" s="165">
        <v>0</v>
      </c>
      <c r="QL19" s="165">
        <v>0</v>
      </c>
      <c r="QM19" s="165">
        <v>0</v>
      </c>
      <c r="QN19" s="165">
        <v>0</v>
      </c>
      <c r="QO19" s="165">
        <v>0</v>
      </c>
      <c r="QP19" s="165">
        <v>0</v>
      </c>
      <c r="QQ19" s="165">
        <v>0</v>
      </c>
      <c r="QR19" s="165">
        <v>0</v>
      </c>
      <c r="QS19" s="165">
        <v>0</v>
      </c>
      <c r="QT19" s="165">
        <v>0</v>
      </c>
      <c r="QU19" s="165">
        <v>0</v>
      </c>
      <c r="QV19" s="165">
        <v>0</v>
      </c>
      <c r="QW19" s="165">
        <v>144</v>
      </c>
      <c r="QX19" s="165">
        <v>1257.5</v>
      </c>
      <c r="QY19" s="165">
        <v>144</v>
      </c>
      <c r="QZ19" s="165">
        <v>1257.5</v>
      </c>
      <c r="RA19" s="165">
        <v>0</v>
      </c>
      <c r="RB19" s="165">
        <v>0</v>
      </c>
      <c r="RC19" s="165">
        <v>0</v>
      </c>
      <c r="RD19" s="165">
        <v>0</v>
      </c>
      <c r="RE19" s="165">
        <v>0</v>
      </c>
      <c r="RF19" s="165">
        <v>0</v>
      </c>
      <c r="RG19" s="165">
        <v>0</v>
      </c>
      <c r="RH19" s="165">
        <v>0</v>
      </c>
      <c r="RI19" s="165">
        <v>144</v>
      </c>
      <c r="RJ19" s="165">
        <v>1257.5</v>
      </c>
      <c r="RK19" s="165">
        <v>0</v>
      </c>
      <c r="RL19" s="165">
        <v>0</v>
      </c>
      <c r="RM19" s="165">
        <v>0</v>
      </c>
      <c r="RN19" s="165">
        <v>0</v>
      </c>
      <c r="RO19" s="165">
        <v>0</v>
      </c>
      <c r="RP19" s="165">
        <v>0</v>
      </c>
      <c r="RQ19" s="165">
        <v>0</v>
      </c>
      <c r="RR19" s="165">
        <v>0</v>
      </c>
      <c r="RS19" s="165">
        <v>0</v>
      </c>
      <c r="RT19" s="165">
        <v>0</v>
      </c>
      <c r="RU19" s="165">
        <v>0</v>
      </c>
      <c r="RV19" s="165">
        <v>0</v>
      </c>
      <c r="RW19" s="165">
        <v>0</v>
      </c>
      <c r="RX19" s="165">
        <v>0</v>
      </c>
      <c r="RY19" s="165">
        <v>0</v>
      </c>
      <c r="RZ19" s="165">
        <v>0</v>
      </c>
      <c r="SA19" s="165">
        <v>58.5</v>
      </c>
      <c r="SB19" s="165">
        <v>3948.22</v>
      </c>
      <c r="SC19" s="165">
        <v>0</v>
      </c>
      <c r="SD19" s="165">
        <v>0</v>
      </c>
      <c r="SE19" s="165">
        <v>0</v>
      </c>
      <c r="SF19" s="165">
        <v>0</v>
      </c>
      <c r="SG19" s="165">
        <v>58.5</v>
      </c>
      <c r="SH19" s="165">
        <v>3948.22</v>
      </c>
      <c r="SI19" s="165">
        <v>243</v>
      </c>
      <c r="SJ19" s="165">
        <v>3128.1</v>
      </c>
      <c r="SK19" s="165">
        <v>0</v>
      </c>
      <c r="SL19" s="165">
        <v>0</v>
      </c>
      <c r="SM19" s="165">
        <v>0</v>
      </c>
      <c r="SN19" s="165">
        <v>0</v>
      </c>
      <c r="SO19" s="165">
        <v>243</v>
      </c>
      <c r="SP19" s="165">
        <v>3128.1</v>
      </c>
      <c r="SQ19" s="165">
        <v>301.5</v>
      </c>
      <c r="SR19" s="165">
        <v>7076.32</v>
      </c>
      <c r="SS19" s="165">
        <v>0</v>
      </c>
      <c r="ST19" s="165">
        <v>0</v>
      </c>
      <c r="SU19" s="165">
        <v>0</v>
      </c>
      <c r="SV19" s="165">
        <v>0</v>
      </c>
      <c r="SW19" s="165">
        <v>225</v>
      </c>
      <c r="SX19" s="165">
        <v>1914</v>
      </c>
      <c r="SY19" s="183">
        <v>225</v>
      </c>
      <c r="SZ19" s="183">
        <v>1914</v>
      </c>
      <c r="TA19" s="165">
        <v>0</v>
      </c>
      <c r="TB19" s="165">
        <v>0</v>
      </c>
      <c r="TC19" s="165">
        <v>0</v>
      </c>
      <c r="TD19" s="165">
        <v>0</v>
      </c>
      <c r="TE19" s="165">
        <v>0</v>
      </c>
      <c r="TF19" s="165">
        <v>0</v>
      </c>
      <c r="TG19" s="183">
        <v>0</v>
      </c>
      <c r="TH19" s="183">
        <v>0</v>
      </c>
      <c r="TI19" s="165">
        <v>0</v>
      </c>
      <c r="TJ19" s="165">
        <v>0</v>
      </c>
      <c r="TK19" s="165">
        <v>0</v>
      </c>
      <c r="TL19" s="165">
        <v>0</v>
      </c>
      <c r="TM19" s="165">
        <v>0</v>
      </c>
      <c r="TN19" s="165">
        <v>0</v>
      </c>
      <c r="TO19" s="183">
        <v>0</v>
      </c>
      <c r="TP19" s="183">
        <v>0</v>
      </c>
      <c r="TQ19" s="165">
        <v>0</v>
      </c>
      <c r="TR19" s="165">
        <v>0</v>
      </c>
      <c r="TS19" s="165">
        <v>225</v>
      </c>
      <c r="TT19" s="165">
        <v>1914</v>
      </c>
      <c r="TU19" s="165">
        <v>0</v>
      </c>
      <c r="TV19" s="165">
        <v>0</v>
      </c>
      <c r="TW19" s="183">
        <v>225</v>
      </c>
      <c r="TX19" s="183">
        <v>1914</v>
      </c>
      <c r="TY19" s="191">
        <v>450</v>
      </c>
      <c r="TZ19" s="191">
        <v>3828</v>
      </c>
    </row>
    <row r="20" spans="1:546" ht="18" customHeight="1" x14ac:dyDescent="0.4">
      <c r="A20" s="11"/>
      <c r="B20" s="11" t="s">
        <v>31</v>
      </c>
      <c r="C20" s="165">
        <v>0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65">
        <v>0</v>
      </c>
      <c r="N20" s="165">
        <v>0</v>
      </c>
      <c r="O20" s="165">
        <v>0</v>
      </c>
      <c r="P20" s="165">
        <v>0</v>
      </c>
      <c r="Q20" s="165">
        <v>0</v>
      </c>
      <c r="R20" s="165">
        <v>0</v>
      </c>
      <c r="S20" s="165">
        <v>0</v>
      </c>
      <c r="T20" s="165">
        <v>0</v>
      </c>
      <c r="U20" s="165">
        <v>0</v>
      </c>
      <c r="V20" s="165">
        <v>0</v>
      </c>
      <c r="W20" s="165">
        <v>0</v>
      </c>
      <c r="X20" s="165">
        <v>0</v>
      </c>
      <c r="Y20" s="165">
        <v>0</v>
      </c>
      <c r="Z20" s="165">
        <v>0</v>
      </c>
      <c r="AA20" s="165">
        <v>0</v>
      </c>
      <c r="AB20" s="165">
        <v>0</v>
      </c>
      <c r="AC20" s="165">
        <v>0</v>
      </c>
      <c r="AD20" s="165">
        <v>0</v>
      </c>
      <c r="AE20" s="165">
        <v>0</v>
      </c>
      <c r="AF20" s="165">
        <v>0</v>
      </c>
      <c r="AG20" s="165">
        <v>0</v>
      </c>
      <c r="AH20" s="165">
        <v>0</v>
      </c>
      <c r="AI20" s="165">
        <v>0</v>
      </c>
      <c r="AJ20" s="165">
        <v>0</v>
      </c>
      <c r="AK20" s="165">
        <v>0</v>
      </c>
      <c r="AL20" s="165">
        <v>0</v>
      </c>
      <c r="AM20" s="165">
        <v>0</v>
      </c>
      <c r="AN20" s="165">
        <v>0</v>
      </c>
      <c r="AO20" s="165">
        <v>0</v>
      </c>
      <c r="AP20" s="165">
        <v>0</v>
      </c>
      <c r="AQ20" s="165">
        <v>0</v>
      </c>
      <c r="AR20" s="165">
        <v>0</v>
      </c>
      <c r="AS20" s="165">
        <v>0</v>
      </c>
      <c r="AT20" s="165">
        <v>0</v>
      </c>
      <c r="AU20" s="165">
        <v>0</v>
      </c>
      <c r="AV20" s="165">
        <v>0</v>
      </c>
      <c r="AW20" s="165">
        <v>0</v>
      </c>
      <c r="AX20" s="165">
        <v>0</v>
      </c>
      <c r="AY20" s="165">
        <v>0</v>
      </c>
      <c r="AZ20" s="165">
        <v>0</v>
      </c>
      <c r="BA20" s="165">
        <v>0</v>
      </c>
      <c r="BB20" s="165">
        <v>0</v>
      </c>
      <c r="BC20" s="165">
        <v>0</v>
      </c>
      <c r="BD20" s="165">
        <v>0</v>
      </c>
      <c r="BE20" s="165">
        <v>0</v>
      </c>
      <c r="BF20" s="165">
        <v>0</v>
      </c>
      <c r="BG20" s="165">
        <v>0</v>
      </c>
      <c r="BH20" s="165">
        <v>0</v>
      </c>
      <c r="BI20" s="165">
        <v>0</v>
      </c>
      <c r="BJ20" s="165">
        <v>0</v>
      </c>
      <c r="BK20" s="165">
        <v>0</v>
      </c>
      <c r="BL20" s="165">
        <v>0</v>
      </c>
      <c r="BM20" s="165">
        <v>0</v>
      </c>
      <c r="BN20" s="165">
        <v>0</v>
      </c>
      <c r="BO20" s="165">
        <v>0</v>
      </c>
      <c r="BP20" s="165">
        <v>0</v>
      </c>
      <c r="BQ20" s="165">
        <v>0</v>
      </c>
      <c r="BR20" s="165">
        <v>0</v>
      </c>
      <c r="BS20" s="165">
        <v>0</v>
      </c>
      <c r="BT20" s="165">
        <v>0</v>
      </c>
      <c r="BU20" s="165">
        <v>0</v>
      </c>
      <c r="BV20" s="165">
        <v>0</v>
      </c>
      <c r="BW20" s="165">
        <v>0</v>
      </c>
      <c r="BX20" s="165">
        <v>0</v>
      </c>
      <c r="BY20" s="165">
        <v>0</v>
      </c>
      <c r="BZ20" s="165">
        <v>0</v>
      </c>
      <c r="CA20" s="165">
        <v>0</v>
      </c>
      <c r="CB20" s="165">
        <v>0</v>
      </c>
      <c r="CC20" s="165">
        <v>0</v>
      </c>
      <c r="CD20" s="165">
        <v>0</v>
      </c>
      <c r="CE20" s="165">
        <v>0</v>
      </c>
      <c r="CF20" s="165">
        <v>0</v>
      </c>
      <c r="CG20" s="165">
        <v>0</v>
      </c>
      <c r="CH20" s="165">
        <v>0</v>
      </c>
      <c r="CI20" s="165">
        <v>0</v>
      </c>
      <c r="CJ20" s="165">
        <v>0</v>
      </c>
      <c r="CK20" s="165">
        <v>0</v>
      </c>
      <c r="CL20" s="165">
        <v>0</v>
      </c>
      <c r="CM20" s="165">
        <v>0</v>
      </c>
      <c r="CN20" s="165">
        <v>0</v>
      </c>
      <c r="CO20" s="165">
        <v>0</v>
      </c>
      <c r="CP20" s="165">
        <v>0</v>
      </c>
      <c r="CQ20" s="165">
        <v>0</v>
      </c>
      <c r="CR20" s="165">
        <v>0</v>
      </c>
      <c r="CS20" s="165">
        <v>0</v>
      </c>
      <c r="CT20" s="165">
        <v>0</v>
      </c>
      <c r="CU20" s="165">
        <v>0</v>
      </c>
      <c r="CV20" s="165">
        <v>0</v>
      </c>
      <c r="CW20" s="165">
        <v>0</v>
      </c>
      <c r="CX20" s="165">
        <v>0</v>
      </c>
      <c r="CY20" s="165">
        <v>0</v>
      </c>
      <c r="CZ20" s="165">
        <v>0</v>
      </c>
      <c r="DA20" s="165">
        <v>0</v>
      </c>
      <c r="DB20" s="165">
        <v>0</v>
      </c>
      <c r="DC20" s="165">
        <v>0</v>
      </c>
      <c r="DD20" s="165">
        <v>0</v>
      </c>
      <c r="DE20" s="165">
        <v>0</v>
      </c>
      <c r="DF20" s="165">
        <v>0</v>
      </c>
      <c r="DG20" s="165">
        <v>0</v>
      </c>
      <c r="DH20" s="165">
        <v>0</v>
      </c>
      <c r="DI20" s="165">
        <v>0</v>
      </c>
      <c r="DJ20" s="165">
        <v>0</v>
      </c>
      <c r="DK20" s="165">
        <v>0</v>
      </c>
      <c r="DL20" s="165">
        <v>0</v>
      </c>
      <c r="DM20" s="165">
        <v>0</v>
      </c>
      <c r="DN20" s="165">
        <v>0</v>
      </c>
      <c r="DO20" s="165">
        <v>0</v>
      </c>
      <c r="DP20" s="165">
        <v>0</v>
      </c>
      <c r="DQ20" s="165">
        <v>0</v>
      </c>
      <c r="DR20" s="165">
        <v>0</v>
      </c>
      <c r="DS20" s="165">
        <v>0</v>
      </c>
      <c r="DT20" s="165">
        <v>0</v>
      </c>
      <c r="DU20" s="165">
        <v>0</v>
      </c>
      <c r="DV20" s="165">
        <v>0</v>
      </c>
      <c r="DW20" s="165">
        <v>0</v>
      </c>
      <c r="DX20" s="165">
        <v>0</v>
      </c>
      <c r="DY20" s="165">
        <v>0</v>
      </c>
      <c r="DZ20" s="165">
        <v>0</v>
      </c>
      <c r="EA20" s="165">
        <v>0</v>
      </c>
      <c r="EB20" s="165">
        <v>0</v>
      </c>
      <c r="EC20" s="165">
        <v>0</v>
      </c>
      <c r="ED20" s="165">
        <v>0</v>
      </c>
      <c r="EE20" s="165">
        <v>0</v>
      </c>
      <c r="EF20" s="165">
        <v>0</v>
      </c>
      <c r="EG20" s="165">
        <v>0</v>
      </c>
      <c r="EH20" s="165">
        <v>0</v>
      </c>
      <c r="EI20" s="165">
        <v>0</v>
      </c>
      <c r="EJ20" s="165">
        <v>0</v>
      </c>
      <c r="EK20" s="165">
        <v>0</v>
      </c>
      <c r="EL20" s="165">
        <v>0</v>
      </c>
      <c r="EM20" s="165">
        <v>0</v>
      </c>
      <c r="EN20" s="165">
        <v>0</v>
      </c>
      <c r="EO20" s="165">
        <v>0</v>
      </c>
      <c r="EP20" s="165">
        <v>0</v>
      </c>
      <c r="EQ20" s="165">
        <v>0</v>
      </c>
      <c r="ER20" s="165">
        <v>0</v>
      </c>
      <c r="ES20" s="165">
        <v>0</v>
      </c>
      <c r="ET20" s="165">
        <v>0</v>
      </c>
      <c r="EU20" s="165">
        <v>0</v>
      </c>
      <c r="EV20" s="165">
        <v>0</v>
      </c>
      <c r="EW20" s="165">
        <v>0</v>
      </c>
      <c r="EX20" s="165">
        <v>0</v>
      </c>
      <c r="EY20" s="165">
        <v>0</v>
      </c>
      <c r="EZ20" s="165">
        <v>0</v>
      </c>
      <c r="FA20" s="165">
        <v>0</v>
      </c>
      <c r="FB20" s="165">
        <v>0</v>
      </c>
      <c r="FC20" s="165">
        <v>0</v>
      </c>
      <c r="FD20" s="165">
        <v>0</v>
      </c>
      <c r="FE20" s="165">
        <v>0</v>
      </c>
      <c r="FF20" s="165">
        <v>0</v>
      </c>
      <c r="FG20" s="165">
        <v>0</v>
      </c>
      <c r="FH20" s="165">
        <v>0</v>
      </c>
      <c r="FI20" s="165">
        <v>0</v>
      </c>
      <c r="FJ20" s="165">
        <v>0</v>
      </c>
      <c r="FK20" s="165">
        <v>0</v>
      </c>
      <c r="FL20" s="165">
        <v>0</v>
      </c>
      <c r="FM20" s="165">
        <v>0</v>
      </c>
      <c r="FN20" s="165">
        <v>0</v>
      </c>
      <c r="FO20" s="165">
        <v>0</v>
      </c>
      <c r="FP20" s="165">
        <v>0</v>
      </c>
      <c r="FQ20" s="165">
        <v>0</v>
      </c>
      <c r="FR20" s="165">
        <v>0</v>
      </c>
      <c r="FS20" s="165">
        <v>0</v>
      </c>
      <c r="FT20" s="165">
        <v>0</v>
      </c>
      <c r="FU20" s="165">
        <v>0</v>
      </c>
      <c r="FV20" s="165">
        <v>0</v>
      </c>
      <c r="FW20" s="165">
        <v>0</v>
      </c>
      <c r="FX20" s="165">
        <v>0</v>
      </c>
      <c r="FY20" s="165">
        <v>0</v>
      </c>
      <c r="FZ20" s="165">
        <v>0</v>
      </c>
      <c r="GA20" s="165">
        <v>0</v>
      </c>
      <c r="GB20" s="165">
        <v>0</v>
      </c>
      <c r="GC20" s="165">
        <v>0</v>
      </c>
      <c r="GD20" s="165">
        <v>0</v>
      </c>
      <c r="GE20" s="165">
        <v>0</v>
      </c>
      <c r="GF20" s="165">
        <v>0</v>
      </c>
      <c r="GG20" s="165">
        <v>0</v>
      </c>
      <c r="GH20" s="165">
        <v>0</v>
      </c>
      <c r="GI20" s="165">
        <v>0</v>
      </c>
      <c r="GJ20" s="165">
        <v>0</v>
      </c>
      <c r="GK20" s="165">
        <v>0</v>
      </c>
      <c r="GL20" s="165">
        <v>0</v>
      </c>
      <c r="GM20" s="165">
        <v>0</v>
      </c>
      <c r="GN20" s="165">
        <v>0</v>
      </c>
      <c r="GO20" s="165">
        <v>0</v>
      </c>
      <c r="GP20" s="165">
        <v>0</v>
      </c>
      <c r="GQ20" s="165">
        <v>0</v>
      </c>
      <c r="GR20" s="165">
        <v>0</v>
      </c>
      <c r="GS20" s="165">
        <v>0</v>
      </c>
      <c r="GT20" s="165">
        <v>0</v>
      </c>
      <c r="GU20" s="165">
        <v>0</v>
      </c>
      <c r="GV20" s="165">
        <v>0</v>
      </c>
      <c r="GW20" s="165">
        <v>0</v>
      </c>
      <c r="GX20" s="165">
        <v>0</v>
      </c>
      <c r="GY20" s="165">
        <v>0</v>
      </c>
      <c r="GZ20" s="165">
        <v>0</v>
      </c>
      <c r="HA20" s="165">
        <v>0</v>
      </c>
      <c r="HB20" s="165">
        <v>0</v>
      </c>
      <c r="HC20" s="165">
        <v>0</v>
      </c>
      <c r="HD20" s="165">
        <v>0</v>
      </c>
      <c r="HE20" s="165">
        <v>0</v>
      </c>
      <c r="HF20" s="165">
        <v>0</v>
      </c>
      <c r="HG20" s="165">
        <v>0</v>
      </c>
      <c r="HH20" s="165">
        <v>0</v>
      </c>
      <c r="HI20" s="165">
        <v>0</v>
      </c>
      <c r="HJ20" s="165">
        <v>0</v>
      </c>
      <c r="HK20" s="165">
        <v>0</v>
      </c>
      <c r="HL20" s="165">
        <v>0</v>
      </c>
      <c r="HM20" s="165">
        <v>0</v>
      </c>
      <c r="HN20" s="165">
        <v>0</v>
      </c>
      <c r="HO20" s="165">
        <v>0</v>
      </c>
      <c r="HP20" s="165">
        <v>0</v>
      </c>
      <c r="HQ20" s="165">
        <v>0</v>
      </c>
      <c r="HR20" s="165">
        <v>0</v>
      </c>
      <c r="HS20" s="165">
        <v>0</v>
      </c>
      <c r="HT20" s="165">
        <v>0</v>
      </c>
      <c r="HU20" s="165">
        <v>0</v>
      </c>
      <c r="HV20" s="165">
        <v>0</v>
      </c>
      <c r="HW20" s="165">
        <v>0</v>
      </c>
      <c r="HX20" s="165">
        <v>0</v>
      </c>
      <c r="HY20" s="165">
        <v>0</v>
      </c>
      <c r="HZ20" s="165">
        <v>0</v>
      </c>
      <c r="IA20" s="165">
        <v>0</v>
      </c>
      <c r="IB20" s="165">
        <v>0</v>
      </c>
      <c r="IC20" s="165">
        <v>0</v>
      </c>
      <c r="ID20" s="165">
        <v>0</v>
      </c>
      <c r="IE20" s="165">
        <v>0</v>
      </c>
      <c r="IF20" s="165">
        <v>0</v>
      </c>
      <c r="IG20" s="165">
        <v>0</v>
      </c>
      <c r="IH20" s="165">
        <v>0</v>
      </c>
      <c r="II20" s="165">
        <v>0</v>
      </c>
      <c r="IJ20" s="165">
        <v>0</v>
      </c>
      <c r="IK20" s="165">
        <v>0</v>
      </c>
      <c r="IL20" s="165">
        <v>0</v>
      </c>
      <c r="IM20" s="165">
        <v>0</v>
      </c>
      <c r="IN20" s="165">
        <v>0</v>
      </c>
      <c r="IO20" s="165">
        <v>0</v>
      </c>
      <c r="IP20" s="165">
        <v>0</v>
      </c>
      <c r="IQ20" s="165">
        <v>0</v>
      </c>
      <c r="IR20" s="165">
        <v>0</v>
      </c>
      <c r="IS20" s="165">
        <v>0</v>
      </c>
      <c r="IT20" s="165">
        <v>0</v>
      </c>
      <c r="IU20" s="165">
        <v>0</v>
      </c>
      <c r="IV20" s="165">
        <v>0</v>
      </c>
      <c r="IW20" s="165">
        <v>0</v>
      </c>
      <c r="IX20" s="165">
        <v>0</v>
      </c>
      <c r="IY20" s="165">
        <v>0</v>
      </c>
      <c r="IZ20" s="165">
        <v>0</v>
      </c>
      <c r="JA20" s="165">
        <v>0</v>
      </c>
      <c r="JB20" s="165">
        <v>0</v>
      </c>
      <c r="JC20" s="165">
        <v>0</v>
      </c>
      <c r="JD20" s="165">
        <v>0</v>
      </c>
      <c r="JE20" s="165">
        <v>0</v>
      </c>
      <c r="JF20" s="165">
        <v>0</v>
      </c>
      <c r="JG20" s="165">
        <v>0</v>
      </c>
      <c r="JH20" s="165">
        <v>0</v>
      </c>
      <c r="JI20" s="165">
        <v>0</v>
      </c>
      <c r="JJ20" s="165">
        <v>0</v>
      </c>
      <c r="JK20" s="165">
        <v>0</v>
      </c>
      <c r="JL20" s="165">
        <v>0</v>
      </c>
      <c r="JM20" s="165">
        <v>0</v>
      </c>
      <c r="JN20" s="165">
        <v>0</v>
      </c>
      <c r="JO20" s="165">
        <v>0</v>
      </c>
      <c r="JP20" s="165">
        <v>0</v>
      </c>
      <c r="JQ20" s="165">
        <v>0</v>
      </c>
      <c r="JR20" s="165">
        <v>0</v>
      </c>
      <c r="JS20" s="165">
        <v>0</v>
      </c>
      <c r="JT20" s="165">
        <v>0</v>
      </c>
      <c r="JU20" s="165">
        <v>0</v>
      </c>
      <c r="JV20" s="165">
        <v>0</v>
      </c>
      <c r="JW20" s="165">
        <v>0</v>
      </c>
      <c r="JX20" s="165">
        <v>0</v>
      </c>
      <c r="JY20" s="165">
        <v>0</v>
      </c>
      <c r="JZ20" s="165">
        <v>0</v>
      </c>
      <c r="KA20" s="165">
        <v>0</v>
      </c>
      <c r="KB20" s="165">
        <v>0</v>
      </c>
      <c r="KC20" s="165">
        <v>0</v>
      </c>
      <c r="KD20" s="165">
        <v>0</v>
      </c>
      <c r="KE20" s="165">
        <v>0</v>
      </c>
      <c r="KF20" s="165">
        <v>0</v>
      </c>
      <c r="KG20" s="165">
        <v>0</v>
      </c>
      <c r="KH20" s="165">
        <v>0</v>
      </c>
      <c r="KI20" s="165">
        <v>0</v>
      </c>
      <c r="KJ20" s="165">
        <v>0</v>
      </c>
      <c r="KK20" s="165">
        <v>0</v>
      </c>
      <c r="KL20" s="165">
        <v>0</v>
      </c>
      <c r="KM20" s="165">
        <v>0</v>
      </c>
      <c r="KN20" s="165">
        <v>0</v>
      </c>
      <c r="KO20" s="165">
        <v>144</v>
      </c>
      <c r="KP20" s="165">
        <v>881.4</v>
      </c>
      <c r="KQ20" s="165">
        <v>0</v>
      </c>
      <c r="KR20" s="165">
        <v>0</v>
      </c>
      <c r="KS20" s="165">
        <v>144</v>
      </c>
      <c r="KT20" s="165">
        <v>881.4</v>
      </c>
      <c r="KU20" s="165">
        <v>144</v>
      </c>
      <c r="KV20" s="165">
        <v>881.4</v>
      </c>
      <c r="KW20" s="165">
        <v>0</v>
      </c>
      <c r="KX20" s="165">
        <v>0</v>
      </c>
      <c r="KY20" s="165">
        <v>0</v>
      </c>
      <c r="KZ20" s="165">
        <v>0</v>
      </c>
      <c r="LA20" s="165">
        <v>0</v>
      </c>
      <c r="LB20" s="165">
        <v>0</v>
      </c>
      <c r="LC20" s="165">
        <v>0</v>
      </c>
      <c r="LD20" s="165">
        <v>0</v>
      </c>
      <c r="LE20" s="165">
        <v>0</v>
      </c>
      <c r="LF20" s="165">
        <v>0</v>
      </c>
      <c r="LG20" s="165">
        <v>0</v>
      </c>
      <c r="LH20" s="165">
        <v>0</v>
      </c>
      <c r="LI20" s="165">
        <v>0</v>
      </c>
      <c r="LJ20" s="165">
        <v>0</v>
      </c>
      <c r="LK20" s="165">
        <v>0</v>
      </c>
      <c r="LL20" s="165">
        <v>0</v>
      </c>
      <c r="LM20" s="165">
        <v>0</v>
      </c>
      <c r="LN20" s="165">
        <v>0</v>
      </c>
      <c r="LO20" s="165">
        <v>0</v>
      </c>
      <c r="LP20" s="165">
        <v>0</v>
      </c>
      <c r="LQ20" s="165">
        <v>0</v>
      </c>
      <c r="LR20" s="165">
        <v>0</v>
      </c>
      <c r="LS20" s="165">
        <v>0</v>
      </c>
      <c r="LT20" s="165">
        <v>0</v>
      </c>
      <c r="LU20" s="165">
        <v>0</v>
      </c>
      <c r="LV20" s="165">
        <v>0</v>
      </c>
      <c r="LW20" s="165">
        <v>0</v>
      </c>
      <c r="LX20" s="165">
        <v>0</v>
      </c>
      <c r="LY20" s="165">
        <v>0</v>
      </c>
      <c r="LZ20" s="165">
        <v>0</v>
      </c>
      <c r="MA20" s="165">
        <v>0</v>
      </c>
      <c r="MB20" s="165">
        <v>0</v>
      </c>
      <c r="MC20" s="165">
        <v>0</v>
      </c>
      <c r="MD20" s="165">
        <v>0</v>
      </c>
      <c r="ME20" s="165">
        <v>0</v>
      </c>
      <c r="MF20" s="165">
        <v>0</v>
      </c>
      <c r="MG20" s="165">
        <v>135</v>
      </c>
      <c r="MH20" s="165">
        <v>1012.5</v>
      </c>
      <c r="MI20" s="165">
        <v>0</v>
      </c>
      <c r="MJ20" s="165">
        <v>0</v>
      </c>
      <c r="MK20" s="165">
        <v>135</v>
      </c>
      <c r="ML20" s="165">
        <v>1012.5</v>
      </c>
      <c r="MM20" s="165">
        <v>0</v>
      </c>
      <c r="MN20" s="165">
        <v>0</v>
      </c>
      <c r="MO20" s="165">
        <v>0</v>
      </c>
      <c r="MP20" s="165">
        <v>0</v>
      </c>
      <c r="MQ20" s="165">
        <v>0</v>
      </c>
      <c r="MR20" s="165">
        <v>0</v>
      </c>
      <c r="MS20" s="165">
        <v>0</v>
      </c>
      <c r="MT20" s="165">
        <v>0</v>
      </c>
      <c r="MU20" s="165">
        <v>0</v>
      </c>
      <c r="MV20" s="165">
        <v>0</v>
      </c>
      <c r="MW20" s="165">
        <v>0</v>
      </c>
      <c r="MX20" s="165">
        <v>0</v>
      </c>
      <c r="MY20" s="165">
        <v>0</v>
      </c>
      <c r="MZ20" s="165">
        <v>0</v>
      </c>
      <c r="NA20" s="165">
        <v>0</v>
      </c>
      <c r="NB20" s="165">
        <v>0</v>
      </c>
      <c r="NC20" s="165">
        <v>0</v>
      </c>
      <c r="ND20" s="165">
        <v>0</v>
      </c>
      <c r="NE20" s="165">
        <v>0</v>
      </c>
      <c r="NF20" s="165">
        <v>0</v>
      </c>
      <c r="NG20" s="165">
        <v>0</v>
      </c>
      <c r="NH20" s="165">
        <v>0</v>
      </c>
      <c r="NI20" s="165">
        <v>0</v>
      </c>
      <c r="NJ20" s="165">
        <v>0</v>
      </c>
      <c r="NK20" s="165">
        <v>135</v>
      </c>
      <c r="NL20" s="165">
        <v>1012.5</v>
      </c>
      <c r="NM20" s="165">
        <v>0</v>
      </c>
      <c r="NN20" s="165">
        <v>0</v>
      </c>
      <c r="NO20" s="165">
        <v>0</v>
      </c>
      <c r="NP20" s="165">
        <v>0</v>
      </c>
      <c r="NQ20" s="165">
        <v>0</v>
      </c>
      <c r="NR20" s="165">
        <v>0</v>
      </c>
      <c r="NS20" s="165">
        <v>0</v>
      </c>
      <c r="NT20" s="165">
        <v>0</v>
      </c>
      <c r="NU20" s="165">
        <v>0</v>
      </c>
      <c r="NV20" s="165">
        <v>0</v>
      </c>
      <c r="NW20" s="165">
        <v>0</v>
      </c>
      <c r="NX20" s="165">
        <v>0</v>
      </c>
      <c r="NY20" s="165">
        <v>0</v>
      </c>
      <c r="NZ20" s="165">
        <v>0</v>
      </c>
      <c r="OA20" s="165">
        <v>0</v>
      </c>
      <c r="OB20" s="165">
        <v>0</v>
      </c>
      <c r="OC20" s="165">
        <v>130.5</v>
      </c>
      <c r="OD20" s="165">
        <v>934.8</v>
      </c>
      <c r="OE20" s="165">
        <v>0</v>
      </c>
      <c r="OF20" s="165">
        <v>0</v>
      </c>
      <c r="OG20" s="165">
        <v>0</v>
      </c>
      <c r="OH20" s="165">
        <v>0</v>
      </c>
      <c r="OI20" s="165">
        <v>130.5</v>
      </c>
      <c r="OJ20" s="165">
        <v>934.8</v>
      </c>
      <c r="OK20" s="165">
        <v>0</v>
      </c>
      <c r="OL20" s="165">
        <v>0</v>
      </c>
      <c r="OM20" s="165">
        <v>0</v>
      </c>
      <c r="ON20" s="165">
        <v>0</v>
      </c>
      <c r="OO20" s="165">
        <v>0</v>
      </c>
      <c r="OP20" s="165">
        <v>0</v>
      </c>
      <c r="OQ20" s="165">
        <v>0</v>
      </c>
      <c r="OR20" s="165">
        <v>0</v>
      </c>
      <c r="OS20" s="165">
        <v>130.5</v>
      </c>
      <c r="OT20" s="165">
        <v>934.8</v>
      </c>
      <c r="OU20" s="165">
        <v>0</v>
      </c>
      <c r="OV20" s="165">
        <v>0</v>
      </c>
      <c r="OW20" s="165">
        <v>189</v>
      </c>
      <c r="OX20" s="165">
        <v>1081.92</v>
      </c>
      <c r="OY20" s="165">
        <v>0</v>
      </c>
      <c r="OZ20" s="165">
        <v>0</v>
      </c>
      <c r="PA20" s="165">
        <v>189</v>
      </c>
      <c r="PB20" s="165">
        <v>1081.92</v>
      </c>
      <c r="PC20" s="165">
        <v>0</v>
      </c>
      <c r="PD20" s="165">
        <v>0</v>
      </c>
      <c r="PE20" s="165">
        <v>0</v>
      </c>
      <c r="PF20" s="165">
        <v>0</v>
      </c>
      <c r="PG20" s="165">
        <v>0</v>
      </c>
      <c r="PH20" s="165">
        <v>0</v>
      </c>
      <c r="PI20" s="165">
        <v>0</v>
      </c>
      <c r="PJ20" s="165">
        <v>0</v>
      </c>
      <c r="PK20" s="165">
        <v>0</v>
      </c>
      <c r="PL20" s="165">
        <v>0</v>
      </c>
      <c r="PM20" s="165">
        <v>0</v>
      </c>
      <c r="PN20" s="165">
        <v>0</v>
      </c>
      <c r="PO20" s="165">
        <v>0</v>
      </c>
      <c r="PP20" s="165">
        <v>0</v>
      </c>
      <c r="PQ20" s="165">
        <v>0</v>
      </c>
      <c r="PR20" s="165">
        <v>0</v>
      </c>
      <c r="PS20" s="165">
        <v>0</v>
      </c>
      <c r="PT20" s="165">
        <v>0</v>
      </c>
      <c r="PU20" s="165">
        <v>0</v>
      </c>
      <c r="PV20" s="165">
        <v>0</v>
      </c>
      <c r="PW20" s="165">
        <v>0</v>
      </c>
      <c r="PX20" s="165">
        <v>0</v>
      </c>
      <c r="PY20" s="165">
        <v>0</v>
      </c>
      <c r="PZ20" s="165">
        <v>0</v>
      </c>
      <c r="QA20" s="123">
        <v>189</v>
      </c>
      <c r="QB20" s="165">
        <v>1081.92</v>
      </c>
      <c r="QC20" s="165">
        <v>0</v>
      </c>
      <c r="QD20" s="165">
        <v>0</v>
      </c>
      <c r="QE20" s="165">
        <v>0</v>
      </c>
      <c r="QF20" s="165">
        <v>0</v>
      </c>
      <c r="QG20" s="165">
        <v>0</v>
      </c>
      <c r="QH20" s="165">
        <v>0</v>
      </c>
      <c r="QI20" s="165">
        <v>0</v>
      </c>
      <c r="QJ20" s="165">
        <v>0</v>
      </c>
      <c r="QK20" s="165">
        <v>0</v>
      </c>
      <c r="QL20" s="165">
        <v>0</v>
      </c>
      <c r="QM20" s="165">
        <v>0</v>
      </c>
      <c r="QN20" s="165">
        <v>0</v>
      </c>
      <c r="QO20" s="165">
        <v>0</v>
      </c>
      <c r="QP20" s="165">
        <v>0</v>
      </c>
      <c r="QQ20" s="165">
        <v>0</v>
      </c>
      <c r="QR20" s="165">
        <v>0</v>
      </c>
      <c r="QS20" s="165">
        <v>0</v>
      </c>
      <c r="QT20" s="165">
        <v>0</v>
      </c>
      <c r="QU20" s="165">
        <v>0</v>
      </c>
      <c r="QV20" s="165">
        <v>0</v>
      </c>
      <c r="QW20" s="165">
        <v>0</v>
      </c>
      <c r="QX20" s="165">
        <v>0</v>
      </c>
      <c r="QY20" s="165">
        <v>0</v>
      </c>
      <c r="QZ20" s="165">
        <v>0</v>
      </c>
      <c r="RA20" s="165">
        <v>202.5</v>
      </c>
      <c r="RB20" s="165">
        <v>1592.7</v>
      </c>
      <c r="RC20" s="165">
        <v>0</v>
      </c>
      <c r="RD20" s="165">
        <v>0</v>
      </c>
      <c r="RE20" s="165">
        <v>0</v>
      </c>
      <c r="RF20" s="165">
        <v>0</v>
      </c>
      <c r="RG20" s="165">
        <v>202.5</v>
      </c>
      <c r="RH20" s="165">
        <v>1592.7</v>
      </c>
      <c r="RI20" s="165">
        <v>202.5</v>
      </c>
      <c r="RJ20" s="165">
        <v>1592.7</v>
      </c>
      <c r="RK20" s="165">
        <v>0</v>
      </c>
      <c r="RL20" s="165">
        <v>0</v>
      </c>
      <c r="RM20" s="165">
        <v>0</v>
      </c>
      <c r="RN20" s="165">
        <v>0</v>
      </c>
      <c r="RO20" s="165">
        <v>0</v>
      </c>
      <c r="RP20" s="165">
        <v>0</v>
      </c>
      <c r="RQ20" s="165">
        <v>0</v>
      </c>
      <c r="RR20" s="165">
        <v>0</v>
      </c>
      <c r="RS20" s="165">
        <v>0</v>
      </c>
      <c r="RT20" s="165">
        <v>0</v>
      </c>
      <c r="RU20" s="165">
        <v>0</v>
      </c>
      <c r="RV20" s="165">
        <v>0</v>
      </c>
      <c r="RW20" s="165">
        <v>0</v>
      </c>
      <c r="RX20" s="165">
        <v>0</v>
      </c>
      <c r="RY20" s="165">
        <v>0</v>
      </c>
      <c r="RZ20" s="165">
        <v>0</v>
      </c>
      <c r="SA20" s="165">
        <v>0</v>
      </c>
      <c r="SB20" s="165">
        <v>0</v>
      </c>
      <c r="SC20" s="165">
        <v>0</v>
      </c>
      <c r="SD20" s="165">
        <v>0</v>
      </c>
      <c r="SE20" s="165">
        <v>0</v>
      </c>
      <c r="SF20" s="165">
        <v>0</v>
      </c>
      <c r="SG20" s="165">
        <v>0</v>
      </c>
      <c r="SH20" s="165">
        <v>0</v>
      </c>
      <c r="SI20" s="165">
        <v>180</v>
      </c>
      <c r="SJ20" s="165">
        <v>1375.8</v>
      </c>
      <c r="SK20" s="165">
        <v>0</v>
      </c>
      <c r="SL20" s="165">
        <v>0</v>
      </c>
      <c r="SM20" s="165">
        <v>0</v>
      </c>
      <c r="SN20" s="165">
        <v>0</v>
      </c>
      <c r="SO20" s="165">
        <v>180</v>
      </c>
      <c r="SP20" s="165">
        <v>1375.8</v>
      </c>
      <c r="SQ20" s="165">
        <v>180</v>
      </c>
      <c r="SR20" s="165">
        <v>1375.8</v>
      </c>
      <c r="SS20" s="165">
        <v>0</v>
      </c>
      <c r="ST20" s="165">
        <v>0</v>
      </c>
      <c r="SU20" s="165">
        <v>0</v>
      </c>
      <c r="SV20" s="165">
        <v>0</v>
      </c>
      <c r="SW20" s="165">
        <v>0</v>
      </c>
      <c r="SX20" s="165">
        <v>0</v>
      </c>
      <c r="SY20" s="183">
        <v>0</v>
      </c>
      <c r="SZ20" s="183">
        <v>0</v>
      </c>
      <c r="TA20" s="165">
        <v>0</v>
      </c>
      <c r="TB20" s="165">
        <v>0</v>
      </c>
      <c r="TC20" s="165">
        <v>0</v>
      </c>
      <c r="TD20" s="165">
        <v>0</v>
      </c>
      <c r="TE20" s="165">
        <v>0</v>
      </c>
      <c r="TF20" s="165">
        <v>0</v>
      </c>
      <c r="TG20" s="183">
        <v>0</v>
      </c>
      <c r="TH20" s="183">
        <v>0</v>
      </c>
      <c r="TI20" s="165">
        <v>0</v>
      </c>
      <c r="TJ20" s="165">
        <v>0</v>
      </c>
      <c r="TK20" s="165">
        <v>0</v>
      </c>
      <c r="TL20" s="165">
        <v>0</v>
      </c>
      <c r="TM20" s="165">
        <v>0</v>
      </c>
      <c r="TN20" s="165">
        <v>0</v>
      </c>
      <c r="TO20" s="183">
        <v>0</v>
      </c>
      <c r="TP20" s="183">
        <v>0</v>
      </c>
      <c r="TQ20" s="165">
        <v>0</v>
      </c>
      <c r="TR20" s="165">
        <v>0</v>
      </c>
      <c r="TS20" s="165">
        <v>0</v>
      </c>
      <c r="TT20" s="165">
        <v>0</v>
      </c>
      <c r="TU20" s="165">
        <v>180</v>
      </c>
      <c r="TV20" s="165">
        <v>1188</v>
      </c>
      <c r="TW20" s="183">
        <v>180</v>
      </c>
      <c r="TX20" s="183">
        <v>1188</v>
      </c>
      <c r="TY20" s="191">
        <v>180</v>
      </c>
      <c r="TZ20" s="191">
        <v>1188</v>
      </c>
    </row>
    <row r="21" spans="1:546" ht="18" customHeight="1" x14ac:dyDescent="0.4">
      <c r="A21" s="11"/>
      <c r="B21" s="11" t="s">
        <v>32</v>
      </c>
      <c r="C21" s="165">
        <v>0</v>
      </c>
      <c r="D21" s="165">
        <v>0</v>
      </c>
      <c r="E21" s="165">
        <v>6750</v>
      </c>
      <c r="F21" s="165">
        <v>29985</v>
      </c>
      <c r="G21" s="165">
        <v>13104.5</v>
      </c>
      <c r="H21" s="165">
        <v>43718.32</v>
      </c>
      <c r="I21" s="165">
        <v>19854.5</v>
      </c>
      <c r="J21" s="165">
        <v>73703.320000000007</v>
      </c>
      <c r="K21" s="165">
        <v>5655.5</v>
      </c>
      <c r="L21" s="165">
        <v>24994.83</v>
      </c>
      <c r="M21" s="165">
        <v>1080</v>
      </c>
      <c r="N21" s="165">
        <v>4320</v>
      </c>
      <c r="O21" s="165">
        <v>5026.5</v>
      </c>
      <c r="P21" s="165">
        <v>19879.63</v>
      </c>
      <c r="Q21" s="165">
        <v>11762</v>
      </c>
      <c r="R21" s="165">
        <v>49194.460000000006</v>
      </c>
      <c r="S21" s="165">
        <v>1080</v>
      </c>
      <c r="T21" s="165">
        <v>4320</v>
      </c>
      <c r="U21" s="165">
        <v>10270</v>
      </c>
      <c r="V21" s="165">
        <v>41269</v>
      </c>
      <c r="W21" s="165">
        <v>654</v>
      </c>
      <c r="X21" s="165">
        <v>7878.84</v>
      </c>
      <c r="Y21" s="165">
        <v>12004</v>
      </c>
      <c r="Z21" s="165">
        <v>53467.839999999997</v>
      </c>
      <c r="AA21" s="165">
        <v>477</v>
      </c>
      <c r="AB21" s="165">
        <v>8470.86</v>
      </c>
      <c r="AC21" s="165">
        <v>8175</v>
      </c>
      <c r="AD21" s="165">
        <v>36223</v>
      </c>
      <c r="AE21" s="165">
        <v>8800</v>
      </c>
      <c r="AF21" s="165">
        <v>24288</v>
      </c>
      <c r="AG21" s="165">
        <v>17452</v>
      </c>
      <c r="AH21" s="165">
        <v>68981.86</v>
      </c>
      <c r="AI21" s="165">
        <v>61072.5</v>
      </c>
      <c r="AJ21" s="165">
        <v>245347.48</v>
      </c>
      <c r="AK21" s="165">
        <v>2610</v>
      </c>
      <c r="AL21" s="165">
        <v>9776</v>
      </c>
      <c r="AM21" s="165">
        <v>6750</v>
      </c>
      <c r="AN21" s="165">
        <v>30885</v>
      </c>
      <c r="AO21" s="165">
        <v>0</v>
      </c>
      <c r="AP21" s="165">
        <v>0</v>
      </c>
      <c r="AQ21" s="165">
        <v>9360</v>
      </c>
      <c r="AR21" s="165">
        <v>40661</v>
      </c>
      <c r="AS21" s="165">
        <v>4400</v>
      </c>
      <c r="AT21" s="165">
        <v>13552</v>
      </c>
      <c r="AU21" s="165">
        <v>2362.5</v>
      </c>
      <c r="AV21" s="165">
        <v>8190</v>
      </c>
      <c r="AW21" s="165">
        <v>1980</v>
      </c>
      <c r="AX21" s="165">
        <v>14635.14</v>
      </c>
      <c r="AY21" s="165">
        <v>8742.5</v>
      </c>
      <c r="AZ21" s="165">
        <v>36377.14</v>
      </c>
      <c r="BA21" s="165">
        <v>9905</v>
      </c>
      <c r="BB21" s="165">
        <v>44246.92</v>
      </c>
      <c r="BC21" s="165">
        <v>0</v>
      </c>
      <c r="BD21" s="165">
        <v>0</v>
      </c>
      <c r="BE21" s="165">
        <v>6750</v>
      </c>
      <c r="BF21" s="165">
        <v>31815</v>
      </c>
      <c r="BG21" s="165">
        <v>16655</v>
      </c>
      <c r="BH21" s="165">
        <v>76061.919999999998</v>
      </c>
      <c r="BI21" s="165">
        <v>1080</v>
      </c>
      <c r="BJ21" s="165">
        <v>4362</v>
      </c>
      <c r="BK21" s="165">
        <v>9497.5</v>
      </c>
      <c r="BL21" s="165">
        <v>32458.91</v>
      </c>
      <c r="BM21" s="165">
        <v>9949.5</v>
      </c>
      <c r="BN21" s="165">
        <v>46095.02</v>
      </c>
      <c r="BO21" s="165">
        <v>20527</v>
      </c>
      <c r="BP21" s="165">
        <v>82915.929999999993</v>
      </c>
      <c r="BQ21" s="165">
        <v>55284.5</v>
      </c>
      <c r="BR21" s="165">
        <v>236015.99000000002</v>
      </c>
      <c r="BS21" s="165">
        <v>1080</v>
      </c>
      <c r="BT21" s="165">
        <v>4507.2</v>
      </c>
      <c r="BU21" s="165">
        <v>0</v>
      </c>
      <c r="BV21" s="165">
        <v>0</v>
      </c>
      <c r="BW21" s="165">
        <v>12596</v>
      </c>
      <c r="BX21" s="165">
        <v>64388.03</v>
      </c>
      <c r="BY21" s="165">
        <v>13676</v>
      </c>
      <c r="BZ21" s="165">
        <v>68895.23</v>
      </c>
      <c r="CA21" s="165">
        <v>2362.5</v>
      </c>
      <c r="CB21" s="165">
        <v>8347.5</v>
      </c>
      <c r="CC21" s="165">
        <v>0</v>
      </c>
      <c r="CD21" s="165">
        <v>0</v>
      </c>
      <c r="CE21" s="165">
        <v>1080</v>
      </c>
      <c r="CF21" s="165">
        <v>4507.2</v>
      </c>
      <c r="CG21" s="165">
        <v>3442.5</v>
      </c>
      <c r="CH21" s="165">
        <v>12854.7</v>
      </c>
      <c r="CI21" s="165">
        <v>2385</v>
      </c>
      <c r="CJ21" s="165">
        <v>10837.07</v>
      </c>
      <c r="CK21" s="165">
        <v>6649.5</v>
      </c>
      <c r="CL21" s="165">
        <v>43522.14</v>
      </c>
      <c r="CM21" s="165">
        <v>2250</v>
      </c>
      <c r="CN21" s="165">
        <v>29590.34</v>
      </c>
      <c r="CO21" s="165">
        <v>11284.5</v>
      </c>
      <c r="CP21" s="165">
        <v>83949.55</v>
      </c>
      <c r="CQ21" s="165">
        <v>9160</v>
      </c>
      <c r="CR21" s="165">
        <v>28732.92</v>
      </c>
      <c r="CS21" s="165">
        <v>2263.5</v>
      </c>
      <c r="CT21" s="165">
        <v>9823.0499999999993</v>
      </c>
      <c r="CU21" s="165">
        <v>9126</v>
      </c>
      <c r="CV21" s="165">
        <v>47086.94</v>
      </c>
      <c r="CW21" s="165">
        <v>20549.5</v>
      </c>
      <c r="CX21" s="165">
        <v>85642.91</v>
      </c>
      <c r="CY21" s="165">
        <v>48952.5</v>
      </c>
      <c r="CZ21" s="165">
        <v>251342.39</v>
      </c>
      <c r="DA21" s="165">
        <v>1080</v>
      </c>
      <c r="DB21" s="165">
        <v>4507.2</v>
      </c>
      <c r="DC21" s="165">
        <v>2835</v>
      </c>
      <c r="DD21" s="165">
        <v>10836</v>
      </c>
      <c r="DE21" s="165">
        <v>1080</v>
      </c>
      <c r="DF21" s="165">
        <v>4780.8</v>
      </c>
      <c r="DG21" s="165">
        <v>4995</v>
      </c>
      <c r="DH21" s="165">
        <v>20124</v>
      </c>
      <c r="DI21" s="165">
        <v>7695</v>
      </c>
      <c r="DJ21" s="165">
        <v>40538.99</v>
      </c>
      <c r="DK21" s="165">
        <v>4400</v>
      </c>
      <c r="DL21" s="165">
        <v>13948</v>
      </c>
      <c r="DM21" s="165">
        <v>9385</v>
      </c>
      <c r="DN21" s="165">
        <v>30368.2</v>
      </c>
      <c r="DO21" s="165">
        <v>21480</v>
      </c>
      <c r="DP21" s="165">
        <v>84855.19</v>
      </c>
      <c r="DQ21" s="165">
        <v>0</v>
      </c>
      <c r="DR21" s="165">
        <v>0</v>
      </c>
      <c r="DS21" s="165">
        <v>0</v>
      </c>
      <c r="DT21" s="165">
        <v>0</v>
      </c>
      <c r="DU21" s="165">
        <v>576.75</v>
      </c>
      <c r="DV21" s="165">
        <v>10982.4</v>
      </c>
      <c r="DW21" s="165">
        <v>576.75</v>
      </c>
      <c r="DX21" s="165">
        <v>10982.4</v>
      </c>
      <c r="DY21" s="165">
        <v>7104</v>
      </c>
      <c r="DZ21" s="165">
        <v>43595.57</v>
      </c>
      <c r="EA21" s="165">
        <v>7512.75</v>
      </c>
      <c r="EB21" s="165">
        <v>45242.82</v>
      </c>
      <c r="EC21" s="165">
        <v>0</v>
      </c>
      <c r="ED21" s="165">
        <v>0</v>
      </c>
      <c r="EE21" s="165">
        <v>14616.75</v>
      </c>
      <c r="EF21" s="165">
        <v>88838.39</v>
      </c>
      <c r="EG21" s="165">
        <v>41668.5</v>
      </c>
      <c r="EH21" s="165">
        <v>204799.98</v>
      </c>
      <c r="EI21" s="165">
        <v>1534.5</v>
      </c>
      <c r="EJ21" s="165">
        <v>12977.04</v>
      </c>
      <c r="EK21" s="165">
        <v>11635</v>
      </c>
      <c r="EL21" s="165">
        <v>37513</v>
      </c>
      <c r="EM21" s="165">
        <v>1362</v>
      </c>
      <c r="EN21" s="165">
        <v>7693.44</v>
      </c>
      <c r="EO21" s="165">
        <v>14531.5</v>
      </c>
      <c r="EP21" s="165">
        <v>58183.48</v>
      </c>
      <c r="EQ21" s="165">
        <v>8134.5</v>
      </c>
      <c r="ER21" s="165">
        <v>51485</v>
      </c>
      <c r="ES21" s="165">
        <v>0</v>
      </c>
      <c r="ET21" s="165">
        <v>0</v>
      </c>
      <c r="EU21" s="165">
        <v>886.5</v>
      </c>
      <c r="EV21" s="165">
        <v>20473.45</v>
      </c>
      <c r="EW21" s="165">
        <v>9021</v>
      </c>
      <c r="EX21" s="165">
        <v>71958.45</v>
      </c>
      <c r="EY21" s="165">
        <v>1314</v>
      </c>
      <c r="EZ21" s="165">
        <v>12263.24</v>
      </c>
      <c r="FA21" s="165">
        <v>4400</v>
      </c>
      <c r="FB21" s="165">
        <v>14256</v>
      </c>
      <c r="FC21" s="165">
        <v>0</v>
      </c>
      <c r="FD21" s="165">
        <v>0</v>
      </c>
      <c r="FE21" s="165">
        <v>5714</v>
      </c>
      <c r="FF21" s="165">
        <v>26519.239999999998</v>
      </c>
      <c r="FG21" s="165">
        <v>8386.25</v>
      </c>
      <c r="FH21" s="165">
        <v>58750.3</v>
      </c>
      <c r="FI21" s="165">
        <v>2511</v>
      </c>
      <c r="FJ21" s="165">
        <v>13934.2</v>
      </c>
      <c r="FK21" s="165">
        <v>11635</v>
      </c>
      <c r="FL21" s="165">
        <v>37513</v>
      </c>
      <c r="FM21" s="165">
        <v>22532.25</v>
      </c>
      <c r="FN21" s="165">
        <v>110197.5</v>
      </c>
      <c r="FO21" s="165">
        <v>51798.75</v>
      </c>
      <c r="FP21" s="165">
        <v>266858.67000000004</v>
      </c>
      <c r="FQ21" s="165">
        <v>928.5</v>
      </c>
      <c r="FR21" s="165">
        <v>14195.38</v>
      </c>
      <c r="FS21" s="165">
        <v>3564</v>
      </c>
      <c r="FT21" s="165">
        <v>19287.599999999999</v>
      </c>
      <c r="FU21" s="165">
        <v>562.5</v>
      </c>
      <c r="FV21" s="165">
        <v>13693.3</v>
      </c>
      <c r="FW21" s="165">
        <v>5055</v>
      </c>
      <c r="FX21" s="165">
        <v>47176.28</v>
      </c>
      <c r="FY21" s="165">
        <v>0</v>
      </c>
      <c r="FZ21" s="165">
        <v>0</v>
      </c>
      <c r="GA21" s="165">
        <v>11843</v>
      </c>
      <c r="GB21" s="165">
        <v>58503.35</v>
      </c>
      <c r="GC21" s="165">
        <v>2268</v>
      </c>
      <c r="GD21" s="165">
        <v>16060.46</v>
      </c>
      <c r="GE21" s="165">
        <v>14111</v>
      </c>
      <c r="GF21" s="165">
        <v>74563.81</v>
      </c>
      <c r="GG21" s="165">
        <v>0</v>
      </c>
      <c r="GH21" s="165">
        <v>0</v>
      </c>
      <c r="GI21" s="165">
        <v>1710</v>
      </c>
      <c r="GJ21" s="165">
        <v>24121.45</v>
      </c>
      <c r="GK21" s="165">
        <v>7866</v>
      </c>
      <c r="GL21" s="165">
        <v>43367.24</v>
      </c>
      <c r="GM21" s="165">
        <v>9576</v>
      </c>
      <c r="GN21" s="165">
        <v>67488.69</v>
      </c>
      <c r="GO21" s="165">
        <v>12250</v>
      </c>
      <c r="GP21" s="165">
        <v>45130.1</v>
      </c>
      <c r="GQ21" s="165">
        <v>270</v>
      </c>
      <c r="GR21" s="165">
        <v>5382</v>
      </c>
      <c r="GS21" s="165">
        <v>9720</v>
      </c>
      <c r="GT21" s="165">
        <v>55678.5</v>
      </c>
      <c r="GU21" s="165">
        <v>22240</v>
      </c>
      <c r="GV21" s="165">
        <v>106190.6</v>
      </c>
      <c r="GW21" s="165">
        <v>50982</v>
      </c>
      <c r="GX21" s="165">
        <v>295419.38</v>
      </c>
      <c r="GY21" s="165">
        <v>1080</v>
      </c>
      <c r="GZ21" s="165">
        <v>4852.8</v>
      </c>
      <c r="HA21" s="165">
        <v>450</v>
      </c>
      <c r="HB21" s="165">
        <v>2100</v>
      </c>
      <c r="HC21" s="165">
        <v>2268</v>
      </c>
      <c r="HD21" s="165">
        <v>16060.46</v>
      </c>
      <c r="HE21" s="165">
        <v>3798</v>
      </c>
      <c r="HF21" s="165">
        <v>23013.26</v>
      </c>
      <c r="HG21" s="165">
        <v>8800</v>
      </c>
      <c r="HH21" s="165">
        <v>28512</v>
      </c>
      <c r="HI21" s="165">
        <v>1534.5</v>
      </c>
      <c r="HJ21" s="165">
        <v>16453.8</v>
      </c>
      <c r="HK21" s="165">
        <v>9110</v>
      </c>
      <c r="HL21" s="165">
        <v>41447.360000000001</v>
      </c>
      <c r="HM21" s="165">
        <v>19444.5</v>
      </c>
      <c r="HN21" s="165">
        <v>86413.16</v>
      </c>
      <c r="HO21" s="165">
        <v>1381.8</v>
      </c>
      <c r="HP21" s="165">
        <v>29357.94</v>
      </c>
      <c r="HQ21" s="165">
        <v>9671</v>
      </c>
      <c r="HR21" s="165">
        <v>40599</v>
      </c>
      <c r="HS21" s="165">
        <v>3469.5</v>
      </c>
      <c r="HT21" s="165">
        <v>18581.939999999999</v>
      </c>
      <c r="HU21" s="165">
        <v>14522.3</v>
      </c>
      <c r="HV21" s="165">
        <v>88538.880000000005</v>
      </c>
      <c r="HW21" s="165">
        <v>4585</v>
      </c>
      <c r="HX21" s="165">
        <v>19138.12</v>
      </c>
      <c r="HY21" s="165">
        <v>9051</v>
      </c>
      <c r="HZ21" s="165">
        <v>60379.73</v>
      </c>
      <c r="IA21" s="165">
        <v>9479.5</v>
      </c>
      <c r="IB21" s="165">
        <v>36076</v>
      </c>
      <c r="IC21" s="165">
        <v>23115.5</v>
      </c>
      <c r="ID21" s="165">
        <v>115593.85</v>
      </c>
      <c r="IE21" s="165">
        <v>60880.3</v>
      </c>
      <c r="IF21" s="165">
        <v>313559.15000000002</v>
      </c>
      <c r="IG21" s="165">
        <v>6367.5</v>
      </c>
      <c r="IH21" s="165">
        <v>35617.800000000003</v>
      </c>
      <c r="II21" s="165">
        <v>0</v>
      </c>
      <c r="IJ21" s="165">
        <v>0</v>
      </c>
      <c r="IK21" s="165">
        <v>2763</v>
      </c>
      <c r="IL21" s="165">
        <v>29961.3</v>
      </c>
      <c r="IM21" s="165">
        <v>9130.5</v>
      </c>
      <c r="IN21" s="165">
        <v>65579.100000000006</v>
      </c>
      <c r="IO21" s="165">
        <v>450</v>
      </c>
      <c r="IP21" s="165">
        <v>2106</v>
      </c>
      <c r="IQ21" s="165">
        <v>816</v>
      </c>
      <c r="IR21" s="165">
        <v>4898.2</v>
      </c>
      <c r="IS21" s="165">
        <v>9828.75</v>
      </c>
      <c r="IT21" s="165">
        <v>47464.85</v>
      </c>
      <c r="IU21" s="165">
        <v>11094.75</v>
      </c>
      <c r="IV21" s="165">
        <v>54469.05</v>
      </c>
      <c r="IW21" s="165">
        <v>10690</v>
      </c>
      <c r="IX21" s="165">
        <v>34345</v>
      </c>
      <c r="IY21" s="165">
        <v>900</v>
      </c>
      <c r="IZ21" s="165">
        <v>4212</v>
      </c>
      <c r="JA21" s="165">
        <v>0</v>
      </c>
      <c r="JB21" s="165">
        <v>0</v>
      </c>
      <c r="JC21" s="165">
        <v>11590</v>
      </c>
      <c r="JD21" s="165">
        <v>38557</v>
      </c>
      <c r="JE21" s="165">
        <v>7854.75</v>
      </c>
      <c r="JF21" s="165">
        <v>55518.51</v>
      </c>
      <c r="JG21" s="165">
        <v>1228.5</v>
      </c>
      <c r="JH21" s="165">
        <v>35778.78</v>
      </c>
      <c r="JI21" s="165">
        <v>486</v>
      </c>
      <c r="JJ21" s="165">
        <v>4264.6000000000004</v>
      </c>
      <c r="JK21" s="165">
        <v>9569.25</v>
      </c>
      <c r="JL21" s="165">
        <v>95561.89</v>
      </c>
      <c r="JM21" s="165">
        <v>41384.5</v>
      </c>
      <c r="JN21" s="165">
        <v>254167.03999999998</v>
      </c>
      <c r="JO21" s="165">
        <v>2812.5</v>
      </c>
      <c r="JP21" s="165">
        <v>12925.2</v>
      </c>
      <c r="JQ21" s="165">
        <v>5949</v>
      </c>
      <c r="JR21" s="165">
        <v>32983.56</v>
      </c>
      <c r="JS21" s="165">
        <v>6903</v>
      </c>
      <c r="JT21" s="165">
        <v>41363.26</v>
      </c>
      <c r="JU21" s="165">
        <v>15664.5</v>
      </c>
      <c r="JV21" s="165">
        <v>87272.02</v>
      </c>
      <c r="JW21" s="165">
        <v>11989</v>
      </c>
      <c r="JX21" s="165">
        <v>53541.4</v>
      </c>
      <c r="JY21" s="165">
        <v>6450</v>
      </c>
      <c r="JZ21" s="165">
        <v>21570</v>
      </c>
      <c r="KA21" s="165">
        <v>304.5</v>
      </c>
      <c r="KB21" s="165">
        <v>4537.9799999999996</v>
      </c>
      <c r="KC21" s="165">
        <v>18743.5</v>
      </c>
      <c r="KD21" s="165">
        <v>79649.38</v>
      </c>
      <c r="KE21" s="165">
        <v>0</v>
      </c>
      <c r="KF21" s="165">
        <v>0</v>
      </c>
      <c r="KG21" s="165">
        <v>450</v>
      </c>
      <c r="KH21" s="165">
        <v>2130</v>
      </c>
      <c r="KI21" s="165">
        <v>7029</v>
      </c>
      <c r="KJ21" s="165">
        <v>41233.4</v>
      </c>
      <c r="KK21" s="165">
        <v>7479</v>
      </c>
      <c r="KL21" s="165">
        <v>43363.4</v>
      </c>
      <c r="KM21" s="165">
        <v>1291.5</v>
      </c>
      <c r="KN21" s="165">
        <v>18054.52</v>
      </c>
      <c r="KO21" s="165">
        <v>1299</v>
      </c>
      <c r="KP21" s="165">
        <v>10027.5</v>
      </c>
      <c r="KQ21" s="165">
        <v>9686.5</v>
      </c>
      <c r="KR21" s="165">
        <v>33172.36</v>
      </c>
      <c r="KS21" s="165">
        <v>12277</v>
      </c>
      <c r="KT21" s="165">
        <v>61254.38</v>
      </c>
      <c r="KU21" s="165">
        <v>54164</v>
      </c>
      <c r="KV21" s="165">
        <v>271539.18</v>
      </c>
      <c r="KW21" s="165">
        <v>0</v>
      </c>
      <c r="KX21" s="165">
        <v>0</v>
      </c>
      <c r="KY21" s="165">
        <v>6516</v>
      </c>
      <c r="KZ21" s="165">
        <v>36991.5</v>
      </c>
      <c r="LA21" s="165">
        <v>2281.5</v>
      </c>
      <c r="LB21" s="165">
        <v>13969.31</v>
      </c>
      <c r="LC21" s="165">
        <v>8797.5</v>
      </c>
      <c r="LD21" s="165">
        <v>50960.81</v>
      </c>
      <c r="LE21" s="165">
        <v>630</v>
      </c>
      <c r="LF21" s="165">
        <v>3354.12</v>
      </c>
      <c r="LG21" s="165">
        <v>1269</v>
      </c>
      <c r="LH21" s="165">
        <v>7620</v>
      </c>
      <c r="LI21" s="165">
        <v>7216.5</v>
      </c>
      <c r="LJ21" s="165">
        <v>54721.599999999999</v>
      </c>
      <c r="LK21" s="165">
        <v>9115.5</v>
      </c>
      <c r="LL21" s="165">
        <v>65695.72</v>
      </c>
      <c r="LM21" s="165">
        <v>900</v>
      </c>
      <c r="LN21" s="165">
        <v>19353</v>
      </c>
      <c r="LO21" s="165">
        <v>0</v>
      </c>
      <c r="LP21" s="165">
        <v>0</v>
      </c>
      <c r="LQ21" s="165">
        <v>8800</v>
      </c>
      <c r="LR21" s="165">
        <v>27544</v>
      </c>
      <c r="LS21" s="165">
        <v>9700</v>
      </c>
      <c r="LT21" s="165">
        <v>46897</v>
      </c>
      <c r="LU21" s="165">
        <v>2139</v>
      </c>
      <c r="LV21" s="165">
        <v>23119.77</v>
      </c>
      <c r="LW21" s="165">
        <v>7719.75</v>
      </c>
      <c r="LX21" s="165">
        <v>61050.31</v>
      </c>
      <c r="LY21" s="165">
        <v>220.5</v>
      </c>
      <c r="LZ21" s="165">
        <v>1636.18</v>
      </c>
      <c r="MA21" s="165">
        <v>10079.25</v>
      </c>
      <c r="MB21" s="165">
        <v>85806.26</v>
      </c>
      <c r="MC21" s="165">
        <v>37692.25</v>
      </c>
      <c r="MD21" s="165">
        <v>249359.79</v>
      </c>
      <c r="ME21" s="165">
        <v>4428</v>
      </c>
      <c r="MF21" s="165">
        <v>26116.32</v>
      </c>
      <c r="MG21" s="165">
        <v>6237</v>
      </c>
      <c r="MH21" s="165">
        <v>36091.440000000002</v>
      </c>
      <c r="MI21" s="165">
        <v>891</v>
      </c>
      <c r="MJ21" s="165">
        <v>27850.2</v>
      </c>
      <c r="MK21" s="165">
        <v>11556</v>
      </c>
      <c r="ML21" s="165">
        <v>90057.96</v>
      </c>
      <c r="MM21" s="165">
        <v>0</v>
      </c>
      <c r="MN21" s="165">
        <v>0</v>
      </c>
      <c r="MO21" s="165">
        <v>0</v>
      </c>
      <c r="MP21" s="165">
        <v>0</v>
      </c>
      <c r="MQ21" s="165">
        <v>0</v>
      </c>
      <c r="MR21" s="165">
        <v>0</v>
      </c>
      <c r="MS21" s="165">
        <v>0</v>
      </c>
      <c r="MT21" s="165">
        <v>0</v>
      </c>
      <c r="MU21" s="165">
        <v>0</v>
      </c>
      <c r="MV21" s="165">
        <v>0</v>
      </c>
      <c r="MW21" s="165">
        <v>450</v>
      </c>
      <c r="MX21" s="165">
        <v>2160</v>
      </c>
      <c r="MY21" s="165">
        <v>6502.5</v>
      </c>
      <c r="MZ21" s="165">
        <v>42687.75</v>
      </c>
      <c r="NA21" s="165">
        <v>6952.5</v>
      </c>
      <c r="NB21" s="165">
        <v>44847.75</v>
      </c>
      <c r="NC21" s="165">
        <v>1220.25</v>
      </c>
      <c r="ND21" s="165">
        <v>19565.3</v>
      </c>
      <c r="NE21" s="165">
        <v>15100</v>
      </c>
      <c r="NF21" s="165">
        <v>68026.960000000006</v>
      </c>
      <c r="NG21" s="165">
        <v>0</v>
      </c>
      <c r="NH21" s="165">
        <v>0</v>
      </c>
      <c r="NI21" s="165">
        <v>16320.25</v>
      </c>
      <c r="NJ21" s="165">
        <v>87592.26</v>
      </c>
      <c r="NK21" s="165">
        <v>34828.75</v>
      </c>
      <c r="NL21" s="165">
        <v>222497.97</v>
      </c>
      <c r="NM21" s="165">
        <v>2180.25</v>
      </c>
      <c r="NN21" s="165">
        <v>38080.5</v>
      </c>
      <c r="NO21" s="165">
        <v>6246</v>
      </c>
      <c r="NP21" s="165">
        <v>37437.300000000003</v>
      </c>
      <c r="NQ21" s="165">
        <v>0</v>
      </c>
      <c r="NR21" s="165">
        <v>0</v>
      </c>
      <c r="NS21" s="165">
        <v>8426.25</v>
      </c>
      <c r="NT21" s="165">
        <v>75517.8</v>
      </c>
      <c r="NU21" s="165">
        <v>1603</v>
      </c>
      <c r="NV21" s="165">
        <v>14251.1</v>
      </c>
      <c r="NW21" s="165">
        <v>450</v>
      </c>
      <c r="NX21" s="165">
        <v>2100</v>
      </c>
      <c r="NY21" s="165">
        <v>144</v>
      </c>
      <c r="NZ21" s="165">
        <v>2443.38</v>
      </c>
      <c r="OA21" s="165">
        <v>2197</v>
      </c>
      <c r="OB21" s="165">
        <v>18794.48</v>
      </c>
      <c r="OC21" s="165">
        <v>7993.25</v>
      </c>
      <c r="OD21" s="165">
        <v>77390.73</v>
      </c>
      <c r="OE21" s="165">
        <v>10600</v>
      </c>
      <c r="OF21" s="165">
        <v>36224</v>
      </c>
      <c r="OG21" s="165">
        <v>796.5</v>
      </c>
      <c r="OH21" s="165">
        <v>16334.3</v>
      </c>
      <c r="OI21" s="165">
        <v>19389.75</v>
      </c>
      <c r="OJ21" s="165">
        <v>129949.03</v>
      </c>
      <c r="OK21" s="165">
        <v>2043</v>
      </c>
      <c r="OL21" s="165">
        <v>9116.76</v>
      </c>
      <c r="OM21" s="165">
        <v>7741.5</v>
      </c>
      <c r="ON21" s="165">
        <v>69231.87</v>
      </c>
      <c r="OO21" s="165">
        <v>4400</v>
      </c>
      <c r="OP21" s="165">
        <v>14608</v>
      </c>
      <c r="OQ21" s="165">
        <v>14184.5</v>
      </c>
      <c r="OR21" s="165">
        <v>92956.63</v>
      </c>
      <c r="OS21" s="165">
        <v>44197.5</v>
      </c>
      <c r="OT21" s="165">
        <v>317217.94</v>
      </c>
      <c r="OU21" s="165">
        <v>0</v>
      </c>
      <c r="OV21" s="165">
        <v>0</v>
      </c>
      <c r="OW21" s="165">
        <v>913.5</v>
      </c>
      <c r="OX21" s="165">
        <v>19144.2</v>
      </c>
      <c r="OY21" s="165">
        <v>7773</v>
      </c>
      <c r="OZ21" s="165">
        <v>58504.02</v>
      </c>
      <c r="PA21" s="165">
        <v>8686.5</v>
      </c>
      <c r="PB21" s="165">
        <v>77648.22</v>
      </c>
      <c r="PC21" s="165">
        <v>3060</v>
      </c>
      <c r="PD21" s="165">
        <v>20147.599999999999</v>
      </c>
      <c r="PE21" s="165">
        <v>571.5</v>
      </c>
      <c r="PF21" s="165">
        <v>5391</v>
      </c>
      <c r="PG21" s="165">
        <v>765</v>
      </c>
      <c r="PH21" s="165">
        <v>5854.1</v>
      </c>
      <c r="PI21" s="165">
        <v>4396.5</v>
      </c>
      <c r="PJ21" s="165">
        <v>31392.7</v>
      </c>
      <c r="PK21" s="165">
        <v>16014.25</v>
      </c>
      <c r="PL21" s="165">
        <v>81702.460000000006</v>
      </c>
      <c r="PM21" s="165">
        <v>2455.5</v>
      </c>
      <c r="PN21" s="165">
        <v>16987.14</v>
      </c>
      <c r="PO21" s="165">
        <v>0.75</v>
      </c>
      <c r="PP21" s="165">
        <v>179</v>
      </c>
      <c r="PQ21" s="165">
        <v>18470.5</v>
      </c>
      <c r="PR21" s="165">
        <v>98868.6</v>
      </c>
      <c r="PS21" s="165">
        <v>1815</v>
      </c>
      <c r="PT21" s="165">
        <v>26340.65</v>
      </c>
      <c r="PU21" s="165">
        <v>2676</v>
      </c>
      <c r="PV21" s="165">
        <v>33545.67</v>
      </c>
      <c r="PW21" s="165">
        <v>12474</v>
      </c>
      <c r="PX21" s="165">
        <v>76507.199999999997</v>
      </c>
      <c r="PY21" s="165">
        <v>16965</v>
      </c>
      <c r="PZ21" s="165">
        <v>136393.51999999999</v>
      </c>
      <c r="QA21" s="123">
        <v>48518.5</v>
      </c>
      <c r="QB21" s="165">
        <v>344303.04</v>
      </c>
      <c r="QC21" s="165">
        <v>0</v>
      </c>
      <c r="QD21" s="165">
        <v>0</v>
      </c>
      <c r="QE21" s="165">
        <v>0</v>
      </c>
      <c r="QF21" s="165">
        <v>0</v>
      </c>
      <c r="QG21" s="165">
        <v>1947</v>
      </c>
      <c r="QH21" s="165">
        <v>11125.72</v>
      </c>
      <c r="QI21" s="165">
        <v>1947</v>
      </c>
      <c r="QJ21" s="165">
        <v>11125.72</v>
      </c>
      <c r="QK21" s="165">
        <v>7690.6999999999989</v>
      </c>
      <c r="QL21" s="165">
        <v>54934.2</v>
      </c>
      <c r="QM21" s="165">
        <v>9278.5</v>
      </c>
      <c r="QN21" s="165">
        <v>62091.45</v>
      </c>
      <c r="QO21" s="165">
        <v>0</v>
      </c>
      <c r="QP21" s="165">
        <v>0</v>
      </c>
      <c r="QQ21" s="165">
        <v>16969.199999999997</v>
      </c>
      <c r="QR21" s="165">
        <v>117025.65</v>
      </c>
      <c r="QS21" s="165">
        <v>6442</v>
      </c>
      <c r="QT21" s="165">
        <v>32161.279999999999</v>
      </c>
      <c r="QU21" s="165">
        <v>0</v>
      </c>
      <c r="QV21" s="165">
        <v>0</v>
      </c>
      <c r="QW21" s="165">
        <v>1819.5</v>
      </c>
      <c r="QX21" s="165">
        <v>16860.8</v>
      </c>
      <c r="QY21" s="165">
        <v>8261.5</v>
      </c>
      <c r="QZ21" s="165">
        <v>49022.080000000002</v>
      </c>
      <c r="RA21" s="165">
        <v>10889.099999999999</v>
      </c>
      <c r="RB21" s="165">
        <v>103133.78000000001</v>
      </c>
      <c r="RC21" s="165">
        <v>547.5</v>
      </c>
      <c r="RD21" s="165">
        <v>3646.3999999999996</v>
      </c>
      <c r="RE21" s="165">
        <v>450</v>
      </c>
      <c r="RF21" s="165">
        <v>2400</v>
      </c>
      <c r="RG21" s="165">
        <v>11886.599999999999</v>
      </c>
      <c r="RH21" s="165">
        <v>109180.18000000001</v>
      </c>
      <c r="RI21" s="165">
        <v>39064.300000000003</v>
      </c>
      <c r="RJ21" s="165">
        <v>286353.63000000012</v>
      </c>
      <c r="RK21" s="165">
        <v>2191.5</v>
      </c>
      <c r="RL21" s="165">
        <v>14418</v>
      </c>
      <c r="RM21" s="165">
        <v>7560</v>
      </c>
      <c r="RN21" s="165">
        <v>50596.98</v>
      </c>
      <c r="RO21" s="165">
        <v>0</v>
      </c>
      <c r="RP21" s="165">
        <v>0</v>
      </c>
      <c r="RQ21" s="165">
        <v>9751.5</v>
      </c>
      <c r="RR21" s="165">
        <v>65014.98000000001</v>
      </c>
      <c r="RS21" s="165">
        <v>6253.5</v>
      </c>
      <c r="RT21" s="165">
        <v>50713.330000000009</v>
      </c>
      <c r="RU21" s="165">
        <v>0</v>
      </c>
      <c r="RV21" s="165">
        <v>0</v>
      </c>
      <c r="RW21" s="165">
        <v>2241</v>
      </c>
      <c r="RX21" s="165">
        <v>20926.419999999998</v>
      </c>
      <c r="RY21" s="165">
        <v>8494.5</v>
      </c>
      <c r="RZ21" s="165">
        <v>71639.750000000015</v>
      </c>
      <c r="SA21" s="165">
        <v>1890</v>
      </c>
      <c r="SB21" s="165">
        <v>8412.6</v>
      </c>
      <c r="SC21" s="165">
        <v>927</v>
      </c>
      <c r="SD21" s="165">
        <v>10104.720000000001</v>
      </c>
      <c r="SE21" s="165">
        <v>9272.5</v>
      </c>
      <c r="SF21" s="165">
        <v>36581.94</v>
      </c>
      <c r="SG21" s="165">
        <v>12089.5</v>
      </c>
      <c r="SH21" s="165">
        <v>55099.260000000009</v>
      </c>
      <c r="SI21" s="165">
        <v>900</v>
      </c>
      <c r="SJ21" s="165">
        <v>4680</v>
      </c>
      <c r="SK21" s="165">
        <v>11470.75</v>
      </c>
      <c r="SL21" s="165">
        <v>109940.5</v>
      </c>
      <c r="SM21" s="165">
        <v>0</v>
      </c>
      <c r="SN21" s="165">
        <v>0</v>
      </c>
      <c r="SO21" s="165">
        <v>12370.75</v>
      </c>
      <c r="SP21" s="165">
        <v>114620.5</v>
      </c>
      <c r="SQ21" s="165">
        <v>42706.25</v>
      </c>
      <c r="SR21" s="165">
        <v>306374.49</v>
      </c>
      <c r="SS21" s="165">
        <v>2304</v>
      </c>
      <c r="ST21" s="165">
        <v>14455.2</v>
      </c>
      <c r="SU21" s="165">
        <v>0</v>
      </c>
      <c r="SV21" s="165">
        <v>0</v>
      </c>
      <c r="SW21" s="165">
        <v>468</v>
      </c>
      <c r="SX21" s="165">
        <v>4275</v>
      </c>
      <c r="SY21" s="183">
        <v>2772</v>
      </c>
      <c r="SZ21" s="183">
        <v>18730.2</v>
      </c>
      <c r="TA21" s="165">
        <v>6951</v>
      </c>
      <c r="TB21" s="165">
        <v>52491.12</v>
      </c>
      <c r="TC21" s="165">
        <v>2052</v>
      </c>
      <c r="TD21" s="165">
        <v>17830.439999999999</v>
      </c>
      <c r="TE21" s="165">
        <v>0</v>
      </c>
      <c r="TF21" s="165">
        <v>0</v>
      </c>
      <c r="TG21" s="183">
        <v>9003</v>
      </c>
      <c r="TH21" s="183">
        <v>70321.56</v>
      </c>
      <c r="TI21" s="165">
        <v>8199</v>
      </c>
      <c r="TJ21" s="165">
        <v>55181.919999999998</v>
      </c>
      <c r="TK21" s="165">
        <v>0</v>
      </c>
      <c r="TL21" s="165">
        <v>0</v>
      </c>
      <c r="TM21" s="165">
        <v>9250</v>
      </c>
      <c r="TN21" s="165">
        <v>32820</v>
      </c>
      <c r="TO21" s="183">
        <v>17449</v>
      </c>
      <c r="TP21" s="183">
        <v>88001.919999999998</v>
      </c>
      <c r="TQ21" s="165">
        <v>2125.5</v>
      </c>
      <c r="TR21" s="165">
        <v>22127.599999999999</v>
      </c>
      <c r="TS21" s="165">
        <v>7302</v>
      </c>
      <c r="TT21" s="165">
        <v>50184.08</v>
      </c>
      <c r="TU21" s="165">
        <v>0</v>
      </c>
      <c r="TV21" s="165">
        <v>0</v>
      </c>
      <c r="TW21" s="183">
        <v>9427.5</v>
      </c>
      <c r="TX21" s="183">
        <v>72311.680000000008</v>
      </c>
      <c r="TY21" s="191">
        <v>38651.5</v>
      </c>
      <c r="TZ21" s="191">
        <v>249365.36</v>
      </c>
    </row>
    <row r="22" spans="1:546" ht="18" customHeight="1" x14ac:dyDescent="0.4">
      <c r="A22" s="11"/>
      <c r="B22" s="11" t="s">
        <v>33</v>
      </c>
      <c r="C22" s="165">
        <v>0</v>
      </c>
      <c r="D22" s="165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  <c r="T22" s="165">
        <v>0</v>
      </c>
      <c r="U22" s="165">
        <v>0</v>
      </c>
      <c r="V22" s="165">
        <v>0</v>
      </c>
      <c r="W22" s="165">
        <v>0</v>
      </c>
      <c r="X22" s="165">
        <v>0</v>
      </c>
      <c r="Y22" s="165">
        <v>0</v>
      </c>
      <c r="Z22" s="165">
        <v>0</v>
      </c>
      <c r="AA22" s="165">
        <v>0</v>
      </c>
      <c r="AB22" s="165">
        <v>0</v>
      </c>
      <c r="AC22" s="165">
        <v>0</v>
      </c>
      <c r="AD22" s="165">
        <v>0</v>
      </c>
      <c r="AE22" s="165">
        <v>0</v>
      </c>
      <c r="AF22" s="165">
        <v>0</v>
      </c>
      <c r="AG22" s="165">
        <v>0</v>
      </c>
      <c r="AH22" s="165">
        <v>0</v>
      </c>
      <c r="AI22" s="165">
        <v>0</v>
      </c>
      <c r="AJ22" s="165">
        <v>0</v>
      </c>
      <c r="AK22" s="165">
        <v>0</v>
      </c>
      <c r="AL22" s="165">
        <v>0</v>
      </c>
      <c r="AM22" s="165">
        <v>0</v>
      </c>
      <c r="AN22" s="165">
        <v>0</v>
      </c>
      <c r="AO22" s="165">
        <v>0</v>
      </c>
      <c r="AP22" s="165">
        <v>0</v>
      </c>
      <c r="AQ22" s="165">
        <v>0</v>
      </c>
      <c r="AR22" s="165">
        <v>0</v>
      </c>
      <c r="AS22" s="165">
        <v>0</v>
      </c>
      <c r="AT22" s="165">
        <v>0</v>
      </c>
      <c r="AU22" s="165">
        <v>0</v>
      </c>
      <c r="AV22" s="165">
        <v>0</v>
      </c>
      <c r="AW22" s="165">
        <v>0</v>
      </c>
      <c r="AX22" s="165">
        <v>0</v>
      </c>
      <c r="AY22" s="165">
        <v>0</v>
      </c>
      <c r="AZ22" s="165">
        <v>0</v>
      </c>
      <c r="BA22" s="165">
        <v>0</v>
      </c>
      <c r="BB22" s="165">
        <v>0</v>
      </c>
      <c r="BC22" s="165">
        <v>0</v>
      </c>
      <c r="BD22" s="165">
        <v>0</v>
      </c>
      <c r="BE22" s="165">
        <v>0</v>
      </c>
      <c r="BF22" s="165">
        <v>0</v>
      </c>
      <c r="BG22" s="165">
        <v>0</v>
      </c>
      <c r="BH22" s="165">
        <v>0</v>
      </c>
      <c r="BI22" s="165">
        <v>0</v>
      </c>
      <c r="BJ22" s="165">
        <v>0</v>
      </c>
      <c r="BK22" s="165">
        <v>0</v>
      </c>
      <c r="BL22" s="165">
        <v>0</v>
      </c>
      <c r="BM22" s="165">
        <v>0</v>
      </c>
      <c r="BN22" s="165">
        <v>0</v>
      </c>
      <c r="BO22" s="165">
        <v>0</v>
      </c>
      <c r="BP22" s="165">
        <v>0</v>
      </c>
      <c r="BQ22" s="165">
        <v>0</v>
      </c>
      <c r="BR22" s="165">
        <v>0</v>
      </c>
      <c r="BS22" s="165">
        <v>0</v>
      </c>
      <c r="BT22" s="165">
        <v>0</v>
      </c>
      <c r="BU22" s="165">
        <v>0</v>
      </c>
      <c r="BV22" s="165">
        <v>0</v>
      </c>
      <c r="BW22" s="165">
        <v>0</v>
      </c>
      <c r="BX22" s="165">
        <v>0</v>
      </c>
      <c r="BY22" s="165">
        <v>0</v>
      </c>
      <c r="BZ22" s="165">
        <v>0</v>
      </c>
      <c r="CA22" s="165">
        <v>0</v>
      </c>
      <c r="CB22" s="165">
        <v>0</v>
      </c>
      <c r="CC22" s="165">
        <v>0</v>
      </c>
      <c r="CD22" s="165">
        <v>0</v>
      </c>
      <c r="CE22" s="165">
        <v>0</v>
      </c>
      <c r="CF22" s="165">
        <v>0</v>
      </c>
      <c r="CG22" s="165">
        <v>0</v>
      </c>
      <c r="CH22" s="165">
        <v>0</v>
      </c>
      <c r="CI22" s="165">
        <v>0</v>
      </c>
      <c r="CJ22" s="165">
        <v>0</v>
      </c>
      <c r="CK22" s="165">
        <v>0</v>
      </c>
      <c r="CL22" s="165">
        <v>0</v>
      </c>
      <c r="CM22" s="165">
        <v>0</v>
      </c>
      <c r="CN22" s="165">
        <v>0</v>
      </c>
      <c r="CO22" s="165">
        <v>0</v>
      </c>
      <c r="CP22" s="165">
        <v>0</v>
      </c>
      <c r="CQ22" s="165">
        <v>0</v>
      </c>
      <c r="CR22" s="165">
        <v>0</v>
      </c>
      <c r="CS22" s="165">
        <v>0</v>
      </c>
      <c r="CT22" s="165">
        <v>0</v>
      </c>
      <c r="CU22" s="165">
        <v>0</v>
      </c>
      <c r="CV22" s="165">
        <v>0</v>
      </c>
      <c r="CW22" s="165">
        <v>0</v>
      </c>
      <c r="CX22" s="165">
        <v>0</v>
      </c>
      <c r="CY22" s="165">
        <v>0</v>
      </c>
      <c r="CZ22" s="165">
        <v>0</v>
      </c>
      <c r="DA22" s="165">
        <v>0</v>
      </c>
      <c r="DB22" s="165">
        <v>0</v>
      </c>
      <c r="DC22" s="165">
        <v>0</v>
      </c>
      <c r="DD22" s="165">
        <v>0</v>
      </c>
      <c r="DE22" s="165">
        <v>0</v>
      </c>
      <c r="DF22" s="165">
        <v>0</v>
      </c>
      <c r="DG22" s="165">
        <v>0</v>
      </c>
      <c r="DH22" s="165">
        <v>0</v>
      </c>
      <c r="DI22" s="165">
        <v>0</v>
      </c>
      <c r="DJ22" s="165">
        <v>0</v>
      </c>
      <c r="DK22" s="165">
        <v>0</v>
      </c>
      <c r="DL22" s="165">
        <v>0</v>
      </c>
      <c r="DM22" s="165">
        <v>0</v>
      </c>
      <c r="DN22" s="165">
        <v>0</v>
      </c>
      <c r="DO22" s="165">
        <v>0</v>
      </c>
      <c r="DP22" s="165">
        <v>0</v>
      </c>
      <c r="DQ22" s="165">
        <v>0</v>
      </c>
      <c r="DR22" s="165">
        <v>0</v>
      </c>
      <c r="DS22" s="165">
        <v>0</v>
      </c>
      <c r="DT22" s="165">
        <v>0</v>
      </c>
      <c r="DU22" s="165">
        <v>0</v>
      </c>
      <c r="DV22" s="165">
        <v>0</v>
      </c>
      <c r="DW22" s="165">
        <v>0</v>
      </c>
      <c r="DX22" s="165">
        <v>0</v>
      </c>
      <c r="DY22" s="165">
        <v>0</v>
      </c>
      <c r="DZ22" s="165">
        <v>0</v>
      </c>
      <c r="EA22" s="165">
        <v>0</v>
      </c>
      <c r="EB22" s="165">
        <v>0</v>
      </c>
      <c r="EC22" s="165">
        <v>0</v>
      </c>
      <c r="ED22" s="165">
        <v>0</v>
      </c>
      <c r="EE22" s="165">
        <v>0</v>
      </c>
      <c r="EF22" s="165">
        <v>0</v>
      </c>
      <c r="EG22" s="165">
        <v>0</v>
      </c>
      <c r="EH22" s="165">
        <v>0</v>
      </c>
      <c r="EI22" s="165">
        <v>0</v>
      </c>
      <c r="EJ22" s="165">
        <v>0</v>
      </c>
      <c r="EK22" s="165">
        <v>0</v>
      </c>
      <c r="EL22" s="165">
        <v>0</v>
      </c>
      <c r="EM22" s="165">
        <v>0</v>
      </c>
      <c r="EN22" s="165">
        <v>0</v>
      </c>
      <c r="EO22" s="165">
        <v>0</v>
      </c>
      <c r="EP22" s="165">
        <v>0</v>
      </c>
      <c r="EQ22" s="165">
        <v>0</v>
      </c>
      <c r="ER22" s="165">
        <v>0</v>
      </c>
      <c r="ES22" s="165">
        <v>0</v>
      </c>
      <c r="ET22" s="165">
        <v>0</v>
      </c>
      <c r="EU22" s="165">
        <v>0</v>
      </c>
      <c r="EV22" s="165">
        <v>0</v>
      </c>
      <c r="EW22" s="165">
        <v>0</v>
      </c>
      <c r="EX22" s="165">
        <v>0</v>
      </c>
      <c r="EY22" s="165">
        <v>0</v>
      </c>
      <c r="EZ22" s="165">
        <v>0</v>
      </c>
      <c r="FA22" s="165">
        <v>0</v>
      </c>
      <c r="FB22" s="165">
        <v>0</v>
      </c>
      <c r="FC22" s="165">
        <v>0</v>
      </c>
      <c r="FD22" s="165">
        <v>0</v>
      </c>
      <c r="FE22" s="165">
        <v>0</v>
      </c>
      <c r="FF22" s="165">
        <v>0</v>
      </c>
      <c r="FG22" s="165">
        <v>0</v>
      </c>
      <c r="FH22" s="165">
        <v>0</v>
      </c>
      <c r="FI22" s="165">
        <v>0</v>
      </c>
      <c r="FJ22" s="165">
        <v>0</v>
      </c>
      <c r="FK22" s="165">
        <v>0</v>
      </c>
      <c r="FL22" s="165">
        <v>0</v>
      </c>
      <c r="FM22" s="165">
        <v>0</v>
      </c>
      <c r="FN22" s="165">
        <v>0</v>
      </c>
      <c r="FO22" s="165">
        <v>0</v>
      </c>
      <c r="FP22" s="165">
        <v>0</v>
      </c>
      <c r="FQ22" s="165">
        <v>0</v>
      </c>
      <c r="FR22" s="165">
        <v>0</v>
      </c>
      <c r="FS22" s="165">
        <v>0</v>
      </c>
      <c r="FT22" s="165">
        <v>0</v>
      </c>
      <c r="FU22" s="165">
        <v>0</v>
      </c>
      <c r="FV22" s="165">
        <v>0</v>
      </c>
      <c r="FW22" s="165">
        <v>0</v>
      </c>
      <c r="FX22" s="165">
        <v>0</v>
      </c>
      <c r="FY22" s="165">
        <v>0</v>
      </c>
      <c r="FZ22" s="165">
        <v>0</v>
      </c>
      <c r="GA22" s="165">
        <v>0</v>
      </c>
      <c r="GB22" s="165">
        <v>0</v>
      </c>
      <c r="GC22" s="165">
        <v>0</v>
      </c>
      <c r="GD22" s="165">
        <v>0</v>
      </c>
      <c r="GE22" s="165">
        <v>0</v>
      </c>
      <c r="GF22" s="165">
        <v>0</v>
      </c>
      <c r="GG22" s="165">
        <v>0</v>
      </c>
      <c r="GH22" s="165">
        <v>0</v>
      </c>
      <c r="GI22" s="165">
        <v>0</v>
      </c>
      <c r="GJ22" s="165">
        <v>0</v>
      </c>
      <c r="GK22" s="165">
        <v>0</v>
      </c>
      <c r="GL22" s="165">
        <v>0</v>
      </c>
      <c r="GM22" s="165">
        <v>0</v>
      </c>
      <c r="GN22" s="165">
        <v>0</v>
      </c>
      <c r="GO22" s="165">
        <v>0</v>
      </c>
      <c r="GP22" s="165">
        <v>0</v>
      </c>
      <c r="GQ22" s="165">
        <v>0</v>
      </c>
      <c r="GR22" s="165">
        <v>0</v>
      </c>
      <c r="GS22" s="165">
        <v>0</v>
      </c>
      <c r="GT22" s="165">
        <v>0</v>
      </c>
      <c r="GU22" s="165">
        <v>0</v>
      </c>
      <c r="GV22" s="165">
        <v>0</v>
      </c>
      <c r="GW22" s="165">
        <v>0</v>
      </c>
      <c r="GX22" s="165">
        <v>0</v>
      </c>
      <c r="GY22" s="165">
        <v>0</v>
      </c>
      <c r="GZ22" s="165">
        <v>0</v>
      </c>
      <c r="HA22" s="165">
        <v>0</v>
      </c>
      <c r="HB22" s="165">
        <v>0</v>
      </c>
      <c r="HC22" s="165">
        <v>0</v>
      </c>
      <c r="HD22" s="165">
        <v>0</v>
      </c>
      <c r="HE22" s="165">
        <v>0</v>
      </c>
      <c r="HF22" s="165">
        <v>0</v>
      </c>
      <c r="HG22" s="165">
        <v>0</v>
      </c>
      <c r="HH22" s="165">
        <v>0</v>
      </c>
      <c r="HI22" s="165">
        <v>0</v>
      </c>
      <c r="HJ22" s="165">
        <v>0</v>
      </c>
      <c r="HK22" s="165">
        <v>0</v>
      </c>
      <c r="HL22" s="165">
        <v>0</v>
      </c>
      <c r="HM22" s="165">
        <v>0</v>
      </c>
      <c r="HN22" s="165">
        <v>0</v>
      </c>
      <c r="HO22" s="165">
        <v>0</v>
      </c>
      <c r="HP22" s="165">
        <v>0</v>
      </c>
      <c r="HQ22" s="165">
        <v>0</v>
      </c>
      <c r="HR22" s="165">
        <v>0</v>
      </c>
      <c r="HS22" s="165">
        <v>0</v>
      </c>
      <c r="HT22" s="165">
        <v>0</v>
      </c>
      <c r="HU22" s="165">
        <v>0</v>
      </c>
      <c r="HV22" s="165">
        <v>0</v>
      </c>
      <c r="HW22" s="165">
        <v>0</v>
      </c>
      <c r="HX22" s="165">
        <v>0</v>
      </c>
      <c r="HY22" s="165">
        <v>0</v>
      </c>
      <c r="HZ22" s="165">
        <v>0</v>
      </c>
      <c r="IA22" s="165">
        <v>0</v>
      </c>
      <c r="IB22" s="165">
        <v>0</v>
      </c>
      <c r="IC22" s="165">
        <v>0</v>
      </c>
      <c r="ID22" s="165">
        <v>0</v>
      </c>
      <c r="IE22" s="165">
        <v>0</v>
      </c>
      <c r="IF22" s="165">
        <v>0</v>
      </c>
      <c r="IG22" s="165">
        <v>0</v>
      </c>
      <c r="IH22" s="165">
        <v>0</v>
      </c>
      <c r="II22" s="165">
        <v>0</v>
      </c>
      <c r="IJ22" s="165">
        <v>0</v>
      </c>
      <c r="IK22" s="165">
        <v>0</v>
      </c>
      <c r="IL22" s="165">
        <v>0</v>
      </c>
      <c r="IM22" s="165">
        <v>0</v>
      </c>
      <c r="IN22" s="165">
        <v>0</v>
      </c>
      <c r="IO22" s="165">
        <v>0</v>
      </c>
      <c r="IP22" s="165">
        <v>0</v>
      </c>
      <c r="IQ22" s="165">
        <v>0</v>
      </c>
      <c r="IR22" s="165">
        <v>0</v>
      </c>
      <c r="IS22" s="165">
        <v>0</v>
      </c>
      <c r="IT22" s="165">
        <v>0</v>
      </c>
      <c r="IU22" s="165">
        <v>0</v>
      </c>
      <c r="IV22" s="165">
        <v>0</v>
      </c>
      <c r="IW22" s="165">
        <v>0</v>
      </c>
      <c r="IX22" s="165">
        <v>0</v>
      </c>
      <c r="IY22" s="165">
        <v>0</v>
      </c>
      <c r="IZ22" s="165">
        <v>0</v>
      </c>
      <c r="JA22" s="165">
        <v>0</v>
      </c>
      <c r="JB22" s="165">
        <v>0</v>
      </c>
      <c r="JC22" s="165">
        <v>0</v>
      </c>
      <c r="JD22" s="165">
        <v>0</v>
      </c>
      <c r="JE22" s="165">
        <v>0</v>
      </c>
      <c r="JF22" s="165">
        <v>0</v>
      </c>
      <c r="JG22" s="165">
        <v>0</v>
      </c>
      <c r="JH22" s="165">
        <v>0</v>
      </c>
      <c r="JI22" s="165">
        <v>0</v>
      </c>
      <c r="JJ22" s="165">
        <v>0</v>
      </c>
      <c r="JK22" s="165">
        <v>0</v>
      </c>
      <c r="JL22" s="165">
        <v>0</v>
      </c>
      <c r="JM22" s="165">
        <v>0</v>
      </c>
      <c r="JN22" s="165">
        <v>0</v>
      </c>
      <c r="JO22" s="165">
        <v>0</v>
      </c>
      <c r="JP22" s="165">
        <v>0</v>
      </c>
      <c r="JQ22" s="165">
        <v>0</v>
      </c>
      <c r="JR22" s="165">
        <v>0</v>
      </c>
      <c r="JS22" s="165">
        <v>0</v>
      </c>
      <c r="JT22" s="165">
        <v>0</v>
      </c>
      <c r="JU22" s="165">
        <v>0</v>
      </c>
      <c r="JV22" s="165">
        <v>0</v>
      </c>
      <c r="JW22" s="165">
        <v>0</v>
      </c>
      <c r="JX22" s="165">
        <v>0</v>
      </c>
      <c r="JY22" s="165">
        <v>0</v>
      </c>
      <c r="JZ22" s="165">
        <v>0</v>
      </c>
      <c r="KA22" s="165">
        <v>0</v>
      </c>
      <c r="KB22" s="165">
        <v>0</v>
      </c>
      <c r="KC22" s="165">
        <v>0</v>
      </c>
      <c r="KD22" s="165">
        <v>0</v>
      </c>
      <c r="KE22" s="165">
        <v>0</v>
      </c>
      <c r="KF22" s="165">
        <v>0</v>
      </c>
      <c r="KG22" s="165">
        <v>0</v>
      </c>
      <c r="KH22" s="165">
        <v>0</v>
      </c>
      <c r="KI22" s="165">
        <v>0</v>
      </c>
      <c r="KJ22" s="165">
        <v>0</v>
      </c>
      <c r="KK22" s="165">
        <v>0</v>
      </c>
      <c r="KL22" s="165">
        <v>0</v>
      </c>
      <c r="KM22" s="165">
        <v>0</v>
      </c>
      <c r="KN22" s="165">
        <v>0</v>
      </c>
      <c r="KO22" s="165">
        <v>148.5</v>
      </c>
      <c r="KP22" s="165">
        <v>1152.24</v>
      </c>
      <c r="KQ22" s="165">
        <v>0</v>
      </c>
      <c r="KR22" s="165">
        <v>0</v>
      </c>
      <c r="KS22" s="165">
        <v>148.5</v>
      </c>
      <c r="KT22" s="165">
        <v>1152.24</v>
      </c>
      <c r="KU22" s="165">
        <v>148.5</v>
      </c>
      <c r="KV22" s="165">
        <v>1152.24</v>
      </c>
      <c r="KW22" s="165">
        <v>0</v>
      </c>
      <c r="KX22" s="165">
        <v>0</v>
      </c>
      <c r="KY22" s="165">
        <v>15</v>
      </c>
      <c r="KZ22" s="165">
        <v>369.74</v>
      </c>
      <c r="LA22" s="165">
        <v>0</v>
      </c>
      <c r="LB22" s="165">
        <v>0</v>
      </c>
      <c r="LC22" s="165">
        <v>15</v>
      </c>
      <c r="LD22" s="165">
        <v>369.74</v>
      </c>
      <c r="LE22" s="165">
        <v>0</v>
      </c>
      <c r="LF22" s="165">
        <v>0</v>
      </c>
      <c r="LG22" s="165">
        <v>0</v>
      </c>
      <c r="LH22" s="165">
        <v>0</v>
      </c>
      <c r="LI22" s="165">
        <v>0</v>
      </c>
      <c r="LJ22" s="165">
        <v>0</v>
      </c>
      <c r="LK22" s="165">
        <v>0</v>
      </c>
      <c r="LL22" s="165">
        <v>0</v>
      </c>
      <c r="LM22" s="165">
        <v>0</v>
      </c>
      <c r="LN22" s="165">
        <v>0</v>
      </c>
      <c r="LO22" s="165">
        <v>0</v>
      </c>
      <c r="LP22" s="165">
        <v>0</v>
      </c>
      <c r="LQ22" s="165">
        <v>0</v>
      </c>
      <c r="LR22" s="165">
        <v>0</v>
      </c>
      <c r="LS22" s="165">
        <v>0</v>
      </c>
      <c r="LT22" s="165">
        <v>0</v>
      </c>
      <c r="LU22" s="165">
        <v>0</v>
      </c>
      <c r="LV22" s="165">
        <v>0</v>
      </c>
      <c r="LW22" s="165">
        <v>0</v>
      </c>
      <c r="LX22" s="165">
        <v>0</v>
      </c>
      <c r="LY22" s="165">
        <v>78</v>
      </c>
      <c r="LZ22" s="165">
        <v>1402.75</v>
      </c>
      <c r="MA22" s="165">
        <v>78</v>
      </c>
      <c r="MB22" s="165">
        <v>1402.75</v>
      </c>
      <c r="MC22" s="165">
        <v>93</v>
      </c>
      <c r="MD22" s="165">
        <v>1772.49</v>
      </c>
      <c r="ME22" s="165">
        <v>0</v>
      </c>
      <c r="MF22" s="165">
        <v>0</v>
      </c>
      <c r="MG22" s="165">
        <v>0</v>
      </c>
      <c r="MH22" s="165">
        <v>0</v>
      </c>
      <c r="MI22" s="165">
        <v>0</v>
      </c>
      <c r="MJ22" s="165">
        <v>0</v>
      </c>
      <c r="MK22" s="165">
        <v>0</v>
      </c>
      <c r="ML22" s="165">
        <v>0</v>
      </c>
      <c r="MM22" s="165">
        <v>0</v>
      </c>
      <c r="MN22" s="165">
        <v>0</v>
      </c>
      <c r="MO22" s="165">
        <v>0</v>
      </c>
      <c r="MP22" s="165">
        <v>0</v>
      </c>
      <c r="MQ22" s="165">
        <v>0</v>
      </c>
      <c r="MR22" s="165">
        <v>0</v>
      </c>
      <c r="MS22" s="165">
        <v>0</v>
      </c>
      <c r="MT22" s="165">
        <v>0</v>
      </c>
      <c r="MU22" s="165">
        <v>0</v>
      </c>
      <c r="MV22" s="165">
        <v>0</v>
      </c>
      <c r="MW22" s="165">
        <v>112.5</v>
      </c>
      <c r="MX22" s="165">
        <v>1056.1500000000001</v>
      </c>
      <c r="MY22" s="165">
        <v>0</v>
      </c>
      <c r="MZ22" s="165">
        <v>0</v>
      </c>
      <c r="NA22" s="165">
        <v>112.5</v>
      </c>
      <c r="NB22" s="165">
        <v>1056.1500000000001</v>
      </c>
      <c r="NC22" s="165">
        <v>225</v>
      </c>
      <c r="ND22" s="165">
        <v>1758.42</v>
      </c>
      <c r="NE22" s="165">
        <v>0</v>
      </c>
      <c r="NF22" s="165">
        <v>0</v>
      </c>
      <c r="NG22" s="165">
        <v>0</v>
      </c>
      <c r="NH22" s="165">
        <v>0</v>
      </c>
      <c r="NI22" s="165">
        <v>225</v>
      </c>
      <c r="NJ22" s="165">
        <v>1758.42</v>
      </c>
      <c r="NK22" s="165">
        <v>337.5</v>
      </c>
      <c r="NL22" s="165">
        <v>2814.57</v>
      </c>
      <c r="NM22" s="165">
        <v>0</v>
      </c>
      <c r="NN22" s="165">
        <v>0</v>
      </c>
      <c r="NO22" s="165">
        <v>0</v>
      </c>
      <c r="NP22" s="165">
        <v>0</v>
      </c>
      <c r="NQ22" s="165">
        <v>0</v>
      </c>
      <c r="NR22" s="165">
        <v>0</v>
      </c>
      <c r="NS22" s="165">
        <v>0</v>
      </c>
      <c r="NT22" s="165">
        <v>0</v>
      </c>
      <c r="NU22" s="165">
        <v>0</v>
      </c>
      <c r="NV22" s="165">
        <v>0</v>
      </c>
      <c r="NW22" s="165">
        <v>165</v>
      </c>
      <c r="NX22" s="165">
        <v>2230.9299999999998</v>
      </c>
      <c r="NY22" s="165">
        <v>0</v>
      </c>
      <c r="NZ22" s="165">
        <v>0</v>
      </c>
      <c r="OA22" s="165">
        <v>165</v>
      </c>
      <c r="OB22" s="165">
        <v>2230.9299999999998</v>
      </c>
      <c r="OC22" s="165">
        <v>0</v>
      </c>
      <c r="OD22" s="165">
        <v>0</v>
      </c>
      <c r="OE22" s="165">
        <v>0</v>
      </c>
      <c r="OF22" s="165">
        <v>0</v>
      </c>
      <c r="OG22" s="165">
        <v>0</v>
      </c>
      <c r="OH22" s="165">
        <v>0</v>
      </c>
      <c r="OI22" s="165">
        <v>0</v>
      </c>
      <c r="OJ22" s="165">
        <v>0</v>
      </c>
      <c r="OK22" s="165">
        <v>0</v>
      </c>
      <c r="OL22" s="165">
        <v>0</v>
      </c>
      <c r="OM22" s="165">
        <v>0</v>
      </c>
      <c r="ON22" s="165">
        <v>0</v>
      </c>
      <c r="OO22" s="165">
        <v>160.5</v>
      </c>
      <c r="OP22" s="165">
        <v>1687.65</v>
      </c>
      <c r="OQ22" s="165">
        <v>160.5</v>
      </c>
      <c r="OR22" s="165">
        <v>1687.65</v>
      </c>
      <c r="OS22" s="165">
        <v>325.5</v>
      </c>
      <c r="OT22" s="165">
        <v>3918.58</v>
      </c>
      <c r="OU22" s="165">
        <v>0</v>
      </c>
      <c r="OV22" s="165">
        <v>0</v>
      </c>
      <c r="OW22" s="165">
        <v>0</v>
      </c>
      <c r="OX22" s="165">
        <v>0</v>
      </c>
      <c r="OY22" s="165">
        <v>0</v>
      </c>
      <c r="OZ22" s="165">
        <v>0</v>
      </c>
      <c r="PA22" s="165">
        <v>0</v>
      </c>
      <c r="PB22" s="165">
        <v>0</v>
      </c>
      <c r="PC22" s="165">
        <v>307.5</v>
      </c>
      <c r="PD22" s="165">
        <v>2706.9</v>
      </c>
      <c r="PE22" s="165">
        <v>0</v>
      </c>
      <c r="PF22" s="165">
        <v>0</v>
      </c>
      <c r="PG22" s="165">
        <v>0</v>
      </c>
      <c r="PH22" s="165">
        <v>0</v>
      </c>
      <c r="PI22" s="165">
        <v>307.5</v>
      </c>
      <c r="PJ22" s="165">
        <v>2706.9</v>
      </c>
      <c r="PK22" s="165">
        <v>0</v>
      </c>
      <c r="PL22" s="165">
        <v>0</v>
      </c>
      <c r="PM22" s="165">
        <v>0</v>
      </c>
      <c r="PN22" s="165">
        <v>0</v>
      </c>
      <c r="PO22" s="165">
        <v>168</v>
      </c>
      <c r="PP22" s="165">
        <v>2759.83</v>
      </c>
      <c r="PQ22" s="165">
        <v>168</v>
      </c>
      <c r="PR22" s="165">
        <v>2759.83</v>
      </c>
      <c r="PS22" s="165">
        <v>0</v>
      </c>
      <c r="PT22" s="165">
        <v>0</v>
      </c>
      <c r="PU22" s="165">
        <v>0</v>
      </c>
      <c r="PV22" s="165">
        <v>0</v>
      </c>
      <c r="PW22" s="165">
        <v>0</v>
      </c>
      <c r="PX22" s="165">
        <v>0</v>
      </c>
      <c r="PY22" s="165">
        <v>0</v>
      </c>
      <c r="PZ22" s="165">
        <v>0</v>
      </c>
      <c r="QA22" s="123">
        <v>475.5</v>
      </c>
      <c r="QB22" s="165">
        <v>5466.73</v>
      </c>
      <c r="QC22" s="165">
        <v>0</v>
      </c>
      <c r="QD22" s="165">
        <v>0</v>
      </c>
      <c r="QE22" s="165">
        <v>0</v>
      </c>
      <c r="QF22" s="165">
        <v>0</v>
      </c>
      <c r="QG22" s="165">
        <v>429</v>
      </c>
      <c r="QH22" s="165">
        <v>5253.62</v>
      </c>
      <c r="QI22" s="165">
        <v>429</v>
      </c>
      <c r="QJ22" s="165">
        <v>5253.62</v>
      </c>
      <c r="QK22" s="165">
        <v>0</v>
      </c>
      <c r="QL22" s="165">
        <v>0</v>
      </c>
      <c r="QM22" s="165">
        <v>125.25</v>
      </c>
      <c r="QN22" s="165">
        <v>4056.84</v>
      </c>
      <c r="QO22" s="165">
        <v>0</v>
      </c>
      <c r="QP22" s="165">
        <v>0</v>
      </c>
      <c r="QQ22" s="165">
        <v>125.25</v>
      </c>
      <c r="QR22" s="165">
        <v>4056.84</v>
      </c>
      <c r="QS22" s="165">
        <v>0</v>
      </c>
      <c r="QT22" s="165">
        <v>0</v>
      </c>
      <c r="QU22" s="165">
        <v>0</v>
      </c>
      <c r="QV22" s="165">
        <v>0</v>
      </c>
      <c r="QW22" s="165">
        <v>0</v>
      </c>
      <c r="QX22" s="165">
        <v>0</v>
      </c>
      <c r="QY22" s="165">
        <v>0</v>
      </c>
      <c r="QZ22" s="165">
        <v>0</v>
      </c>
      <c r="RA22" s="165">
        <v>0</v>
      </c>
      <c r="RB22" s="165">
        <v>0</v>
      </c>
      <c r="RC22" s="165">
        <v>0</v>
      </c>
      <c r="RD22" s="165">
        <v>0</v>
      </c>
      <c r="RE22" s="165">
        <v>0</v>
      </c>
      <c r="RF22" s="165">
        <v>0</v>
      </c>
      <c r="RG22" s="165">
        <v>0</v>
      </c>
      <c r="RH22" s="165">
        <v>0</v>
      </c>
      <c r="RI22" s="165">
        <v>554.25</v>
      </c>
      <c r="RJ22" s="165">
        <v>9310.4599999999991</v>
      </c>
      <c r="RK22" s="165">
        <v>0</v>
      </c>
      <c r="RL22" s="165">
        <v>0</v>
      </c>
      <c r="RM22" s="165">
        <v>424.5</v>
      </c>
      <c r="RN22" s="165">
        <v>6033.07</v>
      </c>
      <c r="RO22" s="165">
        <v>445.5</v>
      </c>
      <c r="RP22" s="165">
        <v>3707.7599999999993</v>
      </c>
      <c r="RQ22" s="165">
        <v>870</v>
      </c>
      <c r="RR22" s="165">
        <v>9740.8300000000017</v>
      </c>
      <c r="RS22" s="165">
        <v>0</v>
      </c>
      <c r="RT22" s="165">
        <v>0</v>
      </c>
      <c r="RU22" s="165">
        <v>0</v>
      </c>
      <c r="RV22" s="165">
        <v>0</v>
      </c>
      <c r="RW22" s="165">
        <v>0</v>
      </c>
      <c r="RX22" s="165">
        <v>0</v>
      </c>
      <c r="RY22" s="165">
        <v>0</v>
      </c>
      <c r="RZ22" s="165">
        <v>0</v>
      </c>
      <c r="SA22" s="165">
        <v>0</v>
      </c>
      <c r="SB22" s="165">
        <v>0</v>
      </c>
      <c r="SC22" s="165">
        <v>0</v>
      </c>
      <c r="SD22" s="165">
        <v>0</v>
      </c>
      <c r="SE22" s="165">
        <v>0</v>
      </c>
      <c r="SF22" s="165">
        <v>0</v>
      </c>
      <c r="SG22" s="165">
        <v>0</v>
      </c>
      <c r="SH22" s="165">
        <v>0</v>
      </c>
      <c r="SI22" s="165">
        <v>0</v>
      </c>
      <c r="SJ22" s="165">
        <v>0</v>
      </c>
      <c r="SK22" s="165">
        <v>0</v>
      </c>
      <c r="SL22" s="165">
        <v>0</v>
      </c>
      <c r="SM22" s="165">
        <v>0</v>
      </c>
      <c r="SN22" s="165">
        <v>0</v>
      </c>
      <c r="SO22" s="165">
        <v>0</v>
      </c>
      <c r="SP22" s="165">
        <v>0</v>
      </c>
      <c r="SQ22" s="165">
        <v>870</v>
      </c>
      <c r="SR22" s="165">
        <v>9740.8300000000017</v>
      </c>
      <c r="SS22" s="165">
        <v>354</v>
      </c>
      <c r="ST22" s="165">
        <v>2920.3199999999997</v>
      </c>
      <c r="SU22" s="165">
        <v>229.5</v>
      </c>
      <c r="SV22" s="165">
        <v>3121.5600000000004</v>
      </c>
      <c r="SW22" s="165">
        <v>0</v>
      </c>
      <c r="SX22" s="165">
        <v>0</v>
      </c>
      <c r="SY22" s="183">
        <v>583.5</v>
      </c>
      <c r="SZ22" s="183">
        <v>6041.88</v>
      </c>
      <c r="TA22" s="165">
        <v>0</v>
      </c>
      <c r="TB22" s="165">
        <v>0</v>
      </c>
      <c r="TC22" s="165">
        <v>0</v>
      </c>
      <c r="TD22" s="165">
        <v>0</v>
      </c>
      <c r="TE22" s="165">
        <v>2137.5</v>
      </c>
      <c r="TF22" s="165">
        <v>12919.22</v>
      </c>
      <c r="TG22" s="183">
        <v>2137.5</v>
      </c>
      <c r="TH22" s="183">
        <v>12919.22</v>
      </c>
      <c r="TI22" s="165">
        <v>0</v>
      </c>
      <c r="TJ22" s="165">
        <v>0</v>
      </c>
      <c r="TK22" s="165">
        <v>0</v>
      </c>
      <c r="TL22" s="165">
        <v>0</v>
      </c>
      <c r="TM22" s="165">
        <v>0</v>
      </c>
      <c r="TN22" s="165">
        <v>0</v>
      </c>
      <c r="TO22" s="183">
        <v>0</v>
      </c>
      <c r="TP22" s="183">
        <v>0</v>
      </c>
      <c r="TQ22" s="165">
        <v>746.25</v>
      </c>
      <c r="TR22" s="165">
        <v>5380.68</v>
      </c>
      <c r="TS22" s="165">
        <v>1417.5</v>
      </c>
      <c r="TT22" s="165">
        <v>9972.9</v>
      </c>
      <c r="TU22" s="165">
        <v>144</v>
      </c>
      <c r="TV22" s="165">
        <v>1004.9999999999999</v>
      </c>
      <c r="TW22" s="183">
        <v>2307.75</v>
      </c>
      <c r="TX22" s="183">
        <v>16358.579999999998</v>
      </c>
      <c r="TY22" s="191">
        <v>5028.75</v>
      </c>
      <c r="TZ22" s="191">
        <v>35319.679999999993</v>
      </c>
    </row>
    <row r="23" spans="1:546" ht="18" customHeight="1" x14ac:dyDescent="0.4">
      <c r="A23" s="11"/>
      <c r="B23" s="11" t="s">
        <v>34</v>
      </c>
      <c r="C23" s="165">
        <v>0</v>
      </c>
      <c r="D23" s="165">
        <v>0</v>
      </c>
      <c r="E23" s="165">
        <v>1552.5</v>
      </c>
      <c r="F23" s="165">
        <v>6210</v>
      </c>
      <c r="G23" s="165">
        <v>0</v>
      </c>
      <c r="H23" s="165">
        <v>0</v>
      </c>
      <c r="I23" s="165">
        <v>1552.5</v>
      </c>
      <c r="J23" s="165">
        <v>6210</v>
      </c>
      <c r="K23" s="165">
        <v>1726.5</v>
      </c>
      <c r="L23" s="165">
        <v>8478.9599999999991</v>
      </c>
      <c r="M23" s="165">
        <v>0</v>
      </c>
      <c r="N23" s="165">
        <v>0</v>
      </c>
      <c r="O23" s="165">
        <v>0</v>
      </c>
      <c r="P23" s="165">
        <v>0</v>
      </c>
      <c r="Q23" s="165">
        <v>1726.5</v>
      </c>
      <c r="R23" s="165">
        <v>8478.9599999999991</v>
      </c>
      <c r="S23" s="165">
        <v>0</v>
      </c>
      <c r="T23" s="165">
        <v>0</v>
      </c>
      <c r="U23" s="165">
        <v>90</v>
      </c>
      <c r="V23" s="165">
        <v>1173.5999999999999</v>
      </c>
      <c r="W23" s="165">
        <v>1552.5</v>
      </c>
      <c r="X23" s="165">
        <v>6210</v>
      </c>
      <c r="Y23" s="165">
        <v>1642.5</v>
      </c>
      <c r="Z23" s="165">
        <v>7383.6</v>
      </c>
      <c r="AA23" s="165">
        <v>0</v>
      </c>
      <c r="AB23" s="165">
        <v>0</v>
      </c>
      <c r="AC23" s="165">
        <v>562.5</v>
      </c>
      <c r="AD23" s="165">
        <v>6686.1</v>
      </c>
      <c r="AE23" s="165">
        <v>1552.5</v>
      </c>
      <c r="AF23" s="165">
        <v>5310</v>
      </c>
      <c r="AG23" s="165">
        <v>2115</v>
      </c>
      <c r="AH23" s="165">
        <v>11996.1</v>
      </c>
      <c r="AI23" s="165">
        <v>7036.5</v>
      </c>
      <c r="AJ23" s="165">
        <v>34068.660000000003</v>
      </c>
      <c r="AK23" s="165">
        <v>0</v>
      </c>
      <c r="AL23" s="165">
        <v>0</v>
      </c>
      <c r="AM23" s="165">
        <v>87</v>
      </c>
      <c r="AN23" s="165">
        <v>1134.48</v>
      </c>
      <c r="AO23" s="165">
        <v>1152</v>
      </c>
      <c r="AP23" s="165">
        <v>5728.92</v>
      </c>
      <c r="AQ23" s="165">
        <v>1239</v>
      </c>
      <c r="AR23" s="165">
        <v>6863.4</v>
      </c>
      <c r="AS23" s="165">
        <v>1930.5</v>
      </c>
      <c r="AT23" s="165">
        <v>8821.0499999999993</v>
      </c>
      <c r="AU23" s="165">
        <v>22.5</v>
      </c>
      <c r="AV23" s="165">
        <v>193.13</v>
      </c>
      <c r="AW23" s="165">
        <v>240</v>
      </c>
      <c r="AX23" s="165">
        <v>3129.6</v>
      </c>
      <c r="AY23" s="165">
        <v>2193</v>
      </c>
      <c r="AZ23" s="165">
        <v>12143.779999999999</v>
      </c>
      <c r="BA23" s="165">
        <v>58.5</v>
      </c>
      <c r="BB23" s="165">
        <v>713.91</v>
      </c>
      <c r="BC23" s="165">
        <v>1552.5</v>
      </c>
      <c r="BD23" s="165">
        <v>6313.5</v>
      </c>
      <c r="BE23" s="165">
        <v>1140</v>
      </c>
      <c r="BF23" s="165">
        <v>4104</v>
      </c>
      <c r="BG23" s="165">
        <v>2751</v>
      </c>
      <c r="BH23" s="165">
        <v>11131.41</v>
      </c>
      <c r="BI23" s="165">
        <v>0</v>
      </c>
      <c r="BJ23" s="165">
        <v>0</v>
      </c>
      <c r="BK23" s="165">
        <v>63</v>
      </c>
      <c r="BL23" s="165">
        <v>1267.06</v>
      </c>
      <c r="BM23" s="165">
        <v>1552.5</v>
      </c>
      <c r="BN23" s="165">
        <v>6313.5</v>
      </c>
      <c r="BO23" s="165">
        <v>1615.5</v>
      </c>
      <c r="BP23" s="165">
        <v>7580.5599999999995</v>
      </c>
      <c r="BQ23" s="165">
        <v>7798.5</v>
      </c>
      <c r="BR23" s="165">
        <v>37719.15</v>
      </c>
      <c r="BS23" s="165">
        <v>0</v>
      </c>
      <c r="BT23" s="165">
        <v>0</v>
      </c>
      <c r="BU23" s="165">
        <v>1552.5</v>
      </c>
      <c r="BV23" s="165">
        <v>6479.0999999999995</v>
      </c>
      <c r="BW23" s="165">
        <v>174</v>
      </c>
      <c r="BX23" s="165">
        <v>2268.96</v>
      </c>
      <c r="BY23" s="165">
        <v>1726.5</v>
      </c>
      <c r="BZ23" s="165">
        <v>8748.06</v>
      </c>
      <c r="CA23" s="165">
        <v>51</v>
      </c>
      <c r="CB23" s="165">
        <v>874.71</v>
      </c>
      <c r="CC23" s="165">
        <v>72</v>
      </c>
      <c r="CD23" s="165">
        <v>1062.44</v>
      </c>
      <c r="CE23" s="165">
        <v>1656</v>
      </c>
      <c r="CF23" s="165">
        <v>7364.64</v>
      </c>
      <c r="CG23" s="165">
        <v>1779</v>
      </c>
      <c r="CH23" s="165">
        <v>9301.7900000000009</v>
      </c>
      <c r="CI23" s="165">
        <v>135</v>
      </c>
      <c r="CJ23" s="165">
        <v>2274.6799999999998</v>
      </c>
      <c r="CK23" s="165">
        <v>675</v>
      </c>
      <c r="CL23" s="165">
        <v>4069.8</v>
      </c>
      <c r="CM23" s="165">
        <v>153</v>
      </c>
      <c r="CN23" s="165">
        <v>4742.6000000000004</v>
      </c>
      <c r="CO23" s="165">
        <v>963</v>
      </c>
      <c r="CP23" s="165">
        <v>11087.08</v>
      </c>
      <c r="CQ23" s="165">
        <v>0</v>
      </c>
      <c r="CR23" s="165">
        <v>0</v>
      </c>
      <c r="CS23" s="165">
        <v>1702.5</v>
      </c>
      <c r="CT23" s="165">
        <v>8435.25</v>
      </c>
      <c r="CU23" s="165">
        <v>0</v>
      </c>
      <c r="CV23" s="165">
        <v>0</v>
      </c>
      <c r="CW23" s="165">
        <v>1702.5</v>
      </c>
      <c r="CX23" s="165">
        <v>8435.25</v>
      </c>
      <c r="CY23" s="165">
        <v>6171</v>
      </c>
      <c r="CZ23" s="165">
        <v>37572.18</v>
      </c>
      <c r="DA23" s="165">
        <v>1552.5</v>
      </c>
      <c r="DB23" s="165">
        <v>6872.4</v>
      </c>
      <c r="DC23" s="165">
        <v>0</v>
      </c>
      <c r="DD23" s="165">
        <v>0</v>
      </c>
      <c r="DE23" s="165">
        <v>162</v>
      </c>
      <c r="DF23" s="165">
        <v>2120.4</v>
      </c>
      <c r="DG23" s="165">
        <v>1714.5</v>
      </c>
      <c r="DH23" s="165">
        <v>8992.7999999999993</v>
      </c>
      <c r="DI23" s="165">
        <v>0</v>
      </c>
      <c r="DJ23" s="165">
        <v>0</v>
      </c>
      <c r="DK23" s="165">
        <v>150</v>
      </c>
      <c r="DL23" s="165">
        <v>1956.5</v>
      </c>
      <c r="DM23" s="165">
        <v>1552.5</v>
      </c>
      <c r="DN23" s="165">
        <v>6872.4</v>
      </c>
      <c r="DO23" s="165">
        <v>1702.5</v>
      </c>
      <c r="DP23" s="165">
        <v>8828.9</v>
      </c>
      <c r="DQ23" s="165">
        <v>0</v>
      </c>
      <c r="DR23" s="165">
        <v>0</v>
      </c>
      <c r="DS23" s="165">
        <v>0</v>
      </c>
      <c r="DT23" s="165">
        <v>0</v>
      </c>
      <c r="DU23" s="165">
        <v>0</v>
      </c>
      <c r="DV23" s="165">
        <v>0</v>
      </c>
      <c r="DW23" s="165">
        <v>0</v>
      </c>
      <c r="DX23" s="165">
        <v>0</v>
      </c>
      <c r="DY23" s="165">
        <v>930</v>
      </c>
      <c r="DZ23" s="165">
        <v>9252.9</v>
      </c>
      <c r="EA23" s="165">
        <v>1159.5</v>
      </c>
      <c r="EB23" s="165">
        <v>7053.6</v>
      </c>
      <c r="EC23" s="165">
        <v>1930.5</v>
      </c>
      <c r="ED23" s="165">
        <v>13440.3</v>
      </c>
      <c r="EE23" s="165">
        <v>4020</v>
      </c>
      <c r="EF23" s="165">
        <v>29746.799999999999</v>
      </c>
      <c r="EG23" s="165">
        <v>7437</v>
      </c>
      <c r="EH23" s="165">
        <v>47568.5</v>
      </c>
      <c r="EI23" s="165">
        <v>1035</v>
      </c>
      <c r="EJ23" s="165">
        <v>4581.6000000000004</v>
      </c>
      <c r="EK23" s="165">
        <v>283.5</v>
      </c>
      <c r="EL23" s="165">
        <v>4734.5</v>
      </c>
      <c r="EM23" s="165">
        <v>1092</v>
      </c>
      <c r="EN23" s="165">
        <v>6272.52</v>
      </c>
      <c r="EO23" s="165">
        <v>2410.5</v>
      </c>
      <c r="EP23" s="165">
        <v>15588.62</v>
      </c>
      <c r="EQ23" s="165">
        <v>1035</v>
      </c>
      <c r="ER23" s="165">
        <v>4650.6000000000004</v>
      </c>
      <c r="ES23" s="165">
        <v>333</v>
      </c>
      <c r="ET23" s="165">
        <v>6368.78</v>
      </c>
      <c r="EU23" s="165">
        <v>1287</v>
      </c>
      <c r="EV23" s="165">
        <v>9697.7999999999993</v>
      </c>
      <c r="EW23" s="165">
        <v>2655</v>
      </c>
      <c r="EX23" s="165">
        <v>20717.18</v>
      </c>
      <c r="EY23" s="165">
        <v>0</v>
      </c>
      <c r="EZ23" s="165">
        <v>0</v>
      </c>
      <c r="FA23" s="165">
        <v>0</v>
      </c>
      <c r="FB23" s="165">
        <v>0</v>
      </c>
      <c r="FC23" s="165">
        <v>1710</v>
      </c>
      <c r="FD23" s="165">
        <v>8567.0400000000009</v>
      </c>
      <c r="FE23" s="165">
        <v>1710</v>
      </c>
      <c r="FF23" s="165">
        <v>8567.0400000000009</v>
      </c>
      <c r="FG23" s="165">
        <v>150</v>
      </c>
      <c r="FH23" s="165">
        <v>1956.5</v>
      </c>
      <c r="FI23" s="165">
        <v>353</v>
      </c>
      <c r="FJ23" s="165">
        <v>6718.89</v>
      </c>
      <c r="FK23" s="165">
        <v>1146</v>
      </c>
      <c r="FL23" s="165">
        <v>6214.2</v>
      </c>
      <c r="FM23" s="165">
        <v>1649</v>
      </c>
      <c r="FN23" s="165">
        <v>14889.59</v>
      </c>
      <c r="FO23" s="165">
        <v>8424.5</v>
      </c>
      <c r="FP23" s="165">
        <v>59762.43</v>
      </c>
      <c r="FQ23" s="165">
        <v>1035</v>
      </c>
      <c r="FR23" s="165">
        <v>4650.6000000000004</v>
      </c>
      <c r="FS23" s="165">
        <v>0</v>
      </c>
      <c r="FT23" s="165">
        <v>0</v>
      </c>
      <c r="FU23" s="165">
        <v>1552.5</v>
      </c>
      <c r="FV23" s="165">
        <v>6975.9</v>
      </c>
      <c r="FW23" s="165">
        <v>2587.5</v>
      </c>
      <c r="FX23" s="165">
        <v>11626.5</v>
      </c>
      <c r="FY23" s="165">
        <v>1350</v>
      </c>
      <c r="FZ23" s="165">
        <v>9363.24</v>
      </c>
      <c r="GA23" s="165">
        <v>520.5</v>
      </c>
      <c r="GB23" s="165">
        <v>7085.1</v>
      </c>
      <c r="GC23" s="165">
        <v>1047</v>
      </c>
      <c r="GD23" s="165">
        <v>5950.6</v>
      </c>
      <c r="GE23" s="165">
        <v>2917.5</v>
      </c>
      <c r="GF23" s="165">
        <v>22398.940000000002</v>
      </c>
      <c r="GG23" s="165">
        <v>970</v>
      </c>
      <c r="GH23" s="165">
        <v>5028</v>
      </c>
      <c r="GI23" s="165">
        <v>0</v>
      </c>
      <c r="GJ23" s="165">
        <v>0</v>
      </c>
      <c r="GK23" s="165">
        <v>1486.5</v>
      </c>
      <c r="GL23" s="165">
        <v>10700.8</v>
      </c>
      <c r="GM23" s="165">
        <v>2456.5</v>
      </c>
      <c r="GN23" s="165">
        <v>15728.8</v>
      </c>
      <c r="GO23" s="165">
        <v>0</v>
      </c>
      <c r="GP23" s="165">
        <v>0</v>
      </c>
      <c r="GQ23" s="165">
        <v>1035</v>
      </c>
      <c r="GR23" s="165">
        <v>4650.6000000000004</v>
      </c>
      <c r="GS23" s="165">
        <v>0</v>
      </c>
      <c r="GT23" s="165">
        <v>0</v>
      </c>
      <c r="GU23" s="165">
        <v>1035</v>
      </c>
      <c r="GV23" s="165">
        <v>4650.6000000000004</v>
      </c>
      <c r="GW23" s="165">
        <v>8996.5</v>
      </c>
      <c r="GX23" s="165">
        <v>54404.84</v>
      </c>
      <c r="GY23" s="165">
        <v>259.5</v>
      </c>
      <c r="GZ23" s="165">
        <v>1897.2</v>
      </c>
      <c r="HA23" s="165">
        <v>1354.5</v>
      </c>
      <c r="HB23" s="165">
        <v>8542.26</v>
      </c>
      <c r="HC23" s="165">
        <v>403.5</v>
      </c>
      <c r="HD23" s="165">
        <v>4629.6000000000004</v>
      </c>
      <c r="HE23" s="165">
        <v>2017.5</v>
      </c>
      <c r="HF23" s="165">
        <v>15069.060000000001</v>
      </c>
      <c r="HG23" s="165">
        <v>1257.75</v>
      </c>
      <c r="HH23" s="165">
        <v>13381.74</v>
      </c>
      <c r="HI23" s="165">
        <v>770.25</v>
      </c>
      <c r="HJ23" s="165">
        <v>7831.48</v>
      </c>
      <c r="HK23" s="165">
        <v>3552</v>
      </c>
      <c r="HL23" s="165">
        <v>38897.620000000003</v>
      </c>
      <c r="HM23" s="165">
        <v>5580</v>
      </c>
      <c r="HN23" s="165">
        <v>60110.840000000004</v>
      </c>
      <c r="HO23" s="165">
        <v>678</v>
      </c>
      <c r="HP23" s="165">
        <v>5811.7</v>
      </c>
      <c r="HQ23" s="165">
        <v>441</v>
      </c>
      <c r="HR23" s="165">
        <v>4164.24</v>
      </c>
      <c r="HS23" s="165">
        <v>1035</v>
      </c>
      <c r="HT23" s="165">
        <v>4747.2</v>
      </c>
      <c r="HU23" s="165">
        <v>2154</v>
      </c>
      <c r="HV23" s="165">
        <v>14723.14</v>
      </c>
      <c r="HW23" s="165">
        <v>518.25</v>
      </c>
      <c r="HX23" s="165">
        <v>7685.8</v>
      </c>
      <c r="HY23" s="165">
        <v>1822.5</v>
      </c>
      <c r="HZ23" s="165">
        <v>10365.9</v>
      </c>
      <c r="IA23" s="165">
        <v>0</v>
      </c>
      <c r="IB23" s="165">
        <v>0</v>
      </c>
      <c r="IC23" s="165">
        <v>2340.75</v>
      </c>
      <c r="ID23" s="165">
        <v>18051.7</v>
      </c>
      <c r="IE23" s="165">
        <v>12092.25</v>
      </c>
      <c r="IF23" s="123">
        <v>107954.74</v>
      </c>
      <c r="IG23" s="123">
        <v>2070</v>
      </c>
      <c r="IH23" s="123">
        <v>9494.4</v>
      </c>
      <c r="II23" s="123">
        <v>1037.25</v>
      </c>
      <c r="IJ23" s="123">
        <v>11164.26</v>
      </c>
      <c r="IK23" s="123">
        <v>124.5</v>
      </c>
      <c r="IL23" s="123">
        <v>2184</v>
      </c>
      <c r="IM23" s="123">
        <v>3231.75</v>
      </c>
      <c r="IN23" s="123">
        <v>22842.66</v>
      </c>
      <c r="IO23" s="123">
        <v>1665</v>
      </c>
      <c r="IP23" s="123">
        <v>11264.1</v>
      </c>
      <c r="IQ23" s="123">
        <v>1887.75</v>
      </c>
      <c r="IR23" s="123">
        <v>18178.2</v>
      </c>
      <c r="IS23" s="123">
        <v>1710</v>
      </c>
      <c r="IT23" s="123">
        <v>8083.8</v>
      </c>
      <c r="IU23" s="123">
        <v>5262.75</v>
      </c>
      <c r="IV23" s="123">
        <v>37526.1</v>
      </c>
      <c r="IW23" s="165">
        <v>0</v>
      </c>
      <c r="IX23" s="165">
        <v>0</v>
      </c>
      <c r="IY23" s="165">
        <v>0</v>
      </c>
      <c r="IZ23" s="165">
        <v>0</v>
      </c>
      <c r="JA23" s="165">
        <v>217.5</v>
      </c>
      <c r="JB23" s="165">
        <v>2938.2</v>
      </c>
      <c r="JC23" s="165">
        <v>217.5</v>
      </c>
      <c r="JD23" s="165">
        <v>2938.2</v>
      </c>
      <c r="JE23" s="165">
        <v>918</v>
      </c>
      <c r="JF23" s="165">
        <v>9599.86</v>
      </c>
      <c r="JG23" s="165">
        <v>364.5</v>
      </c>
      <c r="JH23" s="165">
        <v>4869</v>
      </c>
      <c r="JI23" s="165">
        <v>1410</v>
      </c>
      <c r="JJ23" s="165">
        <v>7955.2</v>
      </c>
      <c r="JK23" s="165">
        <v>2692.5</v>
      </c>
      <c r="JL23" s="165">
        <v>22424.06</v>
      </c>
      <c r="JM23" s="165">
        <v>11404.5</v>
      </c>
      <c r="JN23" s="165">
        <v>85731.02</v>
      </c>
      <c r="JO23" s="123">
        <v>9673</v>
      </c>
      <c r="JP23" s="123">
        <v>48400.2</v>
      </c>
      <c r="JQ23" s="123">
        <v>348</v>
      </c>
      <c r="JR23" s="123">
        <v>4177.08</v>
      </c>
      <c r="JS23" s="123">
        <v>601.5</v>
      </c>
      <c r="JT23" s="123">
        <v>7375.4</v>
      </c>
      <c r="JU23" s="123">
        <v>10622.5</v>
      </c>
      <c r="JV23" s="123">
        <v>59952.68</v>
      </c>
      <c r="JW23" s="123">
        <v>444</v>
      </c>
      <c r="JX23" s="123">
        <v>4501.2</v>
      </c>
      <c r="JY23" s="165">
        <v>0</v>
      </c>
      <c r="JZ23" s="165">
        <v>0</v>
      </c>
      <c r="KA23" s="123">
        <v>1479</v>
      </c>
      <c r="KB23" s="123">
        <v>8586.0300000000007</v>
      </c>
      <c r="KC23" s="123">
        <v>1923</v>
      </c>
      <c r="KD23" s="123">
        <v>13087.23</v>
      </c>
      <c r="KE23" s="123">
        <v>150</v>
      </c>
      <c r="KF23" s="123">
        <v>2015.5</v>
      </c>
      <c r="KG23" s="123">
        <v>1035</v>
      </c>
      <c r="KH23" s="123">
        <v>4843.8</v>
      </c>
      <c r="KI23" s="165">
        <v>0</v>
      </c>
      <c r="KJ23" s="165">
        <v>0</v>
      </c>
      <c r="KK23" s="165">
        <v>1185</v>
      </c>
      <c r="KL23" s="165">
        <v>6859.3</v>
      </c>
      <c r="KM23" s="165">
        <v>597</v>
      </c>
      <c r="KN23" s="165">
        <v>4210.8</v>
      </c>
      <c r="KO23" s="165">
        <v>1746</v>
      </c>
      <c r="KP23" s="165">
        <v>16384.439999999999</v>
      </c>
      <c r="KQ23" s="165">
        <v>0</v>
      </c>
      <c r="KR23" s="165">
        <v>0</v>
      </c>
      <c r="KS23" s="165">
        <v>2343</v>
      </c>
      <c r="KT23" s="165">
        <v>20595.240000000002</v>
      </c>
      <c r="KU23" s="165">
        <v>16073.5</v>
      </c>
      <c r="KV23" s="165">
        <v>100494.45</v>
      </c>
      <c r="KW23" s="123">
        <v>180</v>
      </c>
      <c r="KX23" s="123">
        <v>1557.9</v>
      </c>
      <c r="KY23" s="123">
        <v>1377</v>
      </c>
      <c r="KZ23" s="123">
        <v>15246.8</v>
      </c>
      <c r="LA23" s="123">
        <v>810</v>
      </c>
      <c r="LB23" s="123">
        <v>6146.19</v>
      </c>
      <c r="LC23" s="123">
        <v>2367</v>
      </c>
      <c r="LD23" s="123">
        <v>22950.89</v>
      </c>
      <c r="LE23" s="123">
        <v>309</v>
      </c>
      <c r="LF23" s="123">
        <v>2283.6</v>
      </c>
      <c r="LG23" s="123">
        <v>2192.25</v>
      </c>
      <c r="LH23" s="123">
        <v>22402.55</v>
      </c>
      <c r="LI23" s="165">
        <v>0</v>
      </c>
      <c r="LJ23" s="165">
        <v>0</v>
      </c>
      <c r="LK23" s="123">
        <v>2501.25</v>
      </c>
      <c r="LL23" s="123">
        <v>24686.15</v>
      </c>
      <c r="LM23" s="123">
        <v>22.5</v>
      </c>
      <c r="LN23" s="123">
        <v>4620</v>
      </c>
      <c r="LO23" s="123">
        <v>180</v>
      </c>
      <c r="LP23" s="123">
        <v>2754.12</v>
      </c>
      <c r="LQ23" s="165">
        <v>1350</v>
      </c>
      <c r="LR23" s="165">
        <v>6762</v>
      </c>
      <c r="LS23" s="165">
        <v>1552.5</v>
      </c>
      <c r="LT23" s="165">
        <v>14136.12</v>
      </c>
      <c r="LU23" s="165">
        <v>129</v>
      </c>
      <c r="LV23" s="165">
        <v>2778</v>
      </c>
      <c r="LW23" s="165">
        <v>1395</v>
      </c>
      <c r="LX23" s="165">
        <v>7076.83</v>
      </c>
      <c r="LY23" s="165">
        <v>180</v>
      </c>
      <c r="LZ23" s="165">
        <v>4163.68</v>
      </c>
      <c r="MA23" s="165">
        <v>1704</v>
      </c>
      <c r="MB23" s="165">
        <v>14018.51</v>
      </c>
      <c r="MC23" s="165">
        <v>8124.75</v>
      </c>
      <c r="MD23" s="165">
        <v>75791.67</v>
      </c>
      <c r="ME23" s="123">
        <v>1950</v>
      </c>
      <c r="MF23" s="123">
        <v>15623.7</v>
      </c>
      <c r="MG23" s="123">
        <v>145.5</v>
      </c>
      <c r="MH23" s="123">
        <v>4714.8</v>
      </c>
      <c r="MI23" s="165">
        <v>0</v>
      </c>
      <c r="MJ23" s="165">
        <v>0</v>
      </c>
      <c r="MK23" s="123">
        <v>2095.5</v>
      </c>
      <c r="ML23" s="123">
        <v>20338.5</v>
      </c>
      <c r="MM23" s="165">
        <v>0</v>
      </c>
      <c r="MN23" s="165">
        <v>0</v>
      </c>
      <c r="MO23" s="165">
        <v>0</v>
      </c>
      <c r="MP23" s="165">
        <v>0</v>
      </c>
      <c r="MQ23" s="123">
        <v>1228.5</v>
      </c>
      <c r="MR23" s="123">
        <v>7033.44</v>
      </c>
      <c r="MS23" s="123">
        <v>1228.5</v>
      </c>
      <c r="MT23" s="123">
        <v>7033.44</v>
      </c>
      <c r="MU23" s="123">
        <v>150</v>
      </c>
      <c r="MV23" s="123">
        <v>2015.5</v>
      </c>
      <c r="MW23" s="165">
        <v>0</v>
      </c>
      <c r="MX23" s="165">
        <v>0</v>
      </c>
      <c r="MY23" s="165">
        <v>306.75</v>
      </c>
      <c r="MZ23" s="165">
        <v>4342.72</v>
      </c>
      <c r="NA23" s="165">
        <v>456.75</v>
      </c>
      <c r="NB23" s="165">
        <v>6358.22</v>
      </c>
      <c r="NC23" s="165">
        <v>1157</v>
      </c>
      <c r="ND23" s="165">
        <v>6633.8</v>
      </c>
      <c r="NE23" s="165">
        <v>1215</v>
      </c>
      <c r="NF23" s="165">
        <v>7068</v>
      </c>
      <c r="NG23" s="165">
        <v>150</v>
      </c>
      <c r="NH23" s="165">
        <v>2015.5</v>
      </c>
      <c r="NI23" s="165">
        <v>2522</v>
      </c>
      <c r="NJ23" s="165">
        <v>15717.3</v>
      </c>
      <c r="NK23" s="165">
        <v>6302.75</v>
      </c>
      <c r="NL23" s="165">
        <v>49447.46</v>
      </c>
      <c r="NM23" s="123">
        <v>426</v>
      </c>
      <c r="NN23" s="123">
        <v>3176.4</v>
      </c>
      <c r="NO23" s="165">
        <v>0</v>
      </c>
      <c r="NP23" s="165">
        <v>0</v>
      </c>
      <c r="NQ23" s="123">
        <v>428.25</v>
      </c>
      <c r="NR23" s="123">
        <v>3372.16</v>
      </c>
      <c r="NS23" s="123">
        <v>854.25</v>
      </c>
      <c r="NT23" s="123">
        <v>6548.56</v>
      </c>
      <c r="NU23" s="123">
        <v>673.5</v>
      </c>
      <c r="NV23" s="123">
        <v>8624.5</v>
      </c>
      <c r="NW23" s="123">
        <v>1273.5</v>
      </c>
      <c r="NX23" s="123">
        <v>7759.74</v>
      </c>
      <c r="NY23" s="123">
        <v>1608</v>
      </c>
      <c r="NZ23" s="123">
        <v>13402.82</v>
      </c>
      <c r="OA23" s="123">
        <v>3555</v>
      </c>
      <c r="OB23" s="123">
        <v>29787.06</v>
      </c>
      <c r="OC23" s="123">
        <v>315</v>
      </c>
      <c r="OD23" s="123">
        <v>4980.3599999999997</v>
      </c>
      <c r="OE23" s="165">
        <v>0</v>
      </c>
      <c r="OF23" s="165">
        <v>0</v>
      </c>
      <c r="OG23" s="165">
        <v>2244</v>
      </c>
      <c r="OH23" s="165">
        <v>20164.68</v>
      </c>
      <c r="OI23" s="165">
        <v>2559</v>
      </c>
      <c r="OJ23" s="165">
        <v>25145.040000000001</v>
      </c>
      <c r="OK23" s="165">
        <v>1212</v>
      </c>
      <c r="OL23" s="165">
        <v>8177.62</v>
      </c>
      <c r="OM23" s="165">
        <v>1803</v>
      </c>
      <c r="ON23" s="165">
        <v>12533.34</v>
      </c>
      <c r="OO23" s="165">
        <v>378</v>
      </c>
      <c r="OP23" s="165">
        <v>4824</v>
      </c>
      <c r="OQ23" s="165">
        <v>3393</v>
      </c>
      <c r="OR23" s="165">
        <v>25534.959999999999</v>
      </c>
      <c r="OS23" s="165">
        <v>10361.25</v>
      </c>
      <c r="OT23" s="165">
        <v>87015.62</v>
      </c>
      <c r="OU23" s="123">
        <v>1062</v>
      </c>
      <c r="OV23" s="123">
        <v>20397.86</v>
      </c>
      <c r="OW23" s="123">
        <v>285</v>
      </c>
      <c r="OX23" s="123">
        <v>3811.56</v>
      </c>
      <c r="OY23" s="123">
        <v>1192.5</v>
      </c>
      <c r="OZ23" s="123">
        <v>7597.26</v>
      </c>
      <c r="PA23" s="123">
        <v>2539.5</v>
      </c>
      <c r="PB23" s="123">
        <v>31806.68</v>
      </c>
      <c r="PC23" s="123">
        <v>1809.75</v>
      </c>
      <c r="PD23" s="123">
        <v>25356.9</v>
      </c>
      <c r="PE23" s="123">
        <v>435</v>
      </c>
      <c r="PF23" s="123">
        <v>5050.3999999999996</v>
      </c>
      <c r="PG23" s="123">
        <v>1422</v>
      </c>
      <c r="PH23" s="123">
        <v>8115.3</v>
      </c>
      <c r="PI23" s="123">
        <v>3666.75</v>
      </c>
      <c r="PJ23" s="123">
        <v>38522.6</v>
      </c>
      <c r="PK23" s="123">
        <v>709.5</v>
      </c>
      <c r="PL23" s="123">
        <v>8607.9</v>
      </c>
      <c r="PM23" s="165">
        <v>0</v>
      </c>
      <c r="PN23" s="165">
        <v>0</v>
      </c>
      <c r="PO23" s="165">
        <v>450</v>
      </c>
      <c r="PP23" s="165">
        <v>3150</v>
      </c>
      <c r="PQ23" s="165">
        <v>1159.5</v>
      </c>
      <c r="PR23" s="165">
        <v>11757.9</v>
      </c>
      <c r="PS23" s="165">
        <v>1291.5</v>
      </c>
      <c r="PT23" s="165">
        <v>7743.24</v>
      </c>
      <c r="PU23" s="165">
        <v>535.5</v>
      </c>
      <c r="PV23" s="165">
        <v>6736.68</v>
      </c>
      <c r="PW23" s="165">
        <v>0</v>
      </c>
      <c r="PX23" s="165">
        <v>0</v>
      </c>
      <c r="PY23" s="165">
        <v>1827</v>
      </c>
      <c r="PZ23" s="165">
        <v>14479.92</v>
      </c>
      <c r="QA23" s="123">
        <v>9192.75</v>
      </c>
      <c r="QB23" s="165">
        <v>96567.099999999991</v>
      </c>
      <c r="QC23" s="123">
        <v>1035</v>
      </c>
      <c r="QD23" s="123">
        <v>5071.4399999999996</v>
      </c>
      <c r="QE23" s="123">
        <v>1080</v>
      </c>
      <c r="QF23" s="123">
        <v>11942.04</v>
      </c>
      <c r="QG23" s="123">
        <v>1329</v>
      </c>
      <c r="QH23" s="123">
        <v>18075.900000000001</v>
      </c>
      <c r="QI23" s="123">
        <v>3444</v>
      </c>
      <c r="QJ23" s="123">
        <v>35089.379999999997</v>
      </c>
      <c r="QK23" s="123">
        <v>96</v>
      </c>
      <c r="QL23" s="123">
        <v>2127</v>
      </c>
      <c r="QM23" s="123">
        <v>699</v>
      </c>
      <c r="QN23" s="123">
        <v>25562.74</v>
      </c>
      <c r="QO23" s="123">
        <v>1258.5</v>
      </c>
      <c r="QP23" s="123">
        <v>10366.5</v>
      </c>
      <c r="QQ23" s="123">
        <v>2053.5</v>
      </c>
      <c r="QR23" s="123">
        <v>38056.239999999998</v>
      </c>
      <c r="QS23" s="165">
        <v>0</v>
      </c>
      <c r="QT23" s="165">
        <v>0</v>
      </c>
      <c r="QU23" s="165">
        <v>0</v>
      </c>
      <c r="QV23" s="165">
        <v>0</v>
      </c>
      <c r="QW23" s="165">
        <v>90.75</v>
      </c>
      <c r="QX23" s="165">
        <v>2740.2</v>
      </c>
      <c r="QY23" s="165">
        <v>90.75</v>
      </c>
      <c r="QZ23" s="165">
        <v>2740.2</v>
      </c>
      <c r="RA23" s="165">
        <v>1308</v>
      </c>
      <c r="RB23" s="165">
        <v>12012.739999999998</v>
      </c>
      <c r="RC23" s="165">
        <v>1217.25</v>
      </c>
      <c r="RD23" s="165">
        <v>12463.230000000001</v>
      </c>
      <c r="RE23" s="165">
        <v>247.5</v>
      </c>
      <c r="RF23" s="165">
        <v>3417</v>
      </c>
      <c r="RG23" s="165">
        <v>2772.75</v>
      </c>
      <c r="RH23" s="165">
        <v>27892.970000000005</v>
      </c>
      <c r="RI23" s="165">
        <v>8361</v>
      </c>
      <c r="RJ23" s="165">
        <v>103778.79000000001</v>
      </c>
      <c r="RK23" s="165">
        <v>1503</v>
      </c>
      <c r="RL23" s="165">
        <v>10966</v>
      </c>
      <c r="RM23" s="165">
        <v>292.5</v>
      </c>
      <c r="RN23" s="165">
        <v>4142.7</v>
      </c>
      <c r="RO23" s="165">
        <v>0</v>
      </c>
      <c r="RP23" s="165">
        <v>0</v>
      </c>
      <c r="RQ23" s="165">
        <v>1795.5</v>
      </c>
      <c r="RR23" s="165">
        <v>15108.699999999999</v>
      </c>
      <c r="RS23" s="165">
        <v>2154.5</v>
      </c>
      <c r="RT23" s="165">
        <v>16173.209999999997</v>
      </c>
      <c r="RU23" s="165">
        <v>373.5</v>
      </c>
      <c r="RV23" s="165">
        <v>18340.199999999997</v>
      </c>
      <c r="RW23" s="165">
        <v>1035</v>
      </c>
      <c r="RX23" s="165">
        <v>5559.6</v>
      </c>
      <c r="RY23" s="165">
        <v>3563</v>
      </c>
      <c r="RZ23" s="165">
        <v>40073.01</v>
      </c>
      <c r="SA23" s="165">
        <v>294</v>
      </c>
      <c r="SB23" s="165">
        <v>3826.4399999999996</v>
      </c>
      <c r="SC23" s="165">
        <v>0</v>
      </c>
      <c r="SD23" s="165">
        <v>0</v>
      </c>
      <c r="SE23" s="165">
        <v>697.5</v>
      </c>
      <c r="SF23" s="165">
        <v>5964</v>
      </c>
      <c r="SG23" s="165">
        <v>991.5</v>
      </c>
      <c r="SH23" s="165">
        <v>9790.44</v>
      </c>
      <c r="SI23" s="165">
        <v>1605.5</v>
      </c>
      <c r="SJ23" s="165">
        <v>17504.46</v>
      </c>
      <c r="SK23" s="165">
        <v>1662</v>
      </c>
      <c r="SL23" s="165">
        <v>26384.959999999995</v>
      </c>
      <c r="SM23" s="165">
        <v>0</v>
      </c>
      <c r="SN23" s="165">
        <v>0</v>
      </c>
      <c r="SO23" s="165">
        <v>3267.5</v>
      </c>
      <c r="SP23" s="165">
        <v>43889.42</v>
      </c>
      <c r="SQ23" s="165">
        <v>9617.5</v>
      </c>
      <c r="SR23" s="165">
        <v>108861.56999999999</v>
      </c>
      <c r="SS23" s="165">
        <v>1035</v>
      </c>
      <c r="ST23" s="165">
        <v>5559.6</v>
      </c>
      <c r="SU23" s="165">
        <v>481.5</v>
      </c>
      <c r="SV23" s="165">
        <v>7250.66</v>
      </c>
      <c r="SW23" s="165">
        <v>1697.25</v>
      </c>
      <c r="SX23" s="165">
        <v>17175.489999999998</v>
      </c>
      <c r="SY23" s="183">
        <v>3213.75</v>
      </c>
      <c r="SZ23" s="183">
        <v>29985.75</v>
      </c>
      <c r="TA23" s="165">
        <v>159.52000000000001</v>
      </c>
      <c r="TB23" s="165">
        <v>3434.8</v>
      </c>
      <c r="TC23" s="165">
        <v>3604.5</v>
      </c>
      <c r="TD23" s="165">
        <v>73110.78</v>
      </c>
      <c r="TE23" s="165">
        <v>1279.75</v>
      </c>
      <c r="TF23" s="165">
        <v>10778.4</v>
      </c>
      <c r="TG23" s="183">
        <v>5043.7700000000004</v>
      </c>
      <c r="TH23" s="183">
        <v>87323.98</v>
      </c>
      <c r="TI23" s="165">
        <v>360</v>
      </c>
      <c r="TJ23" s="165">
        <v>2258.4</v>
      </c>
      <c r="TK23" s="165">
        <v>484.5</v>
      </c>
      <c r="TL23" s="165">
        <v>25438.16</v>
      </c>
      <c r="TM23" s="165">
        <v>1161</v>
      </c>
      <c r="TN23" s="165">
        <v>11757.2</v>
      </c>
      <c r="TO23" s="183">
        <v>2005.5</v>
      </c>
      <c r="TP23" s="183">
        <v>39453.760000000002</v>
      </c>
      <c r="TQ23" s="165">
        <v>1539</v>
      </c>
      <c r="TR23" s="165">
        <v>13623.6</v>
      </c>
      <c r="TS23" s="165">
        <v>687</v>
      </c>
      <c r="TT23" s="165">
        <v>6270.6</v>
      </c>
      <c r="TU23" s="165">
        <v>412.5</v>
      </c>
      <c r="TV23" s="165">
        <v>7543.56</v>
      </c>
      <c r="TW23" s="183">
        <v>2638.5</v>
      </c>
      <c r="TX23" s="183">
        <v>27437.760000000006</v>
      </c>
      <c r="TY23" s="191">
        <v>12901.52</v>
      </c>
      <c r="TZ23" s="191">
        <v>184201.25</v>
      </c>
    </row>
    <row r="24" spans="1:546" ht="18" customHeight="1" x14ac:dyDescent="0.4">
      <c r="A24" s="11"/>
      <c r="B24" s="11" t="s">
        <v>35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65">
        <v>0</v>
      </c>
      <c r="N24" s="165">
        <v>0</v>
      </c>
      <c r="O24" s="165">
        <v>0</v>
      </c>
      <c r="P24" s="165">
        <v>0</v>
      </c>
      <c r="Q24" s="165">
        <v>0</v>
      </c>
      <c r="R24" s="165">
        <v>0</v>
      </c>
      <c r="S24" s="165">
        <v>0</v>
      </c>
      <c r="T24" s="165">
        <v>0</v>
      </c>
      <c r="U24" s="165">
        <v>0</v>
      </c>
      <c r="V24" s="165">
        <v>0</v>
      </c>
      <c r="W24" s="165">
        <v>0</v>
      </c>
      <c r="X24" s="165">
        <v>0</v>
      </c>
      <c r="Y24" s="165">
        <v>0</v>
      </c>
      <c r="Z24" s="165">
        <v>0</v>
      </c>
      <c r="AA24" s="165">
        <v>0</v>
      </c>
      <c r="AB24" s="165">
        <v>0</v>
      </c>
      <c r="AC24" s="165">
        <v>0</v>
      </c>
      <c r="AD24" s="165">
        <v>0</v>
      </c>
      <c r="AE24" s="165">
        <v>0</v>
      </c>
      <c r="AF24" s="165">
        <v>0</v>
      </c>
      <c r="AG24" s="165">
        <v>0</v>
      </c>
      <c r="AH24" s="165">
        <v>0</v>
      </c>
      <c r="AI24" s="165">
        <v>0</v>
      </c>
      <c r="AJ24" s="165">
        <v>0</v>
      </c>
      <c r="AK24" s="165">
        <v>0</v>
      </c>
      <c r="AL24" s="165">
        <v>0</v>
      </c>
      <c r="AM24" s="165">
        <v>0</v>
      </c>
      <c r="AN24" s="165">
        <v>0</v>
      </c>
      <c r="AO24" s="165">
        <v>0</v>
      </c>
      <c r="AP24" s="165">
        <v>0</v>
      </c>
      <c r="AQ24" s="165">
        <v>0</v>
      </c>
      <c r="AR24" s="165">
        <v>0</v>
      </c>
      <c r="AS24" s="165">
        <v>0</v>
      </c>
      <c r="AT24" s="165">
        <v>0</v>
      </c>
      <c r="AU24" s="165">
        <v>0</v>
      </c>
      <c r="AV24" s="165">
        <v>0</v>
      </c>
      <c r="AW24" s="165">
        <v>0</v>
      </c>
      <c r="AX24" s="165">
        <v>0</v>
      </c>
      <c r="AY24" s="165">
        <v>0</v>
      </c>
      <c r="AZ24" s="165">
        <v>0</v>
      </c>
      <c r="BA24" s="165">
        <v>0</v>
      </c>
      <c r="BB24" s="165">
        <v>0</v>
      </c>
      <c r="BC24" s="165">
        <v>0</v>
      </c>
      <c r="BD24" s="165">
        <v>0</v>
      </c>
      <c r="BE24" s="165">
        <v>0</v>
      </c>
      <c r="BF24" s="165">
        <v>0</v>
      </c>
      <c r="BG24" s="165">
        <v>0</v>
      </c>
      <c r="BH24" s="165">
        <v>0</v>
      </c>
      <c r="BI24" s="165">
        <v>0</v>
      </c>
      <c r="BJ24" s="165">
        <v>0</v>
      </c>
      <c r="BK24" s="165">
        <v>0</v>
      </c>
      <c r="BL24" s="165">
        <v>0</v>
      </c>
      <c r="BM24" s="165">
        <v>0</v>
      </c>
      <c r="BN24" s="165">
        <v>0</v>
      </c>
      <c r="BO24" s="165">
        <v>0</v>
      </c>
      <c r="BP24" s="165">
        <v>0</v>
      </c>
      <c r="BQ24" s="165">
        <v>0</v>
      </c>
      <c r="BR24" s="165">
        <v>0</v>
      </c>
      <c r="BS24" s="165">
        <v>0</v>
      </c>
      <c r="BT24" s="165">
        <v>0</v>
      </c>
      <c r="BU24" s="165">
        <v>0</v>
      </c>
      <c r="BV24" s="165">
        <v>0</v>
      </c>
      <c r="BW24" s="165">
        <v>0</v>
      </c>
      <c r="BX24" s="165">
        <v>0</v>
      </c>
      <c r="BY24" s="165">
        <v>0</v>
      </c>
      <c r="BZ24" s="165">
        <v>0</v>
      </c>
      <c r="CA24" s="165">
        <v>0</v>
      </c>
      <c r="CB24" s="165">
        <v>0</v>
      </c>
      <c r="CC24" s="165">
        <v>0</v>
      </c>
      <c r="CD24" s="165">
        <v>0</v>
      </c>
      <c r="CE24" s="165">
        <v>0</v>
      </c>
      <c r="CF24" s="165">
        <v>0</v>
      </c>
      <c r="CG24" s="165">
        <v>0</v>
      </c>
      <c r="CH24" s="165">
        <v>0</v>
      </c>
      <c r="CI24" s="165">
        <v>0</v>
      </c>
      <c r="CJ24" s="165">
        <v>0</v>
      </c>
      <c r="CK24" s="165">
        <v>0</v>
      </c>
      <c r="CL24" s="165">
        <v>0</v>
      </c>
      <c r="CM24" s="165">
        <v>0</v>
      </c>
      <c r="CN24" s="165">
        <v>0</v>
      </c>
      <c r="CO24" s="165">
        <v>0</v>
      </c>
      <c r="CP24" s="165">
        <v>0</v>
      </c>
      <c r="CQ24" s="165">
        <v>0</v>
      </c>
      <c r="CR24" s="165">
        <v>0</v>
      </c>
      <c r="CS24" s="165">
        <v>0</v>
      </c>
      <c r="CT24" s="165">
        <v>0</v>
      </c>
      <c r="CU24" s="165">
        <v>0</v>
      </c>
      <c r="CV24" s="165">
        <v>0</v>
      </c>
      <c r="CW24" s="165">
        <v>0</v>
      </c>
      <c r="CX24" s="165">
        <v>0</v>
      </c>
      <c r="CY24" s="165">
        <v>0</v>
      </c>
      <c r="CZ24" s="165">
        <v>0</v>
      </c>
      <c r="DA24" s="165">
        <v>0</v>
      </c>
      <c r="DB24" s="165">
        <v>0</v>
      </c>
      <c r="DC24" s="165">
        <v>0</v>
      </c>
      <c r="DD24" s="165">
        <v>0</v>
      </c>
      <c r="DE24" s="165">
        <v>0</v>
      </c>
      <c r="DF24" s="165">
        <v>0</v>
      </c>
      <c r="DG24" s="165">
        <v>0</v>
      </c>
      <c r="DH24" s="165">
        <v>0</v>
      </c>
      <c r="DI24" s="165">
        <v>0</v>
      </c>
      <c r="DJ24" s="165">
        <v>0</v>
      </c>
      <c r="DK24" s="165">
        <v>0</v>
      </c>
      <c r="DL24" s="165">
        <v>0</v>
      </c>
      <c r="DM24" s="165">
        <v>0</v>
      </c>
      <c r="DN24" s="165">
        <v>0</v>
      </c>
      <c r="DO24" s="165">
        <v>0</v>
      </c>
      <c r="DP24" s="165">
        <v>0</v>
      </c>
      <c r="DQ24" s="165">
        <v>0</v>
      </c>
      <c r="DR24" s="165">
        <v>0</v>
      </c>
      <c r="DS24" s="165">
        <v>0</v>
      </c>
      <c r="DT24" s="165">
        <v>0</v>
      </c>
      <c r="DU24" s="165">
        <v>0</v>
      </c>
      <c r="DV24" s="165">
        <v>0</v>
      </c>
      <c r="DW24" s="165">
        <v>0</v>
      </c>
      <c r="DX24" s="165">
        <v>0</v>
      </c>
      <c r="DY24" s="165">
        <v>0</v>
      </c>
      <c r="DZ24" s="165">
        <v>0</v>
      </c>
      <c r="EA24" s="165">
        <v>0</v>
      </c>
      <c r="EB24" s="165">
        <v>0</v>
      </c>
      <c r="EC24" s="165">
        <v>0</v>
      </c>
      <c r="ED24" s="165">
        <v>0</v>
      </c>
      <c r="EE24" s="165">
        <v>0</v>
      </c>
      <c r="EF24" s="165">
        <v>0</v>
      </c>
      <c r="EG24" s="165">
        <v>0</v>
      </c>
      <c r="EH24" s="165">
        <v>0</v>
      </c>
      <c r="EI24" s="165">
        <v>0</v>
      </c>
      <c r="EJ24" s="165">
        <v>0</v>
      </c>
      <c r="EK24" s="165">
        <v>0</v>
      </c>
      <c r="EL24" s="165">
        <v>0</v>
      </c>
      <c r="EM24" s="165">
        <v>0</v>
      </c>
      <c r="EN24" s="165">
        <v>0</v>
      </c>
      <c r="EO24" s="165">
        <v>0</v>
      </c>
      <c r="EP24" s="165">
        <v>0</v>
      </c>
      <c r="EQ24" s="165">
        <v>0</v>
      </c>
      <c r="ER24" s="165">
        <v>0</v>
      </c>
      <c r="ES24" s="165">
        <v>0</v>
      </c>
      <c r="ET24" s="165">
        <v>0</v>
      </c>
      <c r="EU24" s="165">
        <v>0</v>
      </c>
      <c r="EV24" s="165">
        <v>0</v>
      </c>
      <c r="EW24" s="165">
        <v>0</v>
      </c>
      <c r="EX24" s="165">
        <v>0</v>
      </c>
      <c r="EY24" s="165">
        <v>0</v>
      </c>
      <c r="EZ24" s="165">
        <v>0</v>
      </c>
      <c r="FA24" s="165">
        <v>0</v>
      </c>
      <c r="FB24" s="165">
        <v>0</v>
      </c>
      <c r="FC24" s="165">
        <v>0</v>
      </c>
      <c r="FD24" s="165">
        <v>0</v>
      </c>
      <c r="FE24" s="165">
        <v>0</v>
      </c>
      <c r="FF24" s="165">
        <v>0</v>
      </c>
      <c r="FG24" s="165">
        <v>0</v>
      </c>
      <c r="FH24" s="165">
        <v>0</v>
      </c>
      <c r="FI24" s="165">
        <v>0</v>
      </c>
      <c r="FJ24" s="165">
        <v>0</v>
      </c>
      <c r="FK24" s="165">
        <v>0</v>
      </c>
      <c r="FL24" s="165">
        <v>0</v>
      </c>
      <c r="FM24" s="165">
        <v>0</v>
      </c>
      <c r="FN24" s="165">
        <v>0</v>
      </c>
      <c r="FO24" s="165">
        <v>0</v>
      </c>
      <c r="FP24" s="165">
        <v>0</v>
      </c>
      <c r="FQ24" s="165">
        <v>0</v>
      </c>
      <c r="FR24" s="165">
        <v>0</v>
      </c>
      <c r="FS24" s="165">
        <v>0</v>
      </c>
      <c r="FT24" s="165">
        <v>0</v>
      </c>
      <c r="FU24" s="165">
        <v>0</v>
      </c>
      <c r="FV24" s="165">
        <v>0</v>
      </c>
      <c r="FW24" s="165">
        <v>0</v>
      </c>
      <c r="FX24" s="165">
        <v>0</v>
      </c>
      <c r="FY24" s="165">
        <v>0</v>
      </c>
      <c r="FZ24" s="165">
        <v>0</v>
      </c>
      <c r="GA24" s="165">
        <v>0</v>
      </c>
      <c r="GB24" s="165">
        <v>0</v>
      </c>
      <c r="GC24" s="165">
        <v>0</v>
      </c>
      <c r="GD24" s="165">
        <v>0</v>
      </c>
      <c r="GE24" s="165">
        <v>0</v>
      </c>
      <c r="GF24" s="165">
        <v>0</v>
      </c>
      <c r="GG24" s="165">
        <v>0</v>
      </c>
      <c r="GH24" s="165">
        <v>0</v>
      </c>
      <c r="GI24" s="165">
        <v>0</v>
      </c>
      <c r="GJ24" s="165">
        <v>0</v>
      </c>
      <c r="GK24" s="165">
        <v>0</v>
      </c>
      <c r="GL24" s="165">
        <v>0</v>
      </c>
      <c r="GM24" s="165">
        <v>0</v>
      </c>
      <c r="GN24" s="165">
        <v>0</v>
      </c>
      <c r="GO24" s="165">
        <v>0</v>
      </c>
      <c r="GP24" s="165">
        <v>0</v>
      </c>
      <c r="GQ24" s="165">
        <v>0</v>
      </c>
      <c r="GR24" s="165">
        <v>0</v>
      </c>
      <c r="GS24" s="165">
        <v>0</v>
      </c>
      <c r="GT24" s="165">
        <v>0</v>
      </c>
      <c r="GU24" s="165">
        <v>0</v>
      </c>
      <c r="GV24" s="165">
        <v>0</v>
      </c>
      <c r="GW24" s="165">
        <v>0</v>
      </c>
      <c r="GX24" s="165">
        <v>0</v>
      </c>
      <c r="GY24" s="165">
        <v>0</v>
      </c>
      <c r="GZ24" s="165">
        <v>0</v>
      </c>
      <c r="HA24" s="165">
        <v>0</v>
      </c>
      <c r="HB24" s="165">
        <v>0</v>
      </c>
      <c r="HC24" s="165">
        <v>0</v>
      </c>
      <c r="HD24" s="165">
        <v>0</v>
      </c>
      <c r="HE24" s="165">
        <v>0</v>
      </c>
      <c r="HF24" s="165">
        <v>0</v>
      </c>
      <c r="HG24" s="165">
        <v>0</v>
      </c>
      <c r="HH24" s="165">
        <v>0</v>
      </c>
      <c r="HI24" s="165">
        <v>0</v>
      </c>
      <c r="HJ24" s="165">
        <v>0</v>
      </c>
      <c r="HK24" s="165">
        <v>0</v>
      </c>
      <c r="HL24" s="165">
        <v>0</v>
      </c>
      <c r="HM24" s="165">
        <v>0</v>
      </c>
      <c r="HN24" s="165">
        <v>0</v>
      </c>
      <c r="HO24" s="165">
        <v>0</v>
      </c>
      <c r="HP24" s="165">
        <v>0</v>
      </c>
      <c r="HQ24" s="165">
        <v>0</v>
      </c>
      <c r="HR24" s="165">
        <v>0</v>
      </c>
      <c r="HS24" s="165">
        <v>0</v>
      </c>
      <c r="HT24" s="165">
        <v>0</v>
      </c>
      <c r="HU24" s="165">
        <v>0</v>
      </c>
      <c r="HV24" s="165">
        <v>0</v>
      </c>
      <c r="HW24" s="165">
        <v>0</v>
      </c>
      <c r="HX24" s="165">
        <v>0</v>
      </c>
      <c r="HY24" s="165">
        <v>0</v>
      </c>
      <c r="HZ24" s="165">
        <v>0</v>
      </c>
      <c r="IA24" s="165">
        <v>0</v>
      </c>
      <c r="IB24" s="165">
        <v>0</v>
      </c>
      <c r="IC24" s="165">
        <v>0</v>
      </c>
      <c r="ID24" s="165">
        <v>0</v>
      </c>
      <c r="IE24" s="165">
        <v>0</v>
      </c>
      <c r="IF24" s="165">
        <v>0</v>
      </c>
      <c r="IG24" s="165">
        <v>0</v>
      </c>
      <c r="IH24" s="165">
        <v>0</v>
      </c>
      <c r="II24" s="165">
        <v>0</v>
      </c>
      <c r="IJ24" s="165">
        <v>0</v>
      </c>
      <c r="IK24" s="165">
        <v>0</v>
      </c>
      <c r="IL24" s="165">
        <v>0</v>
      </c>
      <c r="IM24" s="165">
        <v>0</v>
      </c>
      <c r="IN24" s="165">
        <v>0</v>
      </c>
      <c r="IO24" s="165">
        <v>0</v>
      </c>
      <c r="IP24" s="165">
        <v>0</v>
      </c>
      <c r="IQ24" s="165">
        <v>0</v>
      </c>
      <c r="IR24" s="165">
        <v>0</v>
      </c>
      <c r="IS24" s="165">
        <v>0</v>
      </c>
      <c r="IT24" s="165">
        <v>0</v>
      </c>
      <c r="IU24" s="165">
        <v>0</v>
      </c>
      <c r="IV24" s="165">
        <v>0</v>
      </c>
      <c r="IW24" s="165">
        <v>0</v>
      </c>
      <c r="IX24" s="165">
        <v>0</v>
      </c>
      <c r="IY24" s="165">
        <v>0</v>
      </c>
      <c r="IZ24" s="165">
        <v>0</v>
      </c>
      <c r="JA24" s="165">
        <v>0</v>
      </c>
      <c r="JB24" s="165">
        <v>0</v>
      </c>
      <c r="JC24" s="165">
        <v>0</v>
      </c>
      <c r="JD24" s="165">
        <v>0</v>
      </c>
      <c r="JE24" s="165">
        <v>0</v>
      </c>
      <c r="JF24" s="165">
        <v>0</v>
      </c>
      <c r="JG24" s="165">
        <v>0</v>
      </c>
      <c r="JH24" s="165">
        <v>0</v>
      </c>
      <c r="JI24" s="165">
        <v>0</v>
      </c>
      <c r="JJ24" s="165">
        <v>0</v>
      </c>
      <c r="JK24" s="165">
        <v>0</v>
      </c>
      <c r="JL24" s="165">
        <v>0</v>
      </c>
      <c r="JM24" s="165">
        <v>0</v>
      </c>
      <c r="JN24" s="165">
        <v>0</v>
      </c>
      <c r="JO24" s="165">
        <v>0</v>
      </c>
      <c r="JP24" s="165">
        <v>0</v>
      </c>
      <c r="JQ24" s="165">
        <v>0</v>
      </c>
      <c r="JR24" s="165">
        <v>0</v>
      </c>
      <c r="JS24" s="165">
        <v>0</v>
      </c>
      <c r="JT24" s="165">
        <v>0</v>
      </c>
      <c r="JU24" s="165">
        <v>0</v>
      </c>
      <c r="JV24" s="165">
        <v>0</v>
      </c>
      <c r="JW24" s="165">
        <v>0</v>
      </c>
      <c r="JX24" s="165">
        <v>0</v>
      </c>
      <c r="JY24" s="165">
        <v>0</v>
      </c>
      <c r="JZ24" s="165">
        <v>0</v>
      </c>
      <c r="KA24" s="165">
        <v>0</v>
      </c>
      <c r="KB24" s="165">
        <v>0</v>
      </c>
      <c r="KC24" s="165">
        <v>0</v>
      </c>
      <c r="KD24" s="165">
        <v>0</v>
      </c>
      <c r="KE24" s="165">
        <v>0</v>
      </c>
      <c r="KF24" s="165">
        <v>0</v>
      </c>
      <c r="KG24" s="165">
        <v>0</v>
      </c>
      <c r="KH24" s="165">
        <v>0</v>
      </c>
      <c r="KI24" s="165">
        <v>0</v>
      </c>
      <c r="KJ24" s="165">
        <v>0</v>
      </c>
      <c r="KK24" s="165">
        <v>0</v>
      </c>
      <c r="KL24" s="165">
        <v>0</v>
      </c>
      <c r="KM24" s="165">
        <v>472.5</v>
      </c>
      <c r="KN24" s="165">
        <v>3559.5</v>
      </c>
      <c r="KO24" s="165">
        <v>450</v>
      </c>
      <c r="KP24" s="165">
        <v>2500</v>
      </c>
      <c r="KQ24" s="165">
        <v>0</v>
      </c>
      <c r="KR24" s="165">
        <v>0</v>
      </c>
      <c r="KS24" s="165">
        <v>922.5</v>
      </c>
      <c r="KT24" s="165">
        <v>6059.5</v>
      </c>
      <c r="KU24" s="165">
        <v>922.5</v>
      </c>
      <c r="KV24" s="165">
        <v>6059.5</v>
      </c>
      <c r="KW24" s="165">
        <v>0</v>
      </c>
      <c r="KX24" s="165">
        <v>0</v>
      </c>
      <c r="KY24" s="165">
        <v>0</v>
      </c>
      <c r="KZ24" s="165">
        <v>0</v>
      </c>
      <c r="LA24" s="165">
        <v>0</v>
      </c>
      <c r="LB24" s="165">
        <v>0</v>
      </c>
      <c r="LC24" s="165">
        <v>0</v>
      </c>
      <c r="LD24" s="165">
        <v>0</v>
      </c>
      <c r="LE24" s="165">
        <v>0</v>
      </c>
      <c r="LF24" s="165">
        <v>0</v>
      </c>
      <c r="LG24" s="165">
        <v>0</v>
      </c>
      <c r="LH24" s="165">
        <v>0</v>
      </c>
      <c r="LI24" s="165">
        <v>450</v>
      </c>
      <c r="LJ24" s="165">
        <v>2100</v>
      </c>
      <c r="LK24" s="165">
        <v>450</v>
      </c>
      <c r="LL24" s="165">
        <v>2100</v>
      </c>
      <c r="LM24" s="165">
        <v>0</v>
      </c>
      <c r="LN24" s="165">
        <v>0</v>
      </c>
      <c r="LO24" s="165">
        <v>0</v>
      </c>
      <c r="LP24" s="165">
        <v>0</v>
      </c>
      <c r="LQ24" s="165">
        <v>450</v>
      </c>
      <c r="LR24" s="165">
        <v>2200</v>
      </c>
      <c r="LS24" s="165">
        <v>450</v>
      </c>
      <c r="LT24" s="165">
        <v>2200</v>
      </c>
      <c r="LU24" s="165">
        <v>0</v>
      </c>
      <c r="LV24" s="165">
        <v>0</v>
      </c>
      <c r="LW24" s="165">
        <v>441</v>
      </c>
      <c r="LX24" s="165">
        <v>2108</v>
      </c>
      <c r="LY24" s="165">
        <v>0</v>
      </c>
      <c r="LZ24" s="165">
        <v>0</v>
      </c>
      <c r="MA24" s="165">
        <v>441</v>
      </c>
      <c r="MB24" s="165">
        <v>2108</v>
      </c>
      <c r="MC24" s="165">
        <v>1341</v>
      </c>
      <c r="MD24" s="165">
        <v>6408</v>
      </c>
      <c r="ME24" s="165">
        <v>0</v>
      </c>
      <c r="MF24" s="165">
        <v>0</v>
      </c>
      <c r="MG24" s="165">
        <v>450</v>
      </c>
      <c r="MH24" s="165">
        <v>2220</v>
      </c>
      <c r="MI24" s="165">
        <v>0</v>
      </c>
      <c r="MJ24" s="165">
        <v>0</v>
      </c>
      <c r="MK24" s="165">
        <v>450</v>
      </c>
      <c r="ML24" s="165">
        <v>2220</v>
      </c>
      <c r="MM24" s="165">
        <v>0</v>
      </c>
      <c r="MN24" s="165">
        <v>0</v>
      </c>
      <c r="MO24" s="165">
        <v>0</v>
      </c>
      <c r="MP24" s="165">
        <v>0</v>
      </c>
      <c r="MQ24" s="165">
        <v>450</v>
      </c>
      <c r="MR24" s="165">
        <v>2200</v>
      </c>
      <c r="MS24" s="165">
        <v>450</v>
      </c>
      <c r="MT24" s="165">
        <v>2200</v>
      </c>
      <c r="MU24" s="165">
        <v>0</v>
      </c>
      <c r="MV24" s="165">
        <v>0</v>
      </c>
      <c r="MW24" s="165">
        <v>0</v>
      </c>
      <c r="MX24" s="165">
        <v>0</v>
      </c>
      <c r="MY24" s="165">
        <v>0</v>
      </c>
      <c r="MZ24" s="165">
        <v>0</v>
      </c>
      <c r="NA24" s="165">
        <v>0</v>
      </c>
      <c r="NB24" s="165">
        <v>0</v>
      </c>
      <c r="NC24" s="165">
        <v>441</v>
      </c>
      <c r="ND24" s="165">
        <v>2348</v>
      </c>
      <c r="NE24" s="165">
        <v>0</v>
      </c>
      <c r="NF24" s="165">
        <v>0</v>
      </c>
      <c r="NG24" s="165">
        <v>450</v>
      </c>
      <c r="NH24" s="165">
        <v>1900.08</v>
      </c>
      <c r="NI24" s="165">
        <v>891</v>
      </c>
      <c r="NJ24" s="165">
        <v>4248.08</v>
      </c>
      <c r="NK24" s="165">
        <v>1791</v>
      </c>
      <c r="NL24" s="165">
        <v>8668.08</v>
      </c>
      <c r="NM24" s="165">
        <v>0</v>
      </c>
      <c r="NN24" s="165">
        <v>0</v>
      </c>
      <c r="NO24" s="165">
        <v>0</v>
      </c>
      <c r="NP24" s="165">
        <v>0</v>
      </c>
      <c r="NQ24" s="165">
        <v>900</v>
      </c>
      <c r="NR24" s="165">
        <v>4700</v>
      </c>
      <c r="NS24" s="165">
        <v>900</v>
      </c>
      <c r="NT24" s="165">
        <v>4700</v>
      </c>
      <c r="NU24" s="165">
        <v>0</v>
      </c>
      <c r="NV24" s="165">
        <v>0</v>
      </c>
      <c r="NW24" s="165">
        <v>0</v>
      </c>
      <c r="NX24" s="165">
        <v>0</v>
      </c>
      <c r="NY24" s="165">
        <v>0</v>
      </c>
      <c r="NZ24" s="165">
        <v>0</v>
      </c>
      <c r="OA24" s="165">
        <v>0</v>
      </c>
      <c r="OB24" s="165">
        <v>0</v>
      </c>
      <c r="OC24" s="165">
        <v>0</v>
      </c>
      <c r="OD24" s="165">
        <v>0</v>
      </c>
      <c r="OE24" s="165">
        <v>0</v>
      </c>
      <c r="OF24" s="165">
        <v>0</v>
      </c>
      <c r="OG24" s="165">
        <v>0</v>
      </c>
      <c r="OH24" s="165">
        <v>0</v>
      </c>
      <c r="OI24" s="165">
        <v>0</v>
      </c>
      <c r="OJ24" s="165">
        <v>0</v>
      </c>
      <c r="OK24" s="165">
        <v>0</v>
      </c>
      <c r="OL24" s="165">
        <v>0</v>
      </c>
      <c r="OM24" s="165">
        <v>0</v>
      </c>
      <c r="ON24" s="165">
        <v>0</v>
      </c>
      <c r="OO24" s="165">
        <v>0</v>
      </c>
      <c r="OP24" s="165">
        <v>0</v>
      </c>
      <c r="OQ24" s="165">
        <v>0</v>
      </c>
      <c r="OR24" s="165">
        <v>0</v>
      </c>
      <c r="OS24" s="165">
        <v>900</v>
      </c>
      <c r="OT24" s="165">
        <v>4700</v>
      </c>
      <c r="OU24" s="165">
        <v>450</v>
      </c>
      <c r="OV24" s="165">
        <v>2254</v>
      </c>
      <c r="OW24" s="165">
        <v>0</v>
      </c>
      <c r="OX24" s="165">
        <v>0</v>
      </c>
      <c r="OY24" s="165">
        <v>0</v>
      </c>
      <c r="OZ24" s="165">
        <v>0</v>
      </c>
      <c r="PA24" s="165">
        <v>450</v>
      </c>
      <c r="PB24" s="165">
        <v>2254</v>
      </c>
      <c r="PC24" s="165">
        <v>0</v>
      </c>
      <c r="PD24" s="165">
        <v>0</v>
      </c>
      <c r="PE24" s="165">
        <v>450</v>
      </c>
      <c r="PF24" s="165">
        <v>2358</v>
      </c>
      <c r="PG24" s="165">
        <v>0</v>
      </c>
      <c r="PH24" s="165">
        <v>0</v>
      </c>
      <c r="PI24" s="165">
        <v>450</v>
      </c>
      <c r="PJ24" s="165">
        <v>2358</v>
      </c>
      <c r="PK24" s="165">
        <v>0</v>
      </c>
      <c r="PL24" s="165">
        <v>0</v>
      </c>
      <c r="PM24" s="165">
        <v>0</v>
      </c>
      <c r="PN24" s="165">
        <v>0</v>
      </c>
      <c r="PO24" s="165">
        <v>0</v>
      </c>
      <c r="PP24" s="165">
        <v>0</v>
      </c>
      <c r="PQ24" s="165">
        <v>0</v>
      </c>
      <c r="PR24" s="165">
        <v>0</v>
      </c>
      <c r="PS24" s="165">
        <v>0</v>
      </c>
      <c r="PT24" s="165">
        <v>0</v>
      </c>
      <c r="PU24" s="165">
        <v>900</v>
      </c>
      <c r="PV24" s="165">
        <v>4716</v>
      </c>
      <c r="PW24" s="165">
        <v>0</v>
      </c>
      <c r="PX24" s="165">
        <v>0</v>
      </c>
      <c r="PY24" s="165">
        <v>900</v>
      </c>
      <c r="PZ24" s="165">
        <v>4716</v>
      </c>
      <c r="QA24" s="123">
        <v>1800</v>
      </c>
      <c r="QB24" s="165">
        <v>9328</v>
      </c>
      <c r="QC24" s="165">
        <v>342.5</v>
      </c>
      <c r="QD24" s="165">
        <v>2921.04</v>
      </c>
      <c r="QE24" s="165">
        <v>0</v>
      </c>
      <c r="QF24" s="165">
        <v>0</v>
      </c>
      <c r="QG24" s="165">
        <v>201</v>
      </c>
      <c r="QH24" s="165">
        <v>3246.96</v>
      </c>
      <c r="QI24" s="165">
        <v>543.5</v>
      </c>
      <c r="QJ24" s="165">
        <v>6168</v>
      </c>
      <c r="QK24" s="165">
        <v>0</v>
      </c>
      <c r="QL24" s="165">
        <v>0</v>
      </c>
      <c r="QM24" s="165">
        <v>0</v>
      </c>
      <c r="QN24" s="165">
        <v>0</v>
      </c>
      <c r="QO24" s="165">
        <v>0</v>
      </c>
      <c r="QP24" s="165">
        <v>0</v>
      </c>
      <c r="QQ24" s="165">
        <v>0</v>
      </c>
      <c r="QR24" s="165">
        <v>0</v>
      </c>
      <c r="QS24" s="165">
        <v>0</v>
      </c>
      <c r="QT24" s="165">
        <v>0</v>
      </c>
      <c r="QU24" s="165">
        <v>900</v>
      </c>
      <c r="QV24" s="165">
        <v>5760</v>
      </c>
      <c r="QW24" s="165">
        <v>0</v>
      </c>
      <c r="QX24" s="165">
        <v>0</v>
      </c>
      <c r="QY24" s="165">
        <v>900</v>
      </c>
      <c r="QZ24" s="165">
        <v>5760</v>
      </c>
      <c r="RA24" s="165">
        <v>0</v>
      </c>
      <c r="RB24" s="165">
        <v>0</v>
      </c>
      <c r="RC24" s="165">
        <v>1350</v>
      </c>
      <c r="RD24" s="165">
        <v>8270</v>
      </c>
      <c r="RE24" s="165">
        <v>0</v>
      </c>
      <c r="RF24" s="165">
        <v>0</v>
      </c>
      <c r="RG24" s="165">
        <v>1350</v>
      </c>
      <c r="RH24" s="165">
        <v>8270</v>
      </c>
      <c r="RI24" s="165">
        <v>2793.5</v>
      </c>
      <c r="RJ24" s="165">
        <v>20198</v>
      </c>
      <c r="RK24" s="165">
        <v>0</v>
      </c>
      <c r="RL24" s="165">
        <v>0</v>
      </c>
      <c r="RM24" s="165">
        <v>372</v>
      </c>
      <c r="RN24" s="165">
        <v>12739.390000000001</v>
      </c>
      <c r="RO24" s="165">
        <v>0</v>
      </c>
      <c r="RP24" s="165">
        <v>0</v>
      </c>
      <c r="RQ24" s="165">
        <v>372</v>
      </c>
      <c r="RR24" s="165">
        <v>12739.390000000001</v>
      </c>
      <c r="RS24" s="165">
        <v>0</v>
      </c>
      <c r="RT24" s="165">
        <v>0</v>
      </c>
      <c r="RU24" s="165">
        <v>0</v>
      </c>
      <c r="RV24" s="165">
        <v>0</v>
      </c>
      <c r="RW24" s="165">
        <v>0</v>
      </c>
      <c r="RX24" s="165">
        <v>0</v>
      </c>
      <c r="RY24" s="165">
        <v>0</v>
      </c>
      <c r="RZ24" s="165">
        <v>0</v>
      </c>
      <c r="SA24" s="165">
        <v>0</v>
      </c>
      <c r="SB24" s="165">
        <v>0</v>
      </c>
      <c r="SC24" s="165">
        <v>0</v>
      </c>
      <c r="SD24" s="165">
        <v>0</v>
      </c>
      <c r="SE24" s="165">
        <v>0</v>
      </c>
      <c r="SF24" s="165">
        <v>0</v>
      </c>
      <c r="SG24" s="165">
        <v>0</v>
      </c>
      <c r="SH24" s="165">
        <v>0</v>
      </c>
      <c r="SI24" s="165">
        <v>900</v>
      </c>
      <c r="SJ24" s="165">
        <v>5500</v>
      </c>
      <c r="SK24" s="165">
        <v>0</v>
      </c>
      <c r="SL24" s="165">
        <v>0</v>
      </c>
      <c r="SM24" s="165">
        <v>0</v>
      </c>
      <c r="SN24" s="165">
        <v>0</v>
      </c>
      <c r="SO24" s="165">
        <v>900</v>
      </c>
      <c r="SP24" s="165">
        <v>5500</v>
      </c>
      <c r="SQ24" s="165">
        <v>1272</v>
      </c>
      <c r="SR24" s="165">
        <v>18239.39</v>
      </c>
      <c r="SS24" s="165">
        <v>0</v>
      </c>
      <c r="ST24" s="165">
        <v>0</v>
      </c>
      <c r="SU24" s="165">
        <v>0</v>
      </c>
      <c r="SV24" s="165">
        <v>0</v>
      </c>
      <c r="SW24" s="165">
        <v>472.5</v>
      </c>
      <c r="SX24" s="165">
        <v>3955.35</v>
      </c>
      <c r="SY24" s="183">
        <v>472.5</v>
      </c>
      <c r="SZ24" s="183">
        <v>3955.35</v>
      </c>
      <c r="TA24" s="165">
        <v>900</v>
      </c>
      <c r="TB24" s="165">
        <v>5742</v>
      </c>
      <c r="TC24" s="165">
        <v>0</v>
      </c>
      <c r="TD24" s="165">
        <v>0</v>
      </c>
      <c r="TE24" s="165">
        <v>0</v>
      </c>
      <c r="TF24" s="165">
        <v>0</v>
      </c>
      <c r="TG24" s="183">
        <v>900</v>
      </c>
      <c r="TH24" s="183">
        <v>5742</v>
      </c>
      <c r="TI24" s="165">
        <v>0</v>
      </c>
      <c r="TJ24" s="165">
        <v>0</v>
      </c>
      <c r="TK24" s="165">
        <v>0</v>
      </c>
      <c r="TL24" s="165">
        <v>0</v>
      </c>
      <c r="TM24" s="165">
        <v>0</v>
      </c>
      <c r="TN24" s="165">
        <v>0</v>
      </c>
      <c r="TO24" s="183">
        <v>0</v>
      </c>
      <c r="TP24" s="183">
        <v>0</v>
      </c>
      <c r="TQ24" s="165">
        <v>450</v>
      </c>
      <c r="TR24" s="165">
        <v>2442</v>
      </c>
      <c r="TS24" s="165">
        <v>0</v>
      </c>
      <c r="TT24" s="165">
        <v>0</v>
      </c>
      <c r="TU24" s="165">
        <v>0</v>
      </c>
      <c r="TV24" s="165">
        <v>0</v>
      </c>
      <c r="TW24" s="183">
        <v>450</v>
      </c>
      <c r="TX24" s="183">
        <v>2442</v>
      </c>
      <c r="TY24" s="191">
        <v>1822.5</v>
      </c>
      <c r="TZ24" s="191">
        <v>12139.35</v>
      </c>
    </row>
    <row r="25" spans="1:546" ht="18" customHeight="1" x14ac:dyDescent="0.4">
      <c r="A25" s="11"/>
      <c r="B25" s="11" t="s">
        <v>36</v>
      </c>
      <c r="C25" s="165">
        <v>0</v>
      </c>
      <c r="D25" s="165">
        <v>0</v>
      </c>
      <c r="E25" s="165">
        <v>1422</v>
      </c>
      <c r="F25" s="165">
        <v>8773.92</v>
      </c>
      <c r="G25" s="165">
        <v>5847</v>
      </c>
      <c r="H25" s="165">
        <v>40840.160000000003</v>
      </c>
      <c r="I25" s="165">
        <v>7269</v>
      </c>
      <c r="J25" s="165">
        <v>49614.080000000002</v>
      </c>
      <c r="K25" s="165">
        <v>0</v>
      </c>
      <c r="L25" s="165">
        <v>0</v>
      </c>
      <c r="M25" s="165">
        <v>1701</v>
      </c>
      <c r="N25" s="165">
        <v>10967.94</v>
      </c>
      <c r="O25" s="165">
        <v>4969.5</v>
      </c>
      <c r="P25" s="165">
        <v>27988.27</v>
      </c>
      <c r="Q25" s="165">
        <v>6670.5</v>
      </c>
      <c r="R25" s="165">
        <v>38956.21</v>
      </c>
      <c r="S25" s="165">
        <v>1350</v>
      </c>
      <c r="T25" s="165">
        <v>7614</v>
      </c>
      <c r="U25" s="165">
        <v>0</v>
      </c>
      <c r="V25" s="165">
        <v>0</v>
      </c>
      <c r="W25" s="165">
        <v>4861.5</v>
      </c>
      <c r="X25" s="165">
        <v>29054.38</v>
      </c>
      <c r="Y25" s="165">
        <v>6211.5</v>
      </c>
      <c r="Z25" s="165">
        <v>36668.380000000005</v>
      </c>
      <c r="AA25" s="165">
        <v>1863</v>
      </c>
      <c r="AB25" s="165">
        <v>26398.55</v>
      </c>
      <c r="AC25" s="165">
        <v>5058</v>
      </c>
      <c r="AD25" s="165">
        <v>28501.52</v>
      </c>
      <c r="AE25" s="165">
        <v>0</v>
      </c>
      <c r="AF25" s="165">
        <v>0</v>
      </c>
      <c r="AG25" s="165">
        <v>6921</v>
      </c>
      <c r="AH25" s="165">
        <v>54900.07</v>
      </c>
      <c r="AI25" s="165">
        <v>27072</v>
      </c>
      <c r="AJ25" s="165">
        <v>180138.74</v>
      </c>
      <c r="AK25" s="165">
        <v>0</v>
      </c>
      <c r="AL25" s="165">
        <v>0</v>
      </c>
      <c r="AM25" s="165">
        <v>7458</v>
      </c>
      <c r="AN25" s="165">
        <v>42988.27</v>
      </c>
      <c r="AO25" s="165">
        <v>0</v>
      </c>
      <c r="AP25" s="165">
        <v>0</v>
      </c>
      <c r="AQ25" s="165">
        <v>7458</v>
      </c>
      <c r="AR25" s="165">
        <v>42988.27</v>
      </c>
      <c r="AS25" s="165">
        <v>0</v>
      </c>
      <c r="AT25" s="165">
        <v>0</v>
      </c>
      <c r="AU25" s="165">
        <v>0</v>
      </c>
      <c r="AV25" s="165">
        <v>0</v>
      </c>
      <c r="AW25" s="165">
        <v>6840</v>
      </c>
      <c r="AX25" s="165">
        <v>39067.160000000003</v>
      </c>
      <c r="AY25" s="165">
        <v>6840</v>
      </c>
      <c r="AZ25" s="165">
        <v>39067.160000000003</v>
      </c>
      <c r="BA25" s="165">
        <v>0</v>
      </c>
      <c r="BB25" s="165">
        <v>0</v>
      </c>
      <c r="BC25" s="165">
        <v>0</v>
      </c>
      <c r="BD25" s="165">
        <v>0</v>
      </c>
      <c r="BE25" s="165">
        <v>0</v>
      </c>
      <c r="BF25" s="165">
        <v>0</v>
      </c>
      <c r="BG25" s="165">
        <v>0</v>
      </c>
      <c r="BH25" s="165">
        <v>0</v>
      </c>
      <c r="BI25" s="165">
        <v>5181</v>
      </c>
      <c r="BJ25" s="165">
        <v>29866.98</v>
      </c>
      <c r="BK25" s="165">
        <v>6927</v>
      </c>
      <c r="BL25" s="165">
        <v>39776.86</v>
      </c>
      <c r="BM25" s="165">
        <v>0</v>
      </c>
      <c r="BN25" s="165">
        <v>0</v>
      </c>
      <c r="BO25" s="165">
        <v>12108</v>
      </c>
      <c r="BP25" s="165">
        <v>69643.839999999997</v>
      </c>
      <c r="BQ25" s="165">
        <v>26406</v>
      </c>
      <c r="BR25" s="165">
        <v>151699.26999999999</v>
      </c>
      <c r="BS25" s="165">
        <v>0</v>
      </c>
      <c r="BT25" s="165">
        <v>0</v>
      </c>
      <c r="BU25" s="165">
        <v>5058</v>
      </c>
      <c r="BV25" s="165">
        <v>28501.52</v>
      </c>
      <c r="BW25" s="165">
        <v>0</v>
      </c>
      <c r="BX25" s="165">
        <v>0</v>
      </c>
      <c r="BY25" s="165">
        <v>5058</v>
      </c>
      <c r="BZ25" s="165">
        <v>28501.52</v>
      </c>
      <c r="CA25" s="165">
        <v>1701</v>
      </c>
      <c r="CB25" s="165">
        <v>10210.86</v>
      </c>
      <c r="CC25" s="165">
        <v>4941</v>
      </c>
      <c r="CD25" s="165">
        <v>31958.33</v>
      </c>
      <c r="CE25" s="165">
        <v>0</v>
      </c>
      <c r="CF25" s="165">
        <v>0</v>
      </c>
      <c r="CG25" s="165">
        <v>6642</v>
      </c>
      <c r="CH25" s="165">
        <v>42169.19</v>
      </c>
      <c r="CI25" s="165">
        <v>0</v>
      </c>
      <c r="CJ25" s="165">
        <v>0</v>
      </c>
      <c r="CK25" s="165">
        <v>4890</v>
      </c>
      <c r="CL25" s="165">
        <v>33520.839999999997</v>
      </c>
      <c r="CM25" s="165">
        <v>0</v>
      </c>
      <c r="CN25" s="165">
        <v>0</v>
      </c>
      <c r="CO25" s="165">
        <v>4890</v>
      </c>
      <c r="CP25" s="165">
        <v>33520.839999999997</v>
      </c>
      <c r="CQ25" s="165">
        <v>5127</v>
      </c>
      <c r="CR25" s="165">
        <v>45789.760000000002</v>
      </c>
      <c r="CS25" s="165">
        <v>1296</v>
      </c>
      <c r="CT25" s="165">
        <v>7746.84</v>
      </c>
      <c r="CU25" s="165">
        <v>972</v>
      </c>
      <c r="CV25" s="165">
        <v>5659.6</v>
      </c>
      <c r="CW25" s="165">
        <v>7395</v>
      </c>
      <c r="CX25" s="165">
        <v>59196.200000000004</v>
      </c>
      <c r="CY25" s="165">
        <v>23985</v>
      </c>
      <c r="CZ25" s="165">
        <v>163387.75</v>
      </c>
      <c r="DA25" s="165">
        <v>5887.8</v>
      </c>
      <c r="DB25" s="165">
        <v>50629.2</v>
      </c>
      <c r="DC25" s="165">
        <v>900</v>
      </c>
      <c r="DD25" s="165">
        <v>5076</v>
      </c>
      <c r="DE25" s="165">
        <v>0</v>
      </c>
      <c r="DF25" s="165">
        <v>0</v>
      </c>
      <c r="DG25" s="165">
        <v>6787.8</v>
      </c>
      <c r="DH25" s="165">
        <v>55705.2</v>
      </c>
      <c r="DI25" s="165">
        <v>0</v>
      </c>
      <c r="DJ25" s="165">
        <v>0</v>
      </c>
      <c r="DK25" s="165">
        <v>6621</v>
      </c>
      <c r="DL25" s="165">
        <v>39124.879999999997</v>
      </c>
      <c r="DM25" s="165">
        <v>0</v>
      </c>
      <c r="DN25" s="165">
        <v>0</v>
      </c>
      <c r="DO25" s="165">
        <v>6621</v>
      </c>
      <c r="DP25" s="165">
        <v>39124.879999999997</v>
      </c>
      <c r="DQ25" s="165">
        <v>0</v>
      </c>
      <c r="DR25" s="165">
        <v>0</v>
      </c>
      <c r="DS25" s="165">
        <v>0</v>
      </c>
      <c r="DT25" s="165">
        <v>0</v>
      </c>
      <c r="DU25" s="165">
        <v>0</v>
      </c>
      <c r="DV25" s="165">
        <v>0</v>
      </c>
      <c r="DW25" s="165">
        <v>0</v>
      </c>
      <c r="DX25" s="165">
        <v>0</v>
      </c>
      <c r="DY25" s="165">
        <v>2852.4</v>
      </c>
      <c r="DZ25" s="165">
        <v>23143.74</v>
      </c>
      <c r="EA25" s="165">
        <v>900</v>
      </c>
      <c r="EB25" s="165">
        <v>5098</v>
      </c>
      <c r="EC25" s="165">
        <v>0</v>
      </c>
      <c r="ED25" s="165">
        <v>0</v>
      </c>
      <c r="EE25" s="165">
        <v>3752.4</v>
      </c>
      <c r="EF25" s="165">
        <v>28241.74</v>
      </c>
      <c r="EG25" s="165">
        <v>17161.2</v>
      </c>
      <c r="EH25" s="165">
        <v>123071.82</v>
      </c>
      <c r="EI25" s="165">
        <v>0</v>
      </c>
      <c r="EJ25" s="165">
        <v>0</v>
      </c>
      <c r="EK25" s="165">
        <v>933</v>
      </c>
      <c r="EL25" s="165">
        <v>9538.2900000000009</v>
      </c>
      <c r="EM25" s="165">
        <v>0</v>
      </c>
      <c r="EN25" s="165">
        <v>0</v>
      </c>
      <c r="EO25" s="165">
        <v>933</v>
      </c>
      <c r="EP25" s="165">
        <v>9538.2900000000009</v>
      </c>
      <c r="EQ25" s="165">
        <v>2774.4</v>
      </c>
      <c r="ER25" s="165">
        <v>25736.240000000002</v>
      </c>
      <c r="ES25" s="165">
        <v>0</v>
      </c>
      <c r="ET25" s="165">
        <v>0</v>
      </c>
      <c r="EU25" s="165">
        <v>9312</v>
      </c>
      <c r="EV25" s="165">
        <v>66227.66</v>
      </c>
      <c r="EW25" s="165">
        <v>12086.4</v>
      </c>
      <c r="EX25" s="165">
        <v>91963.900000000009</v>
      </c>
      <c r="EY25" s="165">
        <v>583.5</v>
      </c>
      <c r="EZ25" s="165">
        <v>3863.28</v>
      </c>
      <c r="FA25" s="165">
        <v>0</v>
      </c>
      <c r="FB25" s="165">
        <v>0</v>
      </c>
      <c r="FC25" s="165">
        <v>0</v>
      </c>
      <c r="FD25" s="165">
        <v>0</v>
      </c>
      <c r="FE25" s="165">
        <v>583.5</v>
      </c>
      <c r="FF25" s="165">
        <v>3863.28</v>
      </c>
      <c r="FG25" s="165">
        <v>0</v>
      </c>
      <c r="FH25" s="165">
        <v>0</v>
      </c>
      <c r="FI25" s="165">
        <v>837</v>
      </c>
      <c r="FJ25" s="165">
        <v>14180.4</v>
      </c>
      <c r="FK25" s="165">
        <v>972</v>
      </c>
      <c r="FL25" s="165">
        <v>6264</v>
      </c>
      <c r="FM25" s="165">
        <v>1809</v>
      </c>
      <c r="FN25" s="165">
        <v>20444.400000000001</v>
      </c>
      <c r="FO25" s="165">
        <v>15411.9</v>
      </c>
      <c r="FP25" s="165">
        <v>125809.87</v>
      </c>
      <c r="FQ25" s="165">
        <v>0</v>
      </c>
      <c r="FR25" s="165">
        <v>0</v>
      </c>
      <c r="FS25" s="165">
        <v>5632.5</v>
      </c>
      <c r="FT25" s="165">
        <v>46914.98</v>
      </c>
      <c r="FU25" s="165">
        <v>225</v>
      </c>
      <c r="FV25" s="165">
        <v>2591.5</v>
      </c>
      <c r="FW25" s="165">
        <v>5857.5</v>
      </c>
      <c r="FX25" s="165">
        <v>49506.48</v>
      </c>
      <c r="FY25" s="165">
        <v>0</v>
      </c>
      <c r="FZ25" s="165">
        <v>0</v>
      </c>
      <c r="GA25" s="165">
        <v>0</v>
      </c>
      <c r="GB25" s="165">
        <v>0</v>
      </c>
      <c r="GC25" s="165">
        <v>1302</v>
      </c>
      <c r="GD25" s="165">
        <v>11335.72</v>
      </c>
      <c r="GE25" s="165">
        <v>1302</v>
      </c>
      <c r="GF25" s="165">
        <v>11335.72</v>
      </c>
      <c r="GG25" s="165">
        <v>1156.5</v>
      </c>
      <c r="GH25" s="165">
        <v>7847.12</v>
      </c>
      <c r="GI25" s="165">
        <v>0</v>
      </c>
      <c r="GJ25" s="165">
        <v>0</v>
      </c>
      <c r="GK25" s="165">
        <v>741</v>
      </c>
      <c r="GL25" s="165">
        <v>9924.2999999999993</v>
      </c>
      <c r="GM25" s="165">
        <v>1897.5</v>
      </c>
      <c r="GN25" s="165">
        <v>17771.419999999998</v>
      </c>
      <c r="GO25" s="165">
        <v>3523.5</v>
      </c>
      <c r="GP25" s="165">
        <v>22019.58</v>
      </c>
      <c r="GQ25" s="165">
        <v>0</v>
      </c>
      <c r="GR25" s="165">
        <v>0</v>
      </c>
      <c r="GS25" s="165">
        <v>445.5</v>
      </c>
      <c r="GT25" s="165">
        <v>3160.17</v>
      </c>
      <c r="GU25" s="165">
        <v>3969</v>
      </c>
      <c r="GV25" s="165">
        <v>25179.75</v>
      </c>
      <c r="GW25" s="165">
        <v>13026</v>
      </c>
      <c r="GX25" s="165">
        <v>103793.37</v>
      </c>
      <c r="GY25" s="165">
        <v>1962</v>
      </c>
      <c r="GZ25" s="165">
        <v>12068.76</v>
      </c>
      <c r="HA25" s="165">
        <v>856.5</v>
      </c>
      <c r="HB25" s="165">
        <v>7040.37</v>
      </c>
      <c r="HC25" s="123">
        <v>228</v>
      </c>
      <c r="HD25" s="123">
        <v>2262.2199999999998</v>
      </c>
      <c r="HE25" s="123">
        <v>3046.5</v>
      </c>
      <c r="HF25" s="123">
        <v>21371.350000000002</v>
      </c>
      <c r="HG25" s="123">
        <v>526.5</v>
      </c>
      <c r="HH25" s="123">
        <v>3745.17</v>
      </c>
      <c r="HI25" s="123">
        <v>1638</v>
      </c>
      <c r="HJ25" s="123">
        <v>10562.28</v>
      </c>
      <c r="HK25" s="165">
        <v>0</v>
      </c>
      <c r="HL25" s="165">
        <v>0</v>
      </c>
      <c r="HM25" s="123">
        <v>2164.5</v>
      </c>
      <c r="HN25" s="123">
        <v>14307.45</v>
      </c>
      <c r="HO25" s="165">
        <v>0</v>
      </c>
      <c r="HP25" s="165">
        <v>0</v>
      </c>
      <c r="HQ25" s="123">
        <v>1457.25</v>
      </c>
      <c r="HR25" s="123">
        <v>12883.25</v>
      </c>
      <c r="HS25" s="165">
        <v>0</v>
      </c>
      <c r="HT25" s="165">
        <v>0</v>
      </c>
      <c r="HU25" s="123">
        <v>1457.25</v>
      </c>
      <c r="HV25" s="123">
        <v>12883.25</v>
      </c>
      <c r="HW25" s="123">
        <v>3669</v>
      </c>
      <c r="HX25" s="123">
        <v>23969.14</v>
      </c>
      <c r="HY25" s="123">
        <v>1054.5</v>
      </c>
      <c r="HZ25" s="123">
        <v>9056.9699999999993</v>
      </c>
      <c r="IA25" s="123">
        <v>1002</v>
      </c>
      <c r="IB25" s="123">
        <v>6345.32</v>
      </c>
      <c r="IC25" s="123">
        <v>5725.5</v>
      </c>
      <c r="ID25" s="123">
        <v>39371.43</v>
      </c>
      <c r="IE25" s="165">
        <v>12393.75</v>
      </c>
      <c r="IF25" s="165">
        <v>87933.48</v>
      </c>
      <c r="IG25" s="165">
        <v>2484</v>
      </c>
      <c r="IH25" s="165">
        <v>24972.48</v>
      </c>
      <c r="II25" s="165">
        <v>0</v>
      </c>
      <c r="IJ25" s="165">
        <v>0</v>
      </c>
      <c r="IK25" s="165">
        <v>520.5</v>
      </c>
      <c r="IL25" s="165">
        <v>4773.1099999999997</v>
      </c>
      <c r="IM25" s="165">
        <v>3004.5</v>
      </c>
      <c r="IN25" s="165">
        <v>29745.59</v>
      </c>
      <c r="IO25" s="165">
        <v>0</v>
      </c>
      <c r="IP25" s="165">
        <v>0</v>
      </c>
      <c r="IQ25" s="165">
        <v>1290</v>
      </c>
      <c r="IR25" s="165">
        <v>14368.52</v>
      </c>
      <c r="IS25" s="165">
        <v>553.5</v>
      </c>
      <c r="IT25" s="165">
        <v>3901.95</v>
      </c>
      <c r="IU25" s="165">
        <v>1843.5</v>
      </c>
      <c r="IV25" s="165">
        <v>18270.47</v>
      </c>
      <c r="IW25" s="165">
        <v>546</v>
      </c>
      <c r="IX25" s="165">
        <v>3838.96</v>
      </c>
      <c r="IY25" s="165">
        <v>1032</v>
      </c>
      <c r="IZ25" s="165">
        <v>6471.32</v>
      </c>
      <c r="JA25" s="165">
        <v>3</v>
      </c>
      <c r="JB25" s="165">
        <v>1177.67</v>
      </c>
      <c r="JC25" s="165">
        <v>1581</v>
      </c>
      <c r="JD25" s="165">
        <v>11487.95</v>
      </c>
      <c r="JE25" s="165">
        <v>2004</v>
      </c>
      <c r="JF25" s="165">
        <v>12690.64</v>
      </c>
      <c r="JG25" s="165">
        <v>2556</v>
      </c>
      <c r="JH25" s="165">
        <v>16912.419999999998</v>
      </c>
      <c r="JI25" s="165">
        <v>0</v>
      </c>
      <c r="JJ25" s="165">
        <v>0</v>
      </c>
      <c r="JK25" s="165">
        <v>4560</v>
      </c>
      <c r="JL25" s="165">
        <v>29603.06</v>
      </c>
      <c r="JM25" s="165">
        <v>10989</v>
      </c>
      <c r="JN25" s="165">
        <v>89107.07</v>
      </c>
      <c r="JO25" s="165">
        <v>1578</v>
      </c>
      <c r="JP25" s="165">
        <v>9992.08</v>
      </c>
      <c r="JQ25" s="165">
        <v>540</v>
      </c>
      <c r="JR25" s="165">
        <v>3823.56</v>
      </c>
      <c r="JS25" s="165">
        <v>0</v>
      </c>
      <c r="JT25" s="165">
        <v>0</v>
      </c>
      <c r="JU25" s="165">
        <v>2118</v>
      </c>
      <c r="JV25" s="165">
        <v>13815.64</v>
      </c>
      <c r="JW25" s="165">
        <v>1032</v>
      </c>
      <c r="JX25" s="165">
        <v>6630.42</v>
      </c>
      <c r="JY25" s="165">
        <v>1092</v>
      </c>
      <c r="JZ25" s="165">
        <v>7359.72</v>
      </c>
      <c r="KA25" s="165">
        <v>706.5</v>
      </c>
      <c r="KB25" s="165">
        <v>10182.06</v>
      </c>
      <c r="KC25" s="165">
        <v>2830.5</v>
      </c>
      <c r="KD25" s="165">
        <v>24172.2</v>
      </c>
      <c r="KE25" s="165">
        <v>163.5</v>
      </c>
      <c r="KF25" s="165">
        <v>5077</v>
      </c>
      <c r="KG25" s="165">
        <v>1458</v>
      </c>
      <c r="KH25" s="165">
        <v>8851.68</v>
      </c>
      <c r="KI25" s="165">
        <v>459</v>
      </c>
      <c r="KJ25" s="165">
        <v>3358.08</v>
      </c>
      <c r="KK25" s="165">
        <v>2080.5</v>
      </c>
      <c r="KL25" s="165">
        <v>17286.759999999998</v>
      </c>
      <c r="KM25" s="165">
        <v>459</v>
      </c>
      <c r="KN25" s="165">
        <v>3358.08</v>
      </c>
      <c r="KO25" s="165">
        <v>2670</v>
      </c>
      <c r="KP25" s="165">
        <v>17642.099999999999</v>
      </c>
      <c r="KQ25" s="165">
        <v>1077</v>
      </c>
      <c r="KR25" s="165">
        <v>7011.32</v>
      </c>
      <c r="KS25" s="165">
        <v>4206</v>
      </c>
      <c r="KT25" s="165">
        <v>28011.5</v>
      </c>
      <c r="KU25" s="165">
        <v>11235</v>
      </c>
      <c r="KV25" s="165">
        <v>83286.100000000006</v>
      </c>
      <c r="KW25" s="165">
        <v>802.5</v>
      </c>
      <c r="KX25" s="165">
        <v>7880.1</v>
      </c>
      <c r="KY25" s="165">
        <v>666</v>
      </c>
      <c r="KZ25" s="165">
        <v>4979.3599999999997</v>
      </c>
      <c r="LA25" s="165">
        <v>591</v>
      </c>
      <c r="LB25" s="165">
        <v>4155.8</v>
      </c>
      <c r="LC25" s="165">
        <v>2059.5</v>
      </c>
      <c r="LD25" s="165">
        <v>17015.259999999998</v>
      </c>
      <c r="LE25" s="165">
        <v>1032</v>
      </c>
      <c r="LF25" s="165">
        <v>6661.34</v>
      </c>
      <c r="LG25" s="165">
        <v>0</v>
      </c>
      <c r="LH25" s="165">
        <v>0</v>
      </c>
      <c r="LI25" s="165">
        <v>1506</v>
      </c>
      <c r="LJ25" s="165">
        <v>10433.48</v>
      </c>
      <c r="LK25" s="165">
        <v>2538</v>
      </c>
      <c r="LL25" s="165">
        <v>17094.82</v>
      </c>
      <c r="LM25" s="165">
        <v>0</v>
      </c>
      <c r="LN25" s="165">
        <v>0</v>
      </c>
      <c r="LO25" s="165">
        <v>576</v>
      </c>
      <c r="LP25" s="165">
        <v>4125.6000000000004</v>
      </c>
      <c r="LQ25" s="165">
        <v>2008.5</v>
      </c>
      <c r="LR25" s="165">
        <v>13643.06</v>
      </c>
      <c r="LS25" s="165">
        <v>2584.5</v>
      </c>
      <c r="LT25" s="165">
        <v>17768.66</v>
      </c>
      <c r="LU25" s="165">
        <v>2184</v>
      </c>
      <c r="LV25" s="165">
        <v>15877.4</v>
      </c>
      <c r="LW25" s="165">
        <v>1656</v>
      </c>
      <c r="LX25" s="165">
        <v>12083.68</v>
      </c>
      <c r="LY25" s="165">
        <v>1137</v>
      </c>
      <c r="LZ25" s="165">
        <v>7771.6</v>
      </c>
      <c r="MA25" s="165">
        <v>4977</v>
      </c>
      <c r="MB25" s="165">
        <v>35732.68</v>
      </c>
      <c r="MC25" s="165">
        <v>12159</v>
      </c>
      <c r="MD25" s="165">
        <v>87611.42</v>
      </c>
      <c r="ME25" s="165">
        <v>576</v>
      </c>
      <c r="MF25" s="165">
        <v>4060</v>
      </c>
      <c r="MG25" s="165">
        <v>459</v>
      </c>
      <c r="MH25" s="165">
        <v>3358.08</v>
      </c>
      <c r="MI25" s="165">
        <v>0</v>
      </c>
      <c r="MJ25" s="165">
        <v>0</v>
      </c>
      <c r="MK25" s="165">
        <v>1035</v>
      </c>
      <c r="ML25" s="165">
        <v>7418.08</v>
      </c>
      <c r="MM25" s="165">
        <v>90</v>
      </c>
      <c r="MN25" s="165">
        <v>2044.8</v>
      </c>
      <c r="MO25" s="165">
        <v>0</v>
      </c>
      <c r="MP25" s="165">
        <v>0</v>
      </c>
      <c r="MQ25" s="165">
        <v>0</v>
      </c>
      <c r="MR25" s="165">
        <v>0</v>
      </c>
      <c r="MS25" s="165">
        <v>90</v>
      </c>
      <c r="MT25" s="165">
        <v>2044.8</v>
      </c>
      <c r="MU25" s="165">
        <v>1965</v>
      </c>
      <c r="MV25" s="165">
        <v>13331.24</v>
      </c>
      <c r="MW25" s="165">
        <v>0</v>
      </c>
      <c r="MX25" s="165">
        <v>0</v>
      </c>
      <c r="MY25" s="165">
        <v>4188</v>
      </c>
      <c r="MZ25" s="165">
        <v>28049</v>
      </c>
      <c r="NA25" s="165">
        <v>6153</v>
      </c>
      <c r="NB25" s="165">
        <v>41380.239999999998</v>
      </c>
      <c r="NC25" s="165">
        <v>0</v>
      </c>
      <c r="ND25" s="165">
        <v>0</v>
      </c>
      <c r="NE25" s="165">
        <v>0</v>
      </c>
      <c r="NF25" s="165">
        <v>0</v>
      </c>
      <c r="NG25" s="165">
        <v>45</v>
      </c>
      <c r="NH25" s="165">
        <v>1110</v>
      </c>
      <c r="NI25" s="165">
        <v>45</v>
      </c>
      <c r="NJ25" s="165">
        <v>1110</v>
      </c>
      <c r="NK25" s="165">
        <v>7323</v>
      </c>
      <c r="NL25" s="165">
        <v>51953.120000000003</v>
      </c>
      <c r="NM25" s="165">
        <v>1531.5</v>
      </c>
      <c r="NN25" s="165">
        <v>12197.46</v>
      </c>
      <c r="NO25" s="165">
        <v>1302</v>
      </c>
      <c r="NP25" s="165">
        <v>9901.4</v>
      </c>
      <c r="NQ25" s="165">
        <v>0</v>
      </c>
      <c r="NR25" s="165">
        <v>0</v>
      </c>
      <c r="NS25" s="165">
        <v>2833.5</v>
      </c>
      <c r="NT25" s="165">
        <v>22098.86</v>
      </c>
      <c r="NU25" s="165">
        <v>1320</v>
      </c>
      <c r="NV25" s="165">
        <v>8724.2000000000007</v>
      </c>
      <c r="NW25" s="165">
        <v>0</v>
      </c>
      <c r="NX25" s="165">
        <v>0</v>
      </c>
      <c r="NY25" s="165">
        <v>135</v>
      </c>
      <c r="NZ25" s="165">
        <v>3330</v>
      </c>
      <c r="OA25" s="165">
        <v>1455</v>
      </c>
      <c r="OB25" s="165">
        <v>12054.2</v>
      </c>
      <c r="OC25" s="165">
        <v>1275</v>
      </c>
      <c r="OD25" s="165">
        <v>8184.2</v>
      </c>
      <c r="OE25" s="165">
        <v>0</v>
      </c>
      <c r="OF25" s="165">
        <v>0</v>
      </c>
      <c r="OG25" s="165">
        <v>3291</v>
      </c>
      <c r="OH25" s="165">
        <v>22558.2</v>
      </c>
      <c r="OI25" s="165">
        <v>4566</v>
      </c>
      <c r="OJ25" s="165">
        <v>30742.400000000001</v>
      </c>
      <c r="OK25" s="165">
        <v>1032</v>
      </c>
      <c r="OL25" s="165">
        <v>6979.6</v>
      </c>
      <c r="OM25" s="165">
        <v>0</v>
      </c>
      <c r="ON25" s="165">
        <v>0</v>
      </c>
      <c r="OO25" s="165">
        <v>1792.5</v>
      </c>
      <c r="OP25" s="165">
        <v>12502.8</v>
      </c>
      <c r="OQ25" s="165">
        <v>2824.5</v>
      </c>
      <c r="OR25" s="165">
        <v>19482.400000000001</v>
      </c>
      <c r="OS25" s="165">
        <v>11679</v>
      </c>
      <c r="OT25" s="165">
        <v>84377.86</v>
      </c>
      <c r="OU25" s="165">
        <v>0</v>
      </c>
      <c r="OV25" s="165">
        <v>0</v>
      </c>
      <c r="OW25" s="165">
        <v>0</v>
      </c>
      <c r="OX25" s="165">
        <v>0</v>
      </c>
      <c r="OY25" s="165">
        <v>1032</v>
      </c>
      <c r="OZ25" s="165">
        <v>7071.88</v>
      </c>
      <c r="PA25" s="165">
        <v>1032</v>
      </c>
      <c r="PB25" s="165">
        <v>7071.88</v>
      </c>
      <c r="PC25" s="165">
        <v>972</v>
      </c>
      <c r="PD25" s="165">
        <v>6443.28</v>
      </c>
      <c r="PE25" s="165">
        <v>0</v>
      </c>
      <c r="PF25" s="165">
        <v>0</v>
      </c>
      <c r="PG25" s="165">
        <v>1122</v>
      </c>
      <c r="PH25" s="165">
        <v>8166.98</v>
      </c>
      <c r="PI25" s="165">
        <v>2094</v>
      </c>
      <c r="PJ25" s="165">
        <v>14610.26</v>
      </c>
      <c r="PK25" s="165">
        <v>1705.5</v>
      </c>
      <c r="PL25" s="165">
        <v>14200.42</v>
      </c>
      <c r="PM25" s="165">
        <v>0</v>
      </c>
      <c r="PN25" s="165">
        <v>0</v>
      </c>
      <c r="PO25" s="165">
        <v>1638</v>
      </c>
      <c r="PP25" s="165">
        <v>11511.02</v>
      </c>
      <c r="PQ25" s="165">
        <v>3343.5</v>
      </c>
      <c r="PR25" s="165">
        <v>25711.439999999999</v>
      </c>
      <c r="PS25" s="165">
        <v>2640</v>
      </c>
      <c r="PT25" s="165">
        <v>17838</v>
      </c>
      <c r="PU25" s="165">
        <v>0</v>
      </c>
      <c r="PV25" s="165">
        <v>0</v>
      </c>
      <c r="PW25" s="165">
        <v>0</v>
      </c>
      <c r="PX25" s="165">
        <v>0</v>
      </c>
      <c r="PY25" s="165">
        <v>2640</v>
      </c>
      <c r="PZ25" s="165">
        <v>17838</v>
      </c>
      <c r="QA25" s="123">
        <v>9109.5</v>
      </c>
      <c r="QB25" s="165">
        <v>65231.58</v>
      </c>
      <c r="QC25" s="165">
        <v>1548</v>
      </c>
      <c r="QD25" s="165">
        <v>10426.32</v>
      </c>
      <c r="QE25" s="165">
        <v>0</v>
      </c>
      <c r="QF25" s="165">
        <v>0</v>
      </c>
      <c r="QG25" s="165">
        <v>0</v>
      </c>
      <c r="QH25" s="165">
        <v>0</v>
      </c>
      <c r="QI25" s="165">
        <v>1548</v>
      </c>
      <c r="QJ25" s="165">
        <v>10426.32</v>
      </c>
      <c r="QK25" s="165">
        <v>0</v>
      </c>
      <c r="QL25" s="165">
        <v>0</v>
      </c>
      <c r="QM25" s="165">
        <v>1017</v>
      </c>
      <c r="QN25" s="165">
        <v>7060.08</v>
      </c>
      <c r="QO25" s="165">
        <v>696</v>
      </c>
      <c r="QP25" s="165">
        <v>5696.64</v>
      </c>
      <c r="QQ25" s="165">
        <v>1713</v>
      </c>
      <c r="QR25" s="165">
        <v>12756.72</v>
      </c>
      <c r="QS25" s="165">
        <v>0</v>
      </c>
      <c r="QT25" s="165">
        <v>0</v>
      </c>
      <c r="QU25" s="165">
        <v>0</v>
      </c>
      <c r="QV25" s="165">
        <v>0</v>
      </c>
      <c r="QW25" s="165">
        <v>3210</v>
      </c>
      <c r="QX25" s="165">
        <v>27444</v>
      </c>
      <c r="QY25" s="165">
        <v>3210</v>
      </c>
      <c r="QZ25" s="165">
        <v>27444</v>
      </c>
      <c r="RA25" s="165">
        <v>0</v>
      </c>
      <c r="RB25" s="165">
        <v>0</v>
      </c>
      <c r="RC25" s="165">
        <v>1017</v>
      </c>
      <c r="RD25" s="165">
        <v>7060.08</v>
      </c>
      <c r="RE25" s="165">
        <v>0</v>
      </c>
      <c r="RF25" s="165">
        <v>0</v>
      </c>
      <c r="RG25" s="165">
        <v>1017</v>
      </c>
      <c r="RH25" s="165">
        <v>7060.08</v>
      </c>
      <c r="RI25" s="165">
        <v>7488</v>
      </c>
      <c r="RJ25" s="165">
        <v>57687.12000000001</v>
      </c>
      <c r="RK25" s="165">
        <v>1623</v>
      </c>
      <c r="RL25" s="165">
        <v>11988.72</v>
      </c>
      <c r="RM25" s="165">
        <v>0</v>
      </c>
      <c r="RN25" s="165">
        <v>0</v>
      </c>
      <c r="RO25" s="165">
        <v>1161</v>
      </c>
      <c r="RP25" s="165">
        <v>10603.48</v>
      </c>
      <c r="RQ25" s="165">
        <v>2784</v>
      </c>
      <c r="RR25" s="165">
        <v>22592.199999999997</v>
      </c>
      <c r="RS25" s="165">
        <v>0</v>
      </c>
      <c r="RT25" s="165">
        <v>0</v>
      </c>
      <c r="RU25" s="165">
        <v>1212</v>
      </c>
      <c r="RV25" s="165">
        <v>9506.880000000001</v>
      </c>
      <c r="RW25" s="165">
        <v>1582.51</v>
      </c>
      <c r="RX25" s="165">
        <v>12391.560000000001</v>
      </c>
      <c r="RY25" s="165">
        <v>2794.51</v>
      </c>
      <c r="RZ25" s="165">
        <v>21898.440000000002</v>
      </c>
      <c r="SA25" s="165">
        <v>0</v>
      </c>
      <c r="SB25" s="165">
        <v>0</v>
      </c>
      <c r="SC25" s="165">
        <v>1167</v>
      </c>
      <c r="SD25" s="165">
        <v>8807.2799999999988</v>
      </c>
      <c r="SE25" s="165">
        <v>0</v>
      </c>
      <c r="SF25" s="165">
        <v>0</v>
      </c>
      <c r="SG25" s="165">
        <v>1167</v>
      </c>
      <c r="SH25" s="165">
        <v>8807.2799999999988</v>
      </c>
      <c r="SI25" s="165">
        <v>108</v>
      </c>
      <c r="SJ25" s="165">
        <v>2848.32</v>
      </c>
      <c r="SK25" s="165">
        <v>1713</v>
      </c>
      <c r="SL25" s="165">
        <v>12756.72</v>
      </c>
      <c r="SM25" s="165">
        <v>1017</v>
      </c>
      <c r="SN25" s="165">
        <v>7060.08</v>
      </c>
      <c r="SO25" s="165">
        <v>2838</v>
      </c>
      <c r="SP25" s="165">
        <v>22665.119999999999</v>
      </c>
      <c r="SQ25" s="165">
        <v>9583.51</v>
      </c>
      <c r="SR25" s="165">
        <v>75963.039999999994</v>
      </c>
      <c r="SS25" s="165">
        <v>1687.5</v>
      </c>
      <c r="ST25" s="165">
        <v>13299.390000000001</v>
      </c>
      <c r="SU25" s="165">
        <v>666</v>
      </c>
      <c r="SV25" s="165">
        <v>5908.4400000000005</v>
      </c>
      <c r="SW25" s="165">
        <v>0</v>
      </c>
      <c r="SX25" s="165">
        <v>0</v>
      </c>
      <c r="SY25" s="183">
        <v>2353.5</v>
      </c>
      <c r="SZ25" s="183">
        <v>19207.830000000002</v>
      </c>
      <c r="TA25" s="165">
        <v>0</v>
      </c>
      <c r="TB25" s="165">
        <v>0</v>
      </c>
      <c r="TC25" s="165">
        <v>994.5</v>
      </c>
      <c r="TD25" s="165">
        <v>6757.08</v>
      </c>
      <c r="TE25" s="165">
        <v>2454</v>
      </c>
      <c r="TF25" s="165">
        <v>21665.16</v>
      </c>
      <c r="TG25" s="183">
        <v>3448.5</v>
      </c>
      <c r="TH25" s="183">
        <v>28422.239999999998</v>
      </c>
      <c r="TI25" s="165">
        <v>1062</v>
      </c>
      <c r="TJ25" s="165">
        <v>8975.0400000000009</v>
      </c>
      <c r="TK25" s="165">
        <v>0</v>
      </c>
      <c r="TL25" s="165">
        <v>0</v>
      </c>
      <c r="TM25" s="165">
        <v>4158</v>
      </c>
      <c r="TN25" s="165">
        <v>29967.119999999999</v>
      </c>
      <c r="TO25" s="183">
        <v>5220</v>
      </c>
      <c r="TP25" s="183">
        <v>38942.160000000003</v>
      </c>
      <c r="TQ25" s="165">
        <v>0</v>
      </c>
      <c r="TR25" s="165">
        <v>0</v>
      </c>
      <c r="TS25" s="165">
        <v>0</v>
      </c>
      <c r="TT25" s="165">
        <v>0</v>
      </c>
      <c r="TU25" s="165">
        <v>105</v>
      </c>
      <c r="TV25" s="165">
        <v>1815.6</v>
      </c>
      <c r="TW25" s="183">
        <v>105</v>
      </c>
      <c r="TX25" s="183">
        <v>1815.6</v>
      </c>
      <c r="TY25" s="191">
        <v>11127</v>
      </c>
      <c r="TZ25" s="191">
        <v>88387.83</v>
      </c>
    </row>
    <row r="26" spans="1:546" ht="18" customHeight="1" x14ac:dyDescent="0.4">
      <c r="A26" s="11"/>
      <c r="B26" s="11" t="s">
        <v>37</v>
      </c>
      <c r="C26" s="123">
        <v>61972</v>
      </c>
      <c r="D26" s="123">
        <v>200691</v>
      </c>
      <c r="E26" s="123">
        <v>21406.5</v>
      </c>
      <c r="F26" s="123">
        <v>95980</v>
      </c>
      <c r="G26" s="123">
        <v>120425</v>
      </c>
      <c r="H26" s="123">
        <v>391725</v>
      </c>
      <c r="I26" s="123">
        <v>203803.5</v>
      </c>
      <c r="J26" s="123">
        <v>688396</v>
      </c>
      <c r="K26" s="123">
        <v>48872.5</v>
      </c>
      <c r="L26" s="123">
        <v>150698</v>
      </c>
      <c r="M26" s="123">
        <v>56612.5</v>
      </c>
      <c r="N26" s="123">
        <v>197572.5</v>
      </c>
      <c r="O26" s="123">
        <v>59900</v>
      </c>
      <c r="P26" s="123">
        <v>165510</v>
      </c>
      <c r="Q26" s="123">
        <v>165385</v>
      </c>
      <c r="R26" s="123">
        <v>513780.5</v>
      </c>
      <c r="S26" s="123">
        <v>32580</v>
      </c>
      <c r="T26" s="123">
        <v>115795.7</v>
      </c>
      <c r="U26" s="123">
        <v>68308</v>
      </c>
      <c r="V26" s="123">
        <v>239124</v>
      </c>
      <c r="W26" s="123">
        <v>98400</v>
      </c>
      <c r="X26" s="123">
        <v>263810</v>
      </c>
      <c r="Y26" s="123">
        <v>199288</v>
      </c>
      <c r="Z26" s="123">
        <v>618729.69999999995</v>
      </c>
      <c r="AA26" s="123">
        <v>146498.5</v>
      </c>
      <c r="AB26" s="123">
        <v>396090.57999999996</v>
      </c>
      <c r="AC26" s="123">
        <v>370425</v>
      </c>
      <c r="AD26" s="123">
        <v>944122.5</v>
      </c>
      <c r="AE26" s="123">
        <v>35997</v>
      </c>
      <c r="AF26" s="123">
        <v>155284</v>
      </c>
      <c r="AG26" s="123">
        <v>552920.5</v>
      </c>
      <c r="AH26" s="123">
        <v>1495497.08</v>
      </c>
      <c r="AI26" s="123">
        <v>1121397</v>
      </c>
      <c r="AJ26" s="123">
        <v>3316403.2800000003</v>
      </c>
      <c r="AK26" s="123">
        <v>107012.5</v>
      </c>
      <c r="AL26" s="123">
        <v>392140</v>
      </c>
      <c r="AM26" s="123">
        <v>46440</v>
      </c>
      <c r="AN26" s="123">
        <v>192772.8</v>
      </c>
      <c r="AO26" s="123">
        <v>98400</v>
      </c>
      <c r="AP26" s="123">
        <v>271020</v>
      </c>
      <c r="AQ26" s="123">
        <v>251852.5</v>
      </c>
      <c r="AR26" s="123">
        <v>855932.8</v>
      </c>
      <c r="AS26" s="123">
        <v>37564.5</v>
      </c>
      <c r="AT26" s="123">
        <v>165522.6</v>
      </c>
      <c r="AU26" s="123">
        <v>71269</v>
      </c>
      <c r="AV26" s="123">
        <v>276397</v>
      </c>
      <c r="AW26" s="123">
        <v>60212.5</v>
      </c>
      <c r="AX26" s="123">
        <v>198100</v>
      </c>
      <c r="AY26" s="123">
        <v>169046</v>
      </c>
      <c r="AZ26" s="123">
        <v>640019.6</v>
      </c>
      <c r="BA26" s="123">
        <v>13500</v>
      </c>
      <c r="BB26" s="123">
        <v>47520</v>
      </c>
      <c r="BC26" s="123">
        <v>72787</v>
      </c>
      <c r="BD26" s="123">
        <v>257734.96</v>
      </c>
      <c r="BE26" s="123">
        <v>83300</v>
      </c>
      <c r="BF26" s="123">
        <v>265520</v>
      </c>
      <c r="BG26" s="123">
        <v>169587</v>
      </c>
      <c r="BH26" s="123">
        <v>570774.96</v>
      </c>
      <c r="BI26" s="123">
        <v>123179.5</v>
      </c>
      <c r="BJ26" s="123">
        <v>463779.28</v>
      </c>
      <c r="BK26" s="123">
        <v>64772.5</v>
      </c>
      <c r="BL26" s="123">
        <v>233480.8</v>
      </c>
      <c r="BM26" s="123">
        <v>56885.5</v>
      </c>
      <c r="BN26" s="123">
        <v>205749.94</v>
      </c>
      <c r="BO26" s="123">
        <v>244837.5</v>
      </c>
      <c r="BP26" s="123">
        <v>903010.02</v>
      </c>
      <c r="BQ26" s="123">
        <v>835323</v>
      </c>
      <c r="BR26" s="123">
        <v>2969737.38</v>
      </c>
      <c r="BS26" s="165">
        <v>0</v>
      </c>
      <c r="BT26" s="165">
        <v>0</v>
      </c>
      <c r="BU26" s="123">
        <v>114726.5</v>
      </c>
      <c r="BV26" s="123">
        <v>340636.05000000005</v>
      </c>
      <c r="BW26" s="123">
        <v>150479</v>
      </c>
      <c r="BX26" s="123">
        <v>384224.4</v>
      </c>
      <c r="BY26" s="123">
        <v>265205.5</v>
      </c>
      <c r="BZ26" s="123">
        <v>724860.45000000007</v>
      </c>
      <c r="CA26" s="123">
        <v>34668</v>
      </c>
      <c r="CB26" s="123">
        <v>165088.79999999999</v>
      </c>
      <c r="CC26" s="123">
        <v>125237</v>
      </c>
      <c r="CD26" s="123">
        <v>400245.2</v>
      </c>
      <c r="CE26" s="123">
        <v>52450</v>
      </c>
      <c r="CF26" s="123">
        <v>188286</v>
      </c>
      <c r="CG26" s="123">
        <v>212355</v>
      </c>
      <c r="CH26" s="123">
        <v>753620</v>
      </c>
      <c r="CI26" s="123">
        <v>102756</v>
      </c>
      <c r="CJ26" s="123">
        <v>271824.88</v>
      </c>
      <c r="CK26" s="123">
        <v>50560</v>
      </c>
      <c r="CL26" s="123">
        <v>167336</v>
      </c>
      <c r="CM26" s="123">
        <v>101252</v>
      </c>
      <c r="CN26" s="123">
        <v>342158.68</v>
      </c>
      <c r="CO26" s="123">
        <v>254568</v>
      </c>
      <c r="CP26" s="123">
        <v>781319.56</v>
      </c>
      <c r="CQ26" s="123">
        <v>179352</v>
      </c>
      <c r="CR26" s="123">
        <v>626505.6</v>
      </c>
      <c r="CS26" s="123">
        <v>112440</v>
      </c>
      <c r="CT26" s="123">
        <v>344236</v>
      </c>
      <c r="CU26" s="123">
        <v>124729.5</v>
      </c>
      <c r="CV26" s="123">
        <v>363143</v>
      </c>
      <c r="CW26" s="123">
        <v>416521.5</v>
      </c>
      <c r="CX26" s="123">
        <v>1333884.6000000001</v>
      </c>
      <c r="CY26" s="123">
        <v>1148650</v>
      </c>
      <c r="CZ26" s="123">
        <v>3593684.6100000003</v>
      </c>
      <c r="DA26" s="123">
        <v>64357</v>
      </c>
      <c r="DB26" s="123">
        <v>222641.2</v>
      </c>
      <c r="DC26" s="123">
        <v>56450.5</v>
      </c>
      <c r="DD26" s="123">
        <v>194062.6</v>
      </c>
      <c r="DE26" s="123">
        <v>18042</v>
      </c>
      <c r="DF26" s="123">
        <v>123990.92</v>
      </c>
      <c r="DG26" s="123">
        <v>138849.5</v>
      </c>
      <c r="DH26" s="123">
        <v>540694.72000000009</v>
      </c>
      <c r="DI26" s="123">
        <v>63680</v>
      </c>
      <c r="DJ26" s="123">
        <v>173572</v>
      </c>
      <c r="DK26" s="123">
        <v>139357</v>
      </c>
      <c r="DL26" s="123">
        <v>410544</v>
      </c>
      <c r="DM26" s="123">
        <v>77920</v>
      </c>
      <c r="DN26" s="123">
        <v>276180</v>
      </c>
      <c r="DO26" s="123">
        <v>280957</v>
      </c>
      <c r="DP26" s="123">
        <v>860296</v>
      </c>
      <c r="DQ26" s="123">
        <v>41311</v>
      </c>
      <c r="DR26" s="123">
        <v>142372.20000000001</v>
      </c>
      <c r="DS26" s="123">
        <v>75560</v>
      </c>
      <c r="DT26" s="123">
        <v>239036</v>
      </c>
      <c r="DU26" s="123">
        <v>115520</v>
      </c>
      <c r="DV26" s="123">
        <v>402796.56</v>
      </c>
      <c r="DW26" s="123">
        <v>232391</v>
      </c>
      <c r="DX26" s="123">
        <v>784204.76</v>
      </c>
      <c r="DY26" s="123">
        <v>126624.5</v>
      </c>
      <c r="DZ26" s="123">
        <v>420678.40000000002</v>
      </c>
      <c r="EA26" s="123">
        <v>129329</v>
      </c>
      <c r="EB26" s="123">
        <v>492203.2</v>
      </c>
      <c r="EC26" s="123">
        <v>114166.5</v>
      </c>
      <c r="ED26" s="123">
        <v>341424.1</v>
      </c>
      <c r="EE26" s="123">
        <v>370120</v>
      </c>
      <c r="EF26" s="123">
        <v>1254305.7000000002</v>
      </c>
      <c r="EG26" s="123">
        <v>1022317.5</v>
      </c>
      <c r="EH26" s="123">
        <v>3439501.1799999997</v>
      </c>
      <c r="EI26" s="123">
        <v>53477</v>
      </c>
      <c r="EJ26" s="123">
        <v>166870.79999999999</v>
      </c>
      <c r="EK26" s="123">
        <v>83414.5</v>
      </c>
      <c r="EL26" s="123">
        <v>293727.2</v>
      </c>
      <c r="EM26" s="123">
        <v>84697.600000000006</v>
      </c>
      <c r="EN26" s="123">
        <v>287404.71999999997</v>
      </c>
      <c r="EO26" s="123">
        <v>221589.1</v>
      </c>
      <c r="EP26" s="123">
        <v>748002.72</v>
      </c>
      <c r="EQ26" s="123">
        <v>87372.5</v>
      </c>
      <c r="ER26" s="123">
        <v>296801.09999999998</v>
      </c>
      <c r="ES26" s="123">
        <v>52525</v>
      </c>
      <c r="ET26" s="123">
        <v>197933.6</v>
      </c>
      <c r="EU26" s="123">
        <v>107338.1</v>
      </c>
      <c r="EV26" s="123">
        <v>312423.83999999997</v>
      </c>
      <c r="EW26" s="123">
        <v>247235.6</v>
      </c>
      <c r="EX26" s="123">
        <v>807158.53999999992</v>
      </c>
      <c r="EY26" s="123">
        <v>63860</v>
      </c>
      <c r="EZ26" s="123">
        <v>178260.8</v>
      </c>
      <c r="FA26" s="123">
        <v>53037</v>
      </c>
      <c r="FB26" s="123">
        <v>219264</v>
      </c>
      <c r="FC26" s="123">
        <v>126920</v>
      </c>
      <c r="FD26" s="123">
        <v>404327.8</v>
      </c>
      <c r="FE26" s="123">
        <v>243817</v>
      </c>
      <c r="FF26" s="123">
        <v>801852.6</v>
      </c>
      <c r="FG26" s="123">
        <v>111394.75</v>
      </c>
      <c r="FH26" s="123">
        <v>361877.92000000004</v>
      </c>
      <c r="FI26" s="123">
        <v>100934.5</v>
      </c>
      <c r="FJ26" s="123">
        <v>348428.24</v>
      </c>
      <c r="FK26" s="123">
        <v>89771</v>
      </c>
      <c r="FL26" s="123">
        <v>339649.52</v>
      </c>
      <c r="FM26" s="123">
        <v>302100.25</v>
      </c>
      <c r="FN26" s="123">
        <v>1049955.6800000002</v>
      </c>
      <c r="FO26" s="123">
        <v>1014741.95</v>
      </c>
      <c r="FP26" s="123">
        <v>3406969.54</v>
      </c>
      <c r="FQ26" s="123">
        <v>64240</v>
      </c>
      <c r="FR26" s="123">
        <v>230255.2</v>
      </c>
      <c r="FS26" s="123">
        <v>89736.5</v>
      </c>
      <c r="FT26" s="123">
        <v>301453.59999999998</v>
      </c>
      <c r="FU26" s="123">
        <v>80680</v>
      </c>
      <c r="FV26" s="123">
        <v>261413.2</v>
      </c>
      <c r="FW26" s="123">
        <v>234656.5</v>
      </c>
      <c r="FX26" s="123">
        <v>793122</v>
      </c>
      <c r="FY26" s="123">
        <v>130557</v>
      </c>
      <c r="FZ26" s="123">
        <v>420299.83999999997</v>
      </c>
      <c r="GA26" s="123">
        <v>84722</v>
      </c>
      <c r="GB26" s="123">
        <v>262600.44</v>
      </c>
      <c r="GC26" s="123">
        <v>89762</v>
      </c>
      <c r="GD26" s="123">
        <v>295732.2</v>
      </c>
      <c r="GE26" s="123">
        <v>305041</v>
      </c>
      <c r="GF26" s="123">
        <v>978632.48</v>
      </c>
      <c r="GG26" s="123">
        <v>38000.5</v>
      </c>
      <c r="GH26" s="123">
        <v>142434.89000000001</v>
      </c>
      <c r="GI26" s="123">
        <v>76615</v>
      </c>
      <c r="GJ26" s="123">
        <v>297281.59999999998</v>
      </c>
      <c r="GK26" s="123">
        <v>116934.5</v>
      </c>
      <c r="GL26" s="123">
        <v>433556.34</v>
      </c>
      <c r="GM26" s="123">
        <v>231550</v>
      </c>
      <c r="GN26" s="123">
        <v>873272.83000000007</v>
      </c>
      <c r="GO26" s="123">
        <v>180313.5</v>
      </c>
      <c r="GP26" s="123">
        <v>643863.17999999993</v>
      </c>
      <c r="GQ26" s="123">
        <v>89762</v>
      </c>
      <c r="GR26" s="123">
        <v>298938.48</v>
      </c>
      <c r="GS26" s="123">
        <v>89240</v>
      </c>
      <c r="GT26" s="123">
        <v>294725.8</v>
      </c>
      <c r="GU26" s="123">
        <v>359315.5</v>
      </c>
      <c r="GV26" s="123">
        <v>1237527.46</v>
      </c>
      <c r="GW26" s="123">
        <v>1130563</v>
      </c>
      <c r="GX26" s="123">
        <v>3882554.77</v>
      </c>
      <c r="GY26" s="123">
        <v>89771</v>
      </c>
      <c r="GZ26" s="123">
        <v>297522.40000000002</v>
      </c>
      <c r="HA26" s="123">
        <v>50355.5</v>
      </c>
      <c r="HB26" s="123">
        <v>125943.4</v>
      </c>
      <c r="HC26" s="123">
        <v>25369</v>
      </c>
      <c r="HD26" s="123">
        <v>68761.600000000006</v>
      </c>
      <c r="HE26" s="123">
        <v>165495.5</v>
      </c>
      <c r="HF26" s="123">
        <v>492227.4</v>
      </c>
      <c r="HG26" s="123">
        <v>90045.5</v>
      </c>
      <c r="HH26" s="123">
        <v>336822.1</v>
      </c>
      <c r="HI26" s="123">
        <v>56880</v>
      </c>
      <c r="HJ26" s="123">
        <v>167940</v>
      </c>
      <c r="HK26" s="123">
        <v>104310</v>
      </c>
      <c r="HL26" s="123">
        <v>316742.02</v>
      </c>
      <c r="HM26" s="123">
        <v>251235.5</v>
      </c>
      <c r="HN26" s="123">
        <v>821504.12</v>
      </c>
      <c r="HO26" s="123">
        <v>50261</v>
      </c>
      <c r="HP26" s="123">
        <v>135879.20000000001</v>
      </c>
      <c r="HQ26" s="123">
        <v>127360</v>
      </c>
      <c r="HR26" s="123">
        <v>354562.4</v>
      </c>
      <c r="HS26" s="123">
        <v>51120</v>
      </c>
      <c r="HT26" s="123">
        <v>235742.4</v>
      </c>
      <c r="HU26" s="123">
        <v>228741</v>
      </c>
      <c r="HV26" s="123">
        <v>726184</v>
      </c>
      <c r="HW26" s="123">
        <v>90525.5</v>
      </c>
      <c r="HX26" s="123">
        <v>301388.2</v>
      </c>
      <c r="HY26" s="123">
        <v>126442</v>
      </c>
      <c r="HZ26" s="123">
        <v>373298</v>
      </c>
      <c r="IA26" s="123">
        <v>78415</v>
      </c>
      <c r="IB26" s="123">
        <v>288834.40000000002</v>
      </c>
      <c r="IC26" s="123">
        <v>295382.5</v>
      </c>
      <c r="ID26" s="123">
        <v>963520.6</v>
      </c>
      <c r="IE26" s="123">
        <v>940854.5</v>
      </c>
      <c r="IF26" s="123">
        <v>3003436.12</v>
      </c>
      <c r="IG26" s="123">
        <v>13617</v>
      </c>
      <c r="IH26" s="123">
        <v>53946</v>
      </c>
      <c r="II26" s="123">
        <v>114474</v>
      </c>
      <c r="IJ26" s="123">
        <v>352809.2</v>
      </c>
      <c r="IK26" s="123">
        <v>64240</v>
      </c>
      <c r="IL26" s="123">
        <v>232767.2</v>
      </c>
      <c r="IM26" s="123">
        <v>192331</v>
      </c>
      <c r="IN26" s="123">
        <v>639522.4</v>
      </c>
      <c r="IO26" s="123">
        <v>91740</v>
      </c>
      <c r="IP26" s="123">
        <v>243710</v>
      </c>
      <c r="IQ26" s="123">
        <v>77915</v>
      </c>
      <c r="IR26" s="123">
        <v>244912.52</v>
      </c>
      <c r="IS26" s="123">
        <v>52814</v>
      </c>
      <c r="IT26" s="123">
        <v>171818.2</v>
      </c>
      <c r="IU26" s="123">
        <v>222469</v>
      </c>
      <c r="IV26" s="123">
        <v>660440.72</v>
      </c>
      <c r="IW26" s="123">
        <v>50000</v>
      </c>
      <c r="IX26" s="123">
        <v>117000</v>
      </c>
      <c r="IY26" s="123">
        <v>89528</v>
      </c>
      <c r="IZ26" s="123">
        <v>292096.59999999998</v>
      </c>
      <c r="JA26" s="123">
        <v>90295</v>
      </c>
      <c r="JB26" s="123">
        <v>345552.4</v>
      </c>
      <c r="JC26" s="123">
        <v>229823</v>
      </c>
      <c r="JD26" s="123">
        <v>754649</v>
      </c>
      <c r="JE26" s="165">
        <v>126966</v>
      </c>
      <c r="JF26" s="123">
        <v>417956.26</v>
      </c>
      <c r="JG26" s="165">
        <v>52963</v>
      </c>
      <c r="JH26" s="123">
        <v>191306</v>
      </c>
      <c r="JI26" s="123">
        <v>26329</v>
      </c>
      <c r="JJ26" s="123">
        <v>70954.399999999994</v>
      </c>
      <c r="JK26" s="123">
        <v>206258</v>
      </c>
      <c r="JL26" s="123">
        <v>680216.66</v>
      </c>
      <c r="JM26" s="123">
        <v>850881</v>
      </c>
      <c r="JN26" s="123">
        <v>2734828.7800000003</v>
      </c>
      <c r="JO26" s="123">
        <v>128190</v>
      </c>
      <c r="JP26" s="123">
        <v>392619.18</v>
      </c>
      <c r="JQ26" s="123">
        <v>103109</v>
      </c>
      <c r="JR26" s="123">
        <v>344605</v>
      </c>
      <c r="JS26" s="123">
        <v>109240</v>
      </c>
      <c r="JT26" s="123">
        <v>340820.4</v>
      </c>
      <c r="JU26" s="123">
        <v>340539</v>
      </c>
      <c r="JV26" s="123">
        <v>1078044.58</v>
      </c>
      <c r="JW26" s="123">
        <v>25240</v>
      </c>
      <c r="JX26" s="123">
        <v>59395</v>
      </c>
      <c r="JY26" s="123">
        <v>75780</v>
      </c>
      <c r="JZ26" s="123">
        <v>235279.2</v>
      </c>
      <c r="KA26" s="123">
        <v>117808.5</v>
      </c>
      <c r="KB26" s="123">
        <v>358297.8</v>
      </c>
      <c r="KC26" s="123">
        <v>218828.5</v>
      </c>
      <c r="KD26" s="123">
        <v>652972</v>
      </c>
      <c r="KE26" s="123">
        <v>64800</v>
      </c>
      <c r="KF26" s="123">
        <v>292197.59999999998</v>
      </c>
      <c r="KG26" s="123">
        <v>112440</v>
      </c>
      <c r="KH26" s="123">
        <v>360311.2</v>
      </c>
      <c r="KI26" s="123">
        <v>80523</v>
      </c>
      <c r="KJ26" s="123">
        <v>316135.40000000002</v>
      </c>
      <c r="KK26" s="123">
        <v>257763</v>
      </c>
      <c r="KL26" s="123">
        <v>968644.2</v>
      </c>
      <c r="KM26" s="165">
        <v>78137.5</v>
      </c>
      <c r="KN26" s="123">
        <v>293570.74</v>
      </c>
      <c r="KO26" s="165">
        <v>115956</v>
      </c>
      <c r="KP26" s="123">
        <v>377020.79</v>
      </c>
      <c r="KQ26" s="123">
        <v>64735</v>
      </c>
      <c r="KR26" s="123">
        <v>229754.2</v>
      </c>
      <c r="KS26" s="123">
        <v>258828.5</v>
      </c>
      <c r="KT26" s="123">
        <v>900345.73</v>
      </c>
      <c r="KU26" s="123">
        <v>1075959</v>
      </c>
      <c r="KV26" s="123">
        <v>3600006.51</v>
      </c>
      <c r="KW26" s="123">
        <v>63869</v>
      </c>
      <c r="KX26" s="123">
        <v>176784.6</v>
      </c>
      <c r="KY26" s="123">
        <v>64926</v>
      </c>
      <c r="KZ26" s="123">
        <v>176215.7</v>
      </c>
      <c r="LA26" s="123">
        <v>75560</v>
      </c>
      <c r="LB26" s="123">
        <v>235565.2</v>
      </c>
      <c r="LC26" s="123">
        <v>204355</v>
      </c>
      <c r="LD26" s="123">
        <v>588565.5</v>
      </c>
      <c r="LE26" s="123">
        <v>51430</v>
      </c>
      <c r="LF26" s="123">
        <v>185761.2</v>
      </c>
      <c r="LG26" s="123">
        <v>54260</v>
      </c>
      <c r="LH26" s="123">
        <v>174561.6</v>
      </c>
      <c r="LI26" s="123">
        <v>152100</v>
      </c>
      <c r="LJ26" s="123">
        <v>423129.2</v>
      </c>
      <c r="LK26" s="123">
        <v>257790</v>
      </c>
      <c r="LL26" s="123">
        <v>783452</v>
      </c>
      <c r="LM26" s="123">
        <v>43327</v>
      </c>
      <c r="LN26" s="123">
        <v>130762</v>
      </c>
      <c r="LO26" s="123">
        <v>54052</v>
      </c>
      <c r="LP26" s="123">
        <v>183251.4</v>
      </c>
      <c r="LQ26" s="123">
        <v>101615</v>
      </c>
      <c r="LR26" s="123">
        <v>359314.2</v>
      </c>
      <c r="LS26" s="123">
        <v>198994</v>
      </c>
      <c r="LT26" s="123">
        <v>673327.6</v>
      </c>
      <c r="LU26" s="165">
        <v>77920</v>
      </c>
      <c r="LV26" s="123">
        <v>283701.59999999998</v>
      </c>
      <c r="LW26" s="165">
        <v>92528</v>
      </c>
      <c r="LX26" s="123">
        <v>303549.90000000002</v>
      </c>
      <c r="LY26" s="123">
        <v>63680</v>
      </c>
      <c r="LZ26" s="123">
        <v>173443.20000000001</v>
      </c>
      <c r="MA26" s="123">
        <v>234128</v>
      </c>
      <c r="MB26" s="123">
        <v>760694.7</v>
      </c>
      <c r="MC26" s="165">
        <v>895267</v>
      </c>
      <c r="MD26" s="123">
        <v>2806039.8</v>
      </c>
      <c r="ME26" s="123">
        <v>38992</v>
      </c>
      <c r="MF26" s="123">
        <v>153569.10999999999</v>
      </c>
      <c r="MG26" s="123">
        <v>128360</v>
      </c>
      <c r="MH26" s="123">
        <v>342346.4</v>
      </c>
      <c r="MI26" s="123">
        <v>25000</v>
      </c>
      <c r="MJ26" s="123">
        <v>60000</v>
      </c>
      <c r="MK26" s="123">
        <v>192352</v>
      </c>
      <c r="ML26" s="123">
        <v>555915.51</v>
      </c>
      <c r="MM26" s="123">
        <v>89240</v>
      </c>
      <c r="MN26" s="123">
        <v>295196.40000000002</v>
      </c>
      <c r="MO26" s="123">
        <v>115200</v>
      </c>
      <c r="MP26" s="123">
        <v>354415.92</v>
      </c>
      <c r="MQ26" s="123">
        <v>51197.5</v>
      </c>
      <c r="MR26" s="123">
        <v>183203.34</v>
      </c>
      <c r="MS26" s="123">
        <v>255637.5</v>
      </c>
      <c r="MT26" s="123">
        <v>832815.66</v>
      </c>
      <c r="MU26" s="123">
        <v>39238</v>
      </c>
      <c r="MV26" s="123">
        <v>116681.52</v>
      </c>
      <c r="MW26" s="123">
        <v>30544.5</v>
      </c>
      <c r="MX26" s="123">
        <v>131558.28</v>
      </c>
      <c r="MY26" s="123">
        <v>101715.5</v>
      </c>
      <c r="MZ26" s="123">
        <v>362909.95</v>
      </c>
      <c r="NA26" s="123">
        <v>171498</v>
      </c>
      <c r="NB26" s="123">
        <v>611149.75</v>
      </c>
      <c r="NC26" s="165">
        <v>64400</v>
      </c>
      <c r="ND26" s="123">
        <v>175572.72</v>
      </c>
      <c r="NE26" s="165">
        <v>115499.75</v>
      </c>
      <c r="NF26" s="123">
        <v>427833.9</v>
      </c>
      <c r="NG26" s="123">
        <v>114800</v>
      </c>
      <c r="NH26" s="123">
        <v>413199.6</v>
      </c>
      <c r="NI26" s="123">
        <v>294699.75</v>
      </c>
      <c r="NJ26" s="123">
        <v>1016606.22</v>
      </c>
      <c r="NK26" s="165">
        <v>914187.25</v>
      </c>
      <c r="NL26" s="123">
        <v>3016487.1399999997</v>
      </c>
      <c r="NM26" s="123">
        <v>50000</v>
      </c>
      <c r="NN26" s="123">
        <v>116250</v>
      </c>
      <c r="NO26" s="123">
        <v>51932.5</v>
      </c>
      <c r="NP26" s="123">
        <v>206387.92</v>
      </c>
      <c r="NQ26" s="123">
        <v>64017.5</v>
      </c>
      <c r="NR26" s="123">
        <v>173992.26</v>
      </c>
      <c r="NS26" s="123">
        <v>165950</v>
      </c>
      <c r="NT26" s="123">
        <v>496630.18</v>
      </c>
      <c r="NU26" s="123">
        <v>50575</v>
      </c>
      <c r="NV26" s="123">
        <v>198162</v>
      </c>
      <c r="NW26" s="123">
        <v>52629.25</v>
      </c>
      <c r="NX26" s="123">
        <v>202638.73</v>
      </c>
      <c r="NY26" s="123">
        <v>128855</v>
      </c>
      <c r="NZ26" s="123">
        <v>409827.4</v>
      </c>
      <c r="OA26" s="123">
        <v>232059.25</v>
      </c>
      <c r="OB26" s="123">
        <v>810628.13</v>
      </c>
      <c r="OC26" s="123">
        <v>63680</v>
      </c>
      <c r="OD26" s="123">
        <v>170058</v>
      </c>
      <c r="OE26" s="123">
        <v>27531.75</v>
      </c>
      <c r="OF26" s="123">
        <v>117995.7</v>
      </c>
      <c r="OG26" s="123">
        <v>128454.5</v>
      </c>
      <c r="OH26" s="123">
        <v>502255.56</v>
      </c>
      <c r="OI26" s="123">
        <v>219666.25</v>
      </c>
      <c r="OJ26" s="123">
        <v>790309.26</v>
      </c>
      <c r="OK26" s="165">
        <v>77723</v>
      </c>
      <c r="OL26" s="123">
        <v>263976.48</v>
      </c>
      <c r="OM26" s="165">
        <v>125398</v>
      </c>
      <c r="ON26" s="123">
        <v>439072.42</v>
      </c>
      <c r="OO26" s="123">
        <v>52549</v>
      </c>
      <c r="OP26" s="123">
        <v>168385.2</v>
      </c>
      <c r="OQ26" s="123">
        <v>255670</v>
      </c>
      <c r="OR26" s="123">
        <v>871434.1</v>
      </c>
      <c r="OS26" s="123">
        <v>873345.5</v>
      </c>
      <c r="OT26" s="123">
        <v>2969001.67</v>
      </c>
      <c r="OU26" s="123">
        <v>90146.5</v>
      </c>
      <c r="OV26" s="123">
        <v>250952.62</v>
      </c>
      <c r="OW26" s="123">
        <v>363</v>
      </c>
      <c r="OX26" s="123">
        <v>59280.25</v>
      </c>
      <c r="OY26" s="123">
        <v>77163.5</v>
      </c>
      <c r="OZ26" s="123">
        <v>258282.94</v>
      </c>
      <c r="PA26" s="123">
        <v>167673</v>
      </c>
      <c r="PB26" s="123">
        <v>568515.81000000006</v>
      </c>
      <c r="PC26" s="123">
        <v>81989</v>
      </c>
      <c r="PD26" s="123">
        <v>270715.90000000002</v>
      </c>
      <c r="PE26" s="123">
        <v>62360</v>
      </c>
      <c r="PF26" s="123">
        <v>194140</v>
      </c>
      <c r="PG26" s="123">
        <v>75959</v>
      </c>
      <c r="PH26" s="123">
        <v>258649</v>
      </c>
      <c r="PI26" s="123">
        <v>220308</v>
      </c>
      <c r="PJ26" s="123">
        <v>723504.9</v>
      </c>
      <c r="PK26" s="123">
        <v>14175</v>
      </c>
      <c r="PL26" s="123">
        <v>56700</v>
      </c>
      <c r="PM26" s="123">
        <v>87750.5</v>
      </c>
      <c r="PN26" s="123">
        <v>323484.40000000002</v>
      </c>
      <c r="PO26" s="123">
        <v>50966.5</v>
      </c>
      <c r="PP26" s="123">
        <v>203465.25</v>
      </c>
      <c r="PQ26" s="123">
        <v>152892</v>
      </c>
      <c r="PR26" s="123">
        <v>583649.65</v>
      </c>
      <c r="PS26" s="165">
        <v>151751.5</v>
      </c>
      <c r="PT26" s="123">
        <v>515772.96</v>
      </c>
      <c r="PU26" s="165">
        <v>89663</v>
      </c>
      <c r="PV26" s="123">
        <v>305716</v>
      </c>
      <c r="PW26" s="123">
        <v>64049</v>
      </c>
      <c r="PX26" s="123">
        <v>200486.8</v>
      </c>
      <c r="PY26" s="123">
        <v>305463.5</v>
      </c>
      <c r="PZ26" s="123">
        <v>1021975.76</v>
      </c>
      <c r="QA26" s="123">
        <v>846336.5</v>
      </c>
      <c r="QB26" s="123">
        <v>2897646.12</v>
      </c>
      <c r="QC26" s="123">
        <v>38814.25</v>
      </c>
      <c r="QD26" s="123">
        <v>151279.70000000001</v>
      </c>
      <c r="QE26" s="123">
        <v>77454.5</v>
      </c>
      <c r="QF26" s="123">
        <v>235398.5</v>
      </c>
      <c r="QG26" s="123">
        <v>76274</v>
      </c>
      <c r="QH26" s="123">
        <v>261680.65</v>
      </c>
      <c r="QI26" s="123">
        <v>192542.75</v>
      </c>
      <c r="QJ26" s="123">
        <v>648358.85</v>
      </c>
      <c r="QK26" s="123">
        <v>66399</v>
      </c>
      <c r="QL26" s="123">
        <v>231972.6</v>
      </c>
      <c r="QM26" s="123">
        <v>101378</v>
      </c>
      <c r="QN26" s="123">
        <v>305842.59999999998</v>
      </c>
      <c r="QO26" s="123">
        <v>41166.25</v>
      </c>
      <c r="QP26" s="123">
        <v>138512.4</v>
      </c>
      <c r="QQ26" s="123">
        <v>208943.25</v>
      </c>
      <c r="QR26" s="123">
        <v>676327.6</v>
      </c>
      <c r="QS26" s="123">
        <v>25558</v>
      </c>
      <c r="QT26" s="123">
        <v>153187.85</v>
      </c>
      <c r="QU26" s="123">
        <v>63200</v>
      </c>
      <c r="QV26" s="123">
        <v>227106</v>
      </c>
      <c r="QW26" s="123">
        <v>77800</v>
      </c>
      <c r="QX26" s="123">
        <v>243601.2</v>
      </c>
      <c r="QY26" s="123">
        <v>166558</v>
      </c>
      <c r="QZ26" s="123">
        <v>623895.05000000005</v>
      </c>
      <c r="RA26" s="165">
        <v>98560</v>
      </c>
      <c r="RB26" s="123">
        <v>312510</v>
      </c>
      <c r="RC26" s="165">
        <v>102824.5</v>
      </c>
      <c r="RD26" s="123">
        <v>373467.9</v>
      </c>
      <c r="RE26" s="123">
        <v>62680</v>
      </c>
      <c r="RF26" s="123">
        <v>177654</v>
      </c>
      <c r="RG26" s="123">
        <v>264064.5</v>
      </c>
      <c r="RH26" s="123">
        <v>863631.89999999991</v>
      </c>
      <c r="RI26" s="123">
        <v>832108.5</v>
      </c>
      <c r="RJ26" s="123">
        <v>2812213.4000000013</v>
      </c>
      <c r="RK26" s="123">
        <v>49660</v>
      </c>
      <c r="RL26" s="123">
        <v>144599.1</v>
      </c>
      <c r="RM26" s="123">
        <v>103005.25</v>
      </c>
      <c r="RN26" s="123">
        <v>386594.46</v>
      </c>
      <c r="RO26" s="123">
        <v>84541</v>
      </c>
      <c r="RP26" s="123">
        <v>277890.80000000005</v>
      </c>
      <c r="RQ26" s="123">
        <v>237206.25</v>
      </c>
      <c r="RR26" s="123">
        <v>809084.35999999975</v>
      </c>
      <c r="RS26" s="123">
        <v>60974.5</v>
      </c>
      <c r="RT26" s="123">
        <v>203954.09999999998</v>
      </c>
      <c r="RU26" s="123">
        <v>54725.5</v>
      </c>
      <c r="RV26" s="123">
        <v>193694.63999999998</v>
      </c>
      <c r="RW26" s="123">
        <v>128155</v>
      </c>
      <c r="RX26" s="123">
        <v>403565.8</v>
      </c>
      <c r="RY26" s="123">
        <v>243855</v>
      </c>
      <c r="RZ26" s="123">
        <v>801214.53999999992</v>
      </c>
      <c r="SA26" s="123">
        <v>0</v>
      </c>
      <c r="SB26" s="123">
        <v>0</v>
      </c>
      <c r="SC26" s="123">
        <v>52360</v>
      </c>
      <c r="SD26" s="123">
        <v>181256.4</v>
      </c>
      <c r="SE26" s="123">
        <v>89753</v>
      </c>
      <c r="SF26" s="123">
        <v>323465.55</v>
      </c>
      <c r="SG26" s="123">
        <v>142113</v>
      </c>
      <c r="SH26" s="123">
        <v>504721.95</v>
      </c>
      <c r="SI26" s="123">
        <v>77780</v>
      </c>
      <c r="SJ26" s="123">
        <v>244065.59999999998</v>
      </c>
      <c r="SK26" s="123">
        <v>39944.5</v>
      </c>
      <c r="SL26" s="123">
        <v>205590.80000000002</v>
      </c>
      <c r="SM26" s="123">
        <v>112689</v>
      </c>
      <c r="SN26" s="123">
        <v>315792.45</v>
      </c>
      <c r="SO26" s="123">
        <v>230413.5</v>
      </c>
      <c r="SP26" s="123">
        <v>765448.85000000009</v>
      </c>
      <c r="SQ26" s="123">
        <v>853587.75</v>
      </c>
      <c r="SR26" s="123">
        <v>2880469.6999999997</v>
      </c>
      <c r="SS26" s="165">
        <v>79181</v>
      </c>
      <c r="ST26" s="165">
        <v>346687.46</v>
      </c>
      <c r="SU26" s="165">
        <v>65618.5</v>
      </c>
      <c r="SV26" s="165">
        <v>264967.5</v>
      </c>
      <c r="SW26" s="165">
        <v>50560</v>
      </c>
      <c r="SX26" s="165">
        <v>198691.20000000001</v>
      </c>
      <c r="SY26" s="183">
        <v>195359.5</v>
      </c>
      <c r="SZ26" s="183">
        <v>810346.15999999992</v>
      </c>
      <c r="TA26" s="165">
        <v>89240</v>
      </c>
      <c r="TB26" s="165">
        <v>319194.40000000002</v>
      </c>
      <c r="TC26" s="165">
        <v>92698</v>
      </c>
      <c r="TD26" s="165">
        <v>280304.3</v>
      </c>
      <c r="TE26" s="165">
        <v>27726</v>
      </c>
      <c r="TF26" s="165">
        <v>130211.95</v>
      </c>
      <c r="TG26" s="183">
        <v>209664</v>
      </c>
      <c r="TH26" s="183">
        <v>729710.64999999991</v>
      </c>
      <c r="TI26" s="165">
        <v>102303.5</v>
      </c>
      <c r="TJ26" s="165">
        <v>305692.83999999997</v>
      </c>
      <c r="TK26" s="165">
        <v>103653.5</v>
      </c>
      <c r="TL26" s="165">
        <v>390601.4</v>
      </c>
      <c r="TM26" s="165">
        <v>65569.75</v>
      </c>
      <c r="TN26" s="165">
        <v>263436.55</v>
      </c>
      <c r="TO26" s="183">
        <v>271526.75</v>
      </c>
      <c r="TP26" s="183">
        <v>959730.79</v>
      </c>
      <c r="TQ26" s="165">
        <v>116065</v>
      </c>
      <c r="TR26" s="165">
        <v>443015.8</v>
      </c>
      <c r="TS26" s="165">
        <v>49140</v>
      </c>
      <c r="TT26" s="165">
        <v>135408.20000000001</v>
      </c>
      <c r="TU26" s="165">
        <v>62568</v>
      </c>
      <c r="TV26" s="165">
        <v>210302</v>
      </c>
      <c r="TW26" s="183">
        <v>227773</v>
      </c>
      <c r="TX26" s="183">
        <v>788726</v>
      </c>
      <c r="TY26" s="191">
        <v>904323.25</v>
      </c>
      <c r="TZ26" s="191">
        <v>3288513.5999999996</v>
      </c>
    </row>
    <row r="27" spans="1:546" ht="18" customHeight="1" x14ac:dyDescent="0.4">
      <c r="A27" s="11"/>
      <c r="B27" s="11" t="s">
        <v>38</v>
      </c>
      <c r="C27" s="165">
        <v>472.5</v>
      </c>
      <c r="D27" s="165">
        <v>3411.45</v>
      </c>
      <c r="E27" s="165">
        <v>0</v>
      </c>
      <c r="F27" s="165">
        <v>0</v>
      </c>
      <c r="G27" s="165">
        <v>0</v>
      </c>
      <c r="H27" s="165">
        <v>0</v>
      </c>
      <c r="I27" s="165">
        <v>472.5</v>
      </c>
      <c r="J27" s="165">
        <v>3411.45</v>
      </c>
      <c r="K27" s="165">
        <v>0</v>
      </c>
      <c r="L27" s="165">
        <v>0</v>
      </c>
      <c r="M27" s="165">
        <v>0</v>
      </c>
      <c r="N27" s="165">
        <v>0</v>
      </c>
      <c r="O27" s="165">
        <v>0</v>
      </c>
      <c r="P27" s="165">
        <v>0</v>
      </c>
      <c r="Q27" s="165">
        <v>0</v>
      </c>
      <c r="R27" s="165">
        <v>0</v>
      </c>
      <c r="S27" s="165">
        <v>0</v>
      </c>
      <c r="T27" s="165">
        <v>0</v>
      </c>
      <c r="U27" s="165">
        <v>0</v>
      </c>
      <c r="V27" s="165">
        <v>0</v>
      </c>
      <c r="W27" s="165">
        <v>0</v>
      </c>
      <c r="X27" s="165">
        <v>0</v>
      </c>
      <c r="Y27" s="165">
        <v>0</v>
      </c>
      <c r="Z27" s="165">
        <v>0</v>
      </c>
      <c r="AA27" s="165">
        <v>0</v>
      </c>
      <c r="AB27" s="165">
        <v>0</v>
      </c>
      <c r="AC27" s="165">
        <v>472.5</v>
      </c>
      <c r="AD27" s="165">
        <v>3411.45</v>
      </c>
      <c r="AE27" s="165">
        <v>0</v>
      </c>
      <c r="AF27" s="165">
        <v>0</v>
      </c>
      <c r="AG27" s="165">
        <v>472.5</v>
      </c>
      <c r="AH27" s="165">
        <v>3411.45</v>
      </c>
      <c r="AI27" s="165">
        <v>945</v>
      </c>
      <c r="AJ27" s="165">
        <v>6822.9</v>
      </c>
      <c r="AK27" s="165">
        <v>0</v>
      </c>
      <c r="AL27" s="165">
        <v>0</v>
      </c>
      <c r="AM27" s="165">
        <v>0</v>
      </c>
      <c r="AN27" s="165">
        <v>0</v>
      </c>
      <c r="AO27" s="165">
        <v>0</v>
      </c>
      <c r="AP27" s="165">
        <v>0</v>
      </c>
      <c r="AQ27" s="165">
        <v>0</v>
      </c>
      <c r="AR27" s="165">
        <v>0</v>
      </c>
      <c r="AS27" s="165">
        <v>0</v>
      </c>
      <c r="AT27" s="165">
        <v>0</v>
      </c>
      <c r="AU27" s="165">
        <v>0</v>
      </c>
      <c r="AV27" s="165">
        <v>0</v>
      </c>
      <c r="AW27" s="165">
        <v>0</v>
      </c>
      <c r="AX27" s="165">
        <v>0</v>
      </c>
      <c r="AY27" s="165">
        <v>0</v>
      </c>
      <c r="AZ27" s="165">
        <v>0</v>
      </c>
      <c r="BA27" s="165">
        <v>0</v>
      </c>
      <c r="BB27" s="165">
        <v>0</v>
      </c>
      <c r="BC27" s="165">
        <v>0</v>
      </c>
      <c r="BD27" s="165">
        <v>0</v>
      </c>
      <c r="BE27" s="165">
        <v>472.5</v>
      </c>
      <c r="BF27" s="165">
        <v>3411.45</v>
      </c>
      <c r="BG27" s="165">
        <v>472.5</v>
      </c>
      <c r="BH27" s="165">
        <v>3411.45</v>
      </c>
      <c r="BI27" s="165">
        <v>0</v>
      </c>
      <c r="BJ27" s="165">
        <v>0</v>
      </c>
      <c r="BK27" s="165">
        <v>0</v>
      </c>
      <c r="BL27" s="165">
        <v>0</v>
      </c>
      <c r="BM27" s="165">
        <v>0</v>
      </c>
      <c r="BN27" s="165">
        <v>0</v>
      </c>
      <c r="BO27" s="165">
        <v>0</v>
      </c>
      <c r="BP27" s="165">
        <v>0</v>
      </c>
      <c r="BQ27" s="165">
        <v>472.5</v>
      </c>
      <c r="BR27" s="165">
        <v>3411.45</v>
      </c>
      <c r="BS27" s="165">
        <v>0</v>
      </c>
      <c r="BT27" s="165">
        <v>0</v>
      </c>
      <c r="BU27" s="165">
        <v>0</v>
      </c>
      <c r="BV27" s="165">
        <v>0</v>
      </c>
      <c r="BW27" s="165">
        <v>204</v>
      </c>
      <c r="BX27" s="165">
        <v>3333.45</v>
      </c>
      <c r="BY27" s="165">
        <v>204</v>
      </c>
      <c r="BZ27" s="165">
        <v>3333.45</v>
      </c>
      <c r="CA27" s="165">
        <v>0</v>
      </c>
      <c r="CB27" s="165">
        <v>0</v>
      </c>
      <c r="CC27" s="165">
        <v>472.5</v>
      </c>
      <c r="CD27" s="165">
        <v>3411.45</v>
      </c>
      <c r="CE27" s="165">
        <v>0</v>
      </c>
      <c r="CF27" s="165">
        <v>0</v>
      </c>
      <c r="CG27" s="165">
        <v>472.5</v>
      </c>
      <c r="CH27" s="165">
        <v>3411.45</v>
      </c>
      <c r="CI27" s="165">
        <v>0</v>
      </c>
      <c r="CJ27" s="165">
        <v>0</v>
      </c>
      <c r="CK27" s="165">
        <v>0</v>
      </c>
      <c r="CL27" s="165">
        <v>0</v>
      </c>
      <c r="CM27" s="165">
        <v>0</v>
      </c>
      <c r="CN27" s="165">
        <v>0</v>
      </c>
      <c r="CO27" s="165">
        <v>0</v>
      </c>
      <c r="CP27" s="165">
        <v>0</v>
      </c>
      <c r="CQ27" s="165">
        <v>0</v>
      </c>
      <c r="CR27" s="165">
        <v>0</v>
      </c>
      <c r="CS27" s="165">
        <v>0</v>
      </c>
      <c r="CT27" s="165">
        <v>0</v>
      </c>
      <c r="CU27" s="165">
        <v>0</v>
      </c>
      <c r="CV27" s="165">
        <v>0</v>
      </c>
      <c r="CW27" s="165">
        <v>0</v>
      </c>
      <c r="CX27" s="165">
        <v>0</v>
      </c>
      <c r="CY27" s="165">
        <v>676.5</v>
      </c>
      <c r="CZ27" s="165">
        <v>6744.9</v>
      </c>
      <c r="DA27" s="165">
        <v>0</v>
      </c>
      <c r="DB27" s="165">
        <v>0</v>
      </c>
      <c r="DC27" s="165">
        <v>0</v>
      </c>
      <c r="DD27" s="165">
        <v>0</v>
      </c>
      <c r="DE27" s="165">
        <v>0</v>
      </c>
      <c r="DF27" s="165">
        <v>0</v>
      </c>
      <c r="DG27" s="165">
        <v>0</v>
      </c>
      <c r="DH27" s="165">
        <v>0</v>
      </c>
      <c r="DI27" s="165">
        <v>685.5</v>
      </c>
      <c r="DJ27" s="165">
        <v>4894.6099999999997</v>
      </c>
      <c r="DK27" s="165">
        <v>0</v>
      </c>
      <c r="DL27" s="165">
        <v>0</v>
      </c>
      <c r="DM27" s="165">
        <v>0</v>
      </c>
      <c r="DN27" s="165">
        <v>0</v>
      </c>
      <c r="DO27" s="165">
        <v>685.5</v>
      </c>
      <c r="DP27" s="165">
        <v>4894.6099999999997</v>
      </c>
      <c r="DQ27" s="165">
        <v>0</v>
      </c>
      <c r="DR27" s="165">
        <v>0</v>
      </c>
      <c r="DS27" s="165">
        <v>0</v>
      </c>
      <c r="DT27" s="165">
        <v>0</v>
      </c>
      <c r="DU27" s="165">
        <v>0</v>
      </c>
      <c r="DV27" s="165">
        <v>0</v>
      </c>
      <c r="DW27" s="165">
        <v>0</v>
      </c>
      <c r="DX27" s="165">
        <v>0</v>
      </c>
      <c r="DY27" s="165">
        <v>0</v>
      </c>
      <c r="DZ27" s="165">
        <v>0</v>
      </c>
      <c r="EA27" s="165">
        <v>0</v>
      </c>
      <c r="EB27" s="165">
        <v>0</v>
      </c>
      <c r="EC27" s="165">
        <v>0</v>
      </c>
      <c r="ED27" s="165">
        <v>0</v>
      </c>
      <c r="EE27" s="165">
        <v>0</v>
      </c>
      <c r="EF27" s="165">
        <v>0</v>
      </c>
      <c r="EG27" s="165">
        <v>685.5</v>
      </c>
      <c r="EH27" s="165">
        <v>4894.6099999999997</v>
      </c>
      <c r="EI27" s="165">
        <v>0</v>
      </c>
      <c r="EJ27" s="165">
        <v>0</v>
      </c>
      <c r="EK27" s="165">
        <v>0</v>
      </c>
      <c r="EL27" s="165">
        <v>0</v>
      </c>
      <c r="EM27" s="165">
        <v>472.5</v>
      </c>
      <c r="EN27" s="165">
        <v>3411.45</v>
      </c>
      <c r="EO27" s="165">
        <v>472.5</v>
      </c>
      <c r="EP27" s="165">
        <v>3411.45</v>
      </c>
      <c r="EQ27" s="165">
        <v>0</v>
      </c>
      <c r="ER27" s="165">
        <v>0</v>
      </c>
      <c r="ES27" s="165">
        <v>328.5</v>
      </c>
      <c r="ET27" s="165">
        <v>2105.4</v>
      </c>
      <c r="EU27" s="165">
        <v>0</v>
      </c>
      <c r="EV27" s="165">
        <v>0</v>
      </c>
      <c r="EW27" s="165">
        <v>328.5</v>
      </c>
      <c r="EX27" s="165">
        <v>2105.4</v>
      </c>
      <c r="EY27" s="165">
        <v>0</v>
      </c>
      <c r="EZ27" s="165">
        <v>0</v>
      </c>
      <c r="FA27" s="165">
        <v>0</v>
      </c>
      <c r="FB27" s="165">
        <v>0</v>
      </c>
      <c r="FC27" s="165">
        <v>0</v>
      </c>
      <c r="FD27" s="165">
        <v>0</v>
      </c>
      <c r="FE27" s="165">
        <v>0</v>
      </c>
      <c r="FF27" s="165">
        <v>0</v>
      </c>
      <c r="FG27" s="165">
        <v>0</v>
      </c>
      <c r="FH27" s="165">
        <v>0</v>
      </c>
      <c r="FI27" s="165">
        <v>472.5</v>
      </c>
      <c r="FJ27" s="165">
        <v>3524.3</v>
      </c>
      <c r="FK27" s="165">
        <v>513</v>
      </c>
      <c r="FL27" s="165">
        <v>2751</v>
      </c>
      <c r="FM27" s="165">
        <v>985.5</v>
      </c>
      <c r="FN27" s="165">
        <v>6275.3</v>
      </c>
      <c r="FO27" s="165">
        <v>1786.5</v>
      </c>
      <c r="FP27" s="165">
        <v>11792.15</v>
      </c>
      <c r="FQ27" s="165">
        <v>0</v>
      </c>
      <c r="FR27" s="165">
        <v>0</v>
      </c>
      <c r="FS27" s="165">
        <v>0</v>
      </c>
      <c r="FT27" s="165">
        <v>0</v>
      </c>
      <c r="FU27" s="165">
        <v>0</v>
      </c>
      <c r="FV27" s="165">
        <v>0</v>
      </c>
      <c r="FW27" s="165">
        <v>0</v>
      </c>
      <c r="FX27" s="165">
        <v>0</v>
      </c>
      <c r="FY27" s="165">
        <v>0</v>
      </c>
      <c r="FZ27" s="165">
        <v>0</v>
      </c>
      <c r="GA27" s="165">
        <v>0</v>
      </c>
      <c r="GB27" s="165">
        <v>0</v>
      </c>
      <c r="GC27" s="165">
        <v>0</v>
      </c>
      <c r="GD27" s="165">
        <v>0</v>
      </c>
      <c r="GE27" s="165">
        <v>0</v>
      </c>
      <c r="GF27" s="165">
        <v>0</v>
      </c>
      <c r="GG27" s="165">
        <v>0</v>
      </c>
      <c r="GH27" s="165">
        <v>0</v>
      </c>
      <c r="GI27" s="165">
        <v>0</v>
      </c>
      <c r="GJ27" s="165">
        <v>0</v>
      </c>
      <c r="GK27" s="165">
        <v>0</v>
      </c>
      <c r="GL27" s="165">
        <v>0</v>
      </c>
      <c r="GM27" s="165">
        <v>0</v>
      </c>
      <c r="GN27" s="165">
        <v>0</v>
      </c>
      <c r="GO27" s="165">
        <v>0</v>
      </c>
      <c r="GP27" s="165">
        <v>0</v>
      </c>
      <c r="GQ27" s="165">
        <v>373.5</v>
      </c>
      <c r="GR27" s="165">
        <v>2928.84</v>
      </c>
      <c r="GS27" s="165">
        <v>0</v>
      </c>
      <c r="GT27" s="165">
        <v>0</v>
      </c>
      <c r="GU27" s="165">
        <v>373.5</v>
      </c>
      <c r="GV27" s="165">
        <v>2928.84</v>
      </c>
      <c r="GW27" s="165">
        <v>373.5</v>
      </c>
      <c r="GX27" s="165">
        <v>2928.84</v>
      </c>
      <c r="GY27" s="165">
        <v>472.5</v>
      </c>
      <c r="GZ27" s="165">
        <v>3524.3</v>
      </c>
      <c r="HA27" s="165">
        <v>0</v>
      </c>
      <c r="HB27" s="165">
        <v>0</v>
      </c>
      <c r="HC27" s="165">
        <v>0</v>
      </c>
      <c r="HD27" s="165">
        <v>0</v>
      </c>
      <c r="HE27" s="165">
        <v>472.5</v>
      </c>
      <c r="HF27" s="165">
        <v>3524.3</v>
      </c>
      <c r="HG27" s="165">
        <v>0</v>
      </c>
      <c r="HH27" s="165">
        <v>0</v>
      </c>
      <c r="HI27" s="165">
        <v>0</v>
      </c>
      <c r="HJ27" s="165">
        <v>0</v>
      </c>
      <c r="HK27" s="165">
        <v>163.5</v>
      </c>
      <c r="HL27" s="165">
        <v>2401.08</v>
      </c>
      <c r="HM27" s="165">
        <v>163.5</v>
      </c>
      <c r="HN27" s="165">
        <v>2401.08</v>
      </c>
      <c r="HO27" s="165">
        <v>0</v>
      </c>
      <c r="HP27" s="165">
        <v>0</v>
      </c>
      <c r="HQ27" s="165">
        <v>0</v>
      </c>
      <c r="HR27" s="165">
        <v>0</v>
      </c>
      <c r="HS27" s="165">
        <v>0</v>
      </c>
      <c r="HT27" s="165">
        <v>0</v>
      </c>
      <c r="HU27" s="165">
        <v>0</v>
      </c>
      <c r="HV27" s="165">
        <v>0</v>
      </c>
      <c r="HW27" s="165">
        <v>472.5</v>
      </c>
      <c r="HX27" s="165">
        <v>3524.3</v>
      </c>
      <c r="HY27" s="165">
        <v>0</v>
      </c>
      <c r="HZ27" s="165">
        <v>0</v>
      </c>
      <c r="IA27" s="165">
        <v>0</v>
      </c>
      <c r="IB27" s="165">
        <v>0</v>
      </c>
      <c r="IC27" s="165">
        <v>472.5</v>
      </c>
      <c r="ID27" s="165">
        <v>3524.3</v>
      </c>
      <c r="IE27" s="165">
        <v>1108.5</v>
      </c>
      <c r="IF27" s="165">
        <v>9449.68</v>
      </c>
      <c r="IG27" s="165">
        <v>234</v>
      </c>
      <c r="IH27" s="165">
        <v>2066.88</v>
      </c>
      <c r="II27" s="165">
        <v>0</v>
      </c>
      <c r="IJ27" s="165">
        <v>0</v>
      </c>
      <c r="IK27" s="165">
        <v>0</v>
      </c>
      <c r="IL27" s="165">
        <v>0</v>
      </c>
      <c r="IM27" s="165">
        <v>234</v>
      </c>
      <c r="IN27" s="165">
        <v>2066.88</v>
      </c>
      <c r="IO27" s="165">
        <v>348</v>
      </c>
      <c r="IP27" s="165">
        <v>3782.4</v>
      </c>
      <c r="IQ27" s="165">
        <v>358.5</v>
      </c>
      <c r="IR27" s="165">
        <v>4931.9799999999996</v>
      </c>
      <c r="IS27" s="165">
        <v>282</v>
      </c>
      <c r="IT27" s="165">
        <v>3001.68</v>
      </c>
      <c r="IU27" s="165">
        <v>988.5</v>
      </c>
      <c r="IV27" s="165">
        <v>11716.06</v>
      </c>
      <c r="IW27" s="165">
        <v>0</v>
      </c>
      <c r="IX27" s="165">
        <v>0</v>
      </c>
      <c r="IY27" s="165">
        <v>0</v>
      </c>
      <c r="IZ27" s="165">
        <v>0</v>
      </c>
      <c r="JA27" s="165">
        <v>0</v>
      </c>
      <c r="JB27" s="165">
        <v>0</v>
      </c>
      <c r="JC27" s="165">
        <v>0</v>
      </c>
      <c r="JD27" s="165">
        <v>0</v>
      </c>
      <c r="JE27" s="165">
        <v>0</v>
      </c>
      <c r="JF27" s="165">
        <v>0</v>
      </c>
      <c r="JG27" s="165">
        <v>0</v>
      </c>
      <c r="JH27" s="165">
        <v>0</v>
      </c>
      <c r="JI27" s="165">
        <v>0</v>
      </c>
      <c r="JJ27" s="165">
        <v>0</v>
      </c>
      <c r="JK27" s="165">
        <v>0</v>
      </c>
      <c r="JL27" s="165">
        <v>0</v>
      </c>
      <c r="JM27" s="165">
        <v>1222.5</v>
      </c>
      <c r="JN27" s="165">
        <v>13782.94</v>
      </c>
      <c r="JO27" s="165">
        <v>75</v>
      </c>
      <c r="JP27" s="165">
        <v>1139.6400000000001</v>
      </c>
      <c r="JQ27" s="165">
        <v>0</v>
      </c>
      <c r="JR27" s="165">
        <v>0</v>
      </c>
      <c r="JS27" s="165">
        <v>243</v>
      </c>
      <c r="JT27" s="165">
        <v>1525.92</v>
      </c>
      <c r="JU27" s="165">
        <v>318</v>
      </c>
      <c r="JV27" s="165">
        <v>2665.56</v>
      </c>
      <c r="JW27" s="165">
        <v>0</v>
      </c>
      <c r="JX27" s="165">
        <v>0</v>
      </c>
      <c r="JY27" s="165">
        <v>0</v>
      </c>
      <c r="JZ27" s="165">
        <v>0</v>
      </c>
      <c r="KA27" s="165">
        <v>75</v>
      </c>
      <c r="KB27" s="165">
        <v>1344.36</v>
      </c>
      <c r="KC27" s="165">
        <v>75</v>
      </c>
      <c r="KD27" s="165">
        <v>1344.36</v>
      </c>
      <c r="KE27" s="165">
        <v>0</v>
      </c>
      <c r="KF27" s="165">
        <v>0</v>
      </c>
      <c r="KG27" s="165">
        <v>0</v>
      </c>
      <c r="KH27" s="165">
        <v>0</v>
      </c>
      <c r="KI27" s="165">
        <v>0</v>
      </c>
      <c r="KJ27" s="165">
        <v>0</v>
      </c>
      <c r="KK27" s="165">
        <v>0</v>
      </c>
      <c r="KL27" s="165">
        <v>0</v>
      </c>
      <c r="KM27" s="165">
        <v>0</v>
      </c>
      <c r="KN27" s="165">
        <v>0</v>
      </c>
      <c r="KO27" s="165">
        <v>237</v>
      </c>
      <c r="KP27" s="165">
        <v>1721.28</v>
      </c>
      <c r="KQ27" s="165">
        <v>0</v>
      </c>
      <c r="KR27" s="165">
        <v>0</v>
      </c>
      <c r="KS27" s="165">
        <v>237</v>
      </c>
      <c r="KT27" s="165">
        <v>1721.28</v>
      </c>
      <c r="KU27" s="165">
        <v>630</v>
      </c>
      <c r="KV27" s="165">
        <v>5731.2</v>
      </c>
      <c r="KW27" s="165">
        <v>472.5</v>
      </c>
      <c r="KX27" s="165">
        <v>3565.8</v>
      </c>
      <c r="KY27" s="165">
        <v>0</v>
      </c>
      <c r="KZ27" s="165">
        <v>0</v>
      </c>
      <c r="LA27" s="165">
        <v>0</v>
      </c>
      <c r="LB27" s="165">
        <v>0</v>
      </c>
      <c r="LC27" s="165">
        <v>472.5</v>
      </c>
      <c r="LD27" s="165">
        <v>3565.8</v>
      </c>
      <c r="LE27" s="165">
        <v>102</v>
      </c>
      <c r="LF27" s="165">
        <v>1243.94</v>
      </c>
      <c r="LG27" s="165">
        <v>0</v>
      </c>
      <c r="LH27" s="165">
        <v>0</v>
      </c>
      <c r="LI27" s="165">
        <v>345</v>
      </c>
      <c r="LJ27" s="165">
        <v>2943.6</v>
      </c>
      <c r="LK27" s="165">
        <v>447</v>
      </c>
      <c r="LL27" s="165">
        <v>4187.54</v>
      </c>
      <c r="LM27" s="165">
        <v>0</v>
      </c>
      <c r="LN27" s="165">
        <v>0</v>
      </c>
      <c r="LO27" s="165">
        <v>0</v>
      </c>
      <c r="LP27" s="165">
        <v>0</v>
      </c>
      <c r="LQ27" s="165">
        <v>0</v>
      </c>
      <c r="LR27" s="165">
        <v>0</v>
      </c>
      <c r="LS27" s="165">
        <v>0</v>
      </c>
      <c r="LT27" s="165">
        <v>0</v>
      </c>
      <c r="LU27" s="165">
        <v>0</v>
      </c>
      <c r="LV27" s="165">
        <v>0</v>
      </c>
      <c r="LW27" s="165">
        <v>168</v>
      </c>
      <c r="LX27" s="165">
        <v>2007.72</v>
      </c>
      <c r="LY27" s="165">
        <v>0</v>
      </c>
      <c r="LZ27" s="165">
        <v>0</v>
      </c>
      <c r="MA27" s="165">
        <v>168</v>
      </c>
      <c r="MB27" s="165">
        <v>2007.72</v>
      </c>
      <c r="MC27" s="165">
        <v>1087.5</v>
      </c>
      <c r="MD27" s="165">
        <v>9761.06</v>
      </c>
      <c r="ME27" s="165">
        <v>0</v>
      </c>
      <c r="MF27" s="165">
        <v>0</v>
      </c>
      <c r="MG27" s="165">
        <v>0</v>
      </c>
      <c r="MH27" s="165">
        <v>0</v>
      </c>
      <c r="MI27" s="165">
        <v>0</v>
      </c>
      <c r="MJ27" s="165">
        <v>0</v>
      </c>
      <c r="MK27" s="165">
        <v>0</v>
      </c>
      <c r="ML27" s="165">
        <v>0</v>
      </c>
      <c r="MM27" s="165">
        <v>0</v>
      </c>
      <c r="MN27" s="165">
        <v>0</v>
      </c>
      <c r="MO27" s="165">
        <v>0</v>
      </c>
      <c r="MP27" s="165">
        <v>0</v>
      </c>
      <c r="MQ27" s="165">
        <v>0</v>
      </c>
      <c r="MR27" s="165">
        <v>0</v>
      </c>
      <c r="MS27" s="165">
        <v>0</v>
      </c>
      <c r="MT27" s="165">
        <v>0</v>
      </c>
      <c r="MU27" s="165">
        <v>0</v>
      </c>
      <c r="MV27" s="165">
        <v>0</v>
      </c>
      <c r="MW27" s="165">
        <v>0</v>
      </c>
      <c r="MX27" s="165">
        <v>0</v>
      </c>
      <c r="MY27" s="165">
        <v>213</v>
      </c>
      <c r="MZ27" s="165">
        <v>2066.1799999999998</v>
      </c>
      <c r="NA27" s="165">
        <v>213</v>
      </c>
      <c r="NB27" s="165">
        <v>2066.1799999999998</v>
      </c>
      <c r="NC27" s="165">
        <v>0</v>
      </c>
      <c r="ND27" s="165">
        <v>0</v>
      </c>
      <c r="NE27" s="165">
        <v>0</v>
      </c>
      <c r="NF27" s="165">
        <v>0</v>
      </c>
      <c r="NG27" s="165">
        <v>0</v>
      </c>
      <c r="NH27" s="165">
        <v>0</v>
      </c>
      <c r="NI27" s="165">
        <v>0</v>
      </c>
      <c r="NJ27" s="165">
        <v>0</v>
      </c>
      <c r="NK27" s="165">
        <v>213</v>
      </c>
      <c r="NL27" s="165">
        <v>2066.1799999999998</v>
      </c>
      <c r="NM27" s="165">
        <v>0</v>
      </c>
      <c r="NN27" s="165">
        <v>0</v>
      </c>
      <c r="NO27" s="165">
        <v>198</v>
      </c>
      <c r="NP27" s="165">
        <v>1764.6</v>
      </c>
      <c r="NQ27" s="165">
        <v>0</v>
      </c>
      <c r="NR27" s="165">
        <v>0</v>
      </c>
      <c r="NS27" s="165">
        <v>198</v>
      </c>
      <c r="NT27" s="165">
        <v>1764.6</v>
      </c>
      <c r="NU27" s="165">
        <v>0</v>
      </c>
      <c r="NV27" s="165">
        <v>0</v>
      </c>
      <c r="NW27" s="165">
        <v>472.5</v>
      </c>
      <c r="NX27" s="165">
        <v>3565.8</v>
      </c>
      <c r="NY27" s="165">
        <v>162</v>
      </c>
      <c r="NZ27" s="165">
        <v>1691.64</v>
      </c>
      <c r="OA27" s="165">
        <v>634.5</v>
      </c>
      <c r="OB27" s="165">
        <v>5257.44</v>
      </c>
      <c r="OC27" s="165">
        <v>312</v>
      </c>
      <c r="OD27" s="165">
        <v>3599.28</v>
      </c>
      <c r="OE27" s="165">
        <v>0</v>
      </c>
      <c r="OF27" s="165">
        <v>0</v>
      </c>
      <c r="OG27" s="165">
        <v>66</v>
      </c>
      <c r="OH27" s="165">
        <v>834.3</v>
      </c>
      <c r="OI27" s="165">
        <v>378</v>
      </c>
      <c r="OJ27" s="165">
        <v>4433.58</v>
      </c>
      <c r="OK27" s="165">
        <v>0</v>
      </c>
      <c r="OL27" s="165">
        <v>0</v>
      </c>
      <c r="OM27" s="165">
        <v>0</v>
      </c>
      <c r="ON27" s="165">
        <v>0</v>
      </c>
      <c r="OO27" s="165">
        <v>0</v>
      </c>
      <c r="OP27" s="165">
        <v>0</v>
      </c>
      <c r="OQ27" s="165">
        <v>0</v>
      </c>
      <c r="OR27" s="165">
        <v>0</v>
      </c>
      <c r="OS27" s="165">
        <v>1210.5</v>
      </c>
      <c r="OT27" s="165">
        <v>11455.62</v>
      </c>
      <c r="OU27" s="165">
        <v>0</v>
      </c>
      <c r="OV27" s="165">
        <v>0</v>
      </c>
      <c r="OW27" s="165">
        <v>0</v>
      </c>
      <c r="OX27" s="165">
        <v>0</v>
      </c>
      <c r="OY27" s="165">
        <v>0</v>
      </c>
      <c r="OZ27" s="165">
        <v>0</v>
      </c>
      <c r="PA27" s="165">
        <v>0</v>
      </c>
      <c r="PB27" s="165">
        <v>0</v>
      </c>
      <c r="PC27" s="165">
        <v>0</v>
      </c>
      <c r="PD27" s="165">
        <v>0</v>
      </c>
      <c r="PE27" s="165">
        <v>631.5</v>
      </c>
      <c r="PF27" s="165">
        <v>6457.52</v>
      </c>
      <c r="PG27" s="165">
        <v>513</v>
      </c>
      <c r="PH27" s="165">
        <v>4836.6000000000004</v>
      </c>
      <c r="PI27" s="165">
        <v>1144.5</v>
      </c>
      <c r="PJ27" s="165">
        <v>11294.12</v>
      </c>
      <c r="PK27" s="165">
        <v>0</v>
      </c>
      <c r="PL27" s="165">
        <v>0</v>
      </c>
      <c r="PM27" s="165">
        <v>0</v>
      </c>
      <c r="PN27" s="165">
        <v>0</v>
      </c>
      <c r="PO27" s="165">
        <v>472.5</v>
      </c>
      <c r="PP27" s="165">
        <v>3708.6</v>
      </c>
      <c r="PQ27" s="165">
        <v>472.5</v>
      </c>
      <c r="PR27" s="165">
        <v>3708.6</v>
      </c>
      <c r="PS27" s="165">
        <v>0</v>
      </c>
      <c r="PT27" s="165">
        <v>0</v>
      </c>
      <c r="PU27" s="165">
        <v>195</v>
      </c>
      <c r="PV27" s="165">
        <v>3046.8</v>
      </c>
      <c r="PW27" s="165">
        <v>0</v>
      </c>
      <c r="PX27" s="165">
        <v>0</v>
      </c>
      <c r="PY27" s="165">
        <v>195</v>
      </c>
      <c r="PZ27" s="165">
        <v>3046.8</v>
      </c>
      <c r="QA27" s="123">
        <v>1812</v>
      </c>
      <c r="QB27" s="165">
        <v>18049.52</v>
      </c>
      <c r="QC27" s="165">
        <v>0</v>
      </c>
      <c r="QD27" s="165">
        <v>0</v>
      </c>
      <c r="QE27" s="165">
        <v>0</v>
      </c>
      <c r="QF27" s="165">
        <v>0</v>
      </c>
      <c r="QG27" s="165">
        <v>0</v>
      </c>
      <c r="QH27" s="165">
        <v>0</v>
      </c>
      <c r="QI27" s="165">
        <v>0</v>
      </c>
      <c r="QJ27" s="165">
        <v>0</v>
      </c>
      <c r="QK27" s="165">
        <v>0</v>
      </c>
      <c r="QL27" s="165">
        <v>0</v>
      </c>
      <c r="QM27" s="165">
        <v>0</v>
      </c>
      <c r="QN27" s="165">
        <v>0</v>
      </c>
      <c r="QO27" s="165">
        <v>375</v>
      </c>
      <c r="QP27" s="165">
        <v>3785.4</v>
      </c>
      <c r="QQ27" s="165">
        <v>375</v>
      </c>
      <c r="QR27" s="165">
        <v>3785.4</v>
      </c>
      <c r="QS27" s="165">
        <v>0</v>
      </c>
      <c r="QT27" s="165">
        <v>0</v>
      </c>
      <c r="QU27" s="165">
        <v>0</v>
      </c>
      <c r="QV27" s="165">
        <v>0</v>
      </c>
      <c r="QW27" s="165">
        <v>0</v>
      </c>
      <c r="QX27" s="165">
        <v>0</v>
      </c>
      <c r="QY27" s="165">
        <v>0</v>
      </c>
      <c r="QZ27" s="165">
        <v>0</v>
      </c>
      <c r="RA27" s="165">
        <v>0</v>
      </c>
      <c r="RB27" s="165">
        <v>0</v>
      </c>
      <c r="RC27" s="165">
        <v>0</v>
      </c>
      <c r="RD27" s="165">
        <v>0</v>
      </c>
      <c r="RE27" s="165">
        <v>0</v>
      </c>
      <c r="RF27" s="165">
        <v>0</v>
      </c>
      <c r="RG27" s="165">
        <v>0</v>
      </c>
      <c r="RH27" s="165">
        <v>0</v>
      </c>
      <c r="RI27" s="165">
        <v>375</v>
      </c>
      <c r="RJ27" s="165">
        <v>3785.4</v>
      </c>
      <c r="RK27" s="165">
        <v>342</v>
      </c>
      <c r="RL27" s="165">
        <v>3107.7599999999998</v>
      </c>
      <c r="RM27" s="165">
        <v>0</v>
      </c>
      <c r="RN27" s="165">
        <v>0</v>
      </c>
      <c r="RO27" s="165">
        <v>267</v>
      </c>
      <c r="RP27" s="165">
        <v>2851.46</v>
      </c>
      <c r="RQ27" s="165">
        <v>609</v>
      </c>
      <c r="RR27" s="165">
        <v>5959.2199999999993</v>
      </c>
      <c r="RS27" s="165">
        <v>0</v>
      </c>
      <c r="RT27" s="165">
        <v>0</v>
      </c>
      <c r="RU27" s="165">
        <v>0</v>
      </c>
      <c r="RV27" s="165">
        <v>0</v>
      </c>
      <c r="RW27" s="165">
        <v>330</v>
      </c>
      <c r="RX27" s="165">
        <v>3166.74</v>
      </c>
      <c r="RY27" s="165">
        <v>330</v>
      </c>
      <c r="RZ27" s="165">
        <v>3166.74</v>
      </c>
      <c r="SA27" s="165">
        <v>135</v>
      </c>
      <c r="SB27" s="165">
        <v>977.4</v>
      </c>
      <c r="SC27" s="165">
        <v>0</v>
      </c>
      <c r="SD27" s="165">
        <v>0</v>
      </c>
      <c r="SE27" s="165">
        <v>0</v>
      </c>
      <c r="SF27" s="165">
        <v>0</v>
      </c>
      <c r="SG27" s="165">
        <v>135</v>
      </c>
      <c r="SH27" s="165">
        <v>977.4</v>
      </c>
      <c r="SI27" s="165">
        <v>0</v>
      </c>
      <c r="SJ27" s="165">
        <v>0</v>
      </c>
      <c r="SK27" s="165">
        <v>0</v>
      </c>
      <c r="SL27" s="165">
        <v>0</v>
      </c>
      <c r="SM27" s="165">
        <v>0</v>
      </c>
      <c r="SN27" s="165">
        <v>0</v>
      </c>
      <c r="SO27" s="165">
        <v>0</v>
      </c>
      <c r="SP27" s="165">
        <v>0</v>
      </c>
      <c r="SQ27" s="165">
        <v>1074</v>
      </c>
      <c r="SR27" s="165">
        <v>10103.359999999999</v>
      </c>
      <c r="SS27" s="165">
        <v>0</v>
      </c>
      <c r="ST27" s="165">
        <v>0</v>
      </c>
      <c r="SU27" s="165">
        <v>0</v>
      </c>
      <c r="SV27" s="165">
        <v>0</v>
      </c>
      <c r="SW27" s="165">
        <v>739.5</v>
      </c>
      <c r="SX27" s="165">
        <v>7114.25</v>
      </c>
      <c r="SY27" s="183">
        <v>739.5</v>
      </c>
      <c r="SZ27" s="183">
        <v>7114.25</v>
      </c>
      <c r="TA27" s="165">
        <v>0</v>
      </c>
      <c r="TB27" s="165">
        <v>0</v>
      </c>
      <c r="TC27" s="165">
        <v>0</v>
      </c>
      <c r="TD27" s="165">
        <v>0</v>
      </c>
      <c r="TE27" s="165">
        <v>0</v>
      </c>
      <c r="TF27" s="165">
        <v>0</v>
      </c>
      <c r="TG27" s="183">
        <v>0</v>
      </c>
      <c r="TH27" s="183">
        <v>0</v>
      </c>
      <c r="TI27" s="165">
        <v>0</v>
      </c>
      <c r="TJ27" s="165">
        <v>0</v>
      </c>
      <c r="TK27" s="165">
        <v>0</v>
      </c>
      <c r="TL27" s="165">
        <v>0</v>
      </c>
      <c r="TM27" s="165">
        <v>363</v>
      </c>
      <c r="TN27" s="165">
        <v>3178.98</v>
      </c>
      <c r="TO27" s="183">
        <v>363</v>
      </c>
      <c r="TP27" s="183">
        <v>3178.98</v>
      </c>
      <c r="TQ27" s="165">
        <v>0</v>
      </c>
      <c r="TR27" s="165">
        <v>0</v>
      </c>
      <c r="TS27" s="165">
        <v>0</v>
      </c>
      <c r="TT27" s="165">
        <v>0</v>
      </c>
      <c r="TU27" s="165">
        <v>0</v>
      </c>
      <c r="TV27" s="165">
        <v>0</v>
      </c>
      <c r="TW27" s="183">
        <v>0</v>
      </c>
      <c r="TX27" s="183">
        <v>0</v>
      </c>
      <c r="TY27" s="191">
        <v>1102.5</v>
      </c>
      <c r="TZ27" s="191">
        <v>10293.23</v>
      </c>
    </row>
    <row r="28" spans="1:546" ht="18" customHeight="1" x14ac:dyDescent="0.4">
      <c r="A28" s="11"/>
      <c r="B28" s="11" t="s">
        <v>39</v>
      </c>
      <c r="C28" s="165">
        <v>0</v>
      </c>
      <c r="D28" s="165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504</v>
      </c>
      <c r="L28" s="165">
        <v>3673.5</v>
      </c>
      <c r="M28" s="165">
        <v>0</v>
      </c>
      <c r="N28" s="165">
        <v>0</v>
      </c>
      <c r="O28" s="165">
        <v>0</v>
      </c>
      <c r="P28" s="165">
        <v>0</v>
      </c>
      <c r="Q28" s="165">
        <v>504</v>
      </c>
      <c r="R28" s="165">
        <v>3673.5</v>
      </c>
      <c r="S28" s="165">
        <v>0</v>
      </c>
      <c r="T28" s="165">
        <v>0</v>
      </c>
      <c r="U28" s="165">
        <v>0</v>
      </c>
      <c r="V28" s="165">
        <v>0</v>
      </c>
      <c r="W28" s="165">
        <v>603</v>
      </c>
      <c r="X28" s="165">
        <v>4358.3999999999996</v>
      </c>
      <c r="Y28" s="165">
        <v>603</v>
      </c>
      <c r="Z28" s="165">
        <v>4358.3999999999996</v>
      </c>
      <c r="AA28" s="165">
        <v>763.5</v>
      </c>
      <c r="AB28" s="165">
        <v>8351.43</v>
      </c>
      <c r="AC28" s="165">
        <v>0</v>
      </c>
      <c r="AD28" s="165">
        <v>0</v>
      </c>
      <c r="AE28" s="165">
        <v>0</v>
      </c>
      <c r="AF28" s="165">
        <v>0</v>
      </c>
      <c r="AG28" s="165">
        <v>763.5</v>
      </c>
      <c r="AH28" s="165">
        <v>8351.43</v>
      </c>
      <c r="AI28" s="165">
        <v>1870.5</v>
      </c>
      <c r="AJ28" s="165">
        <v>16383.33</v>
      </c>
      <c r="AK28" s="165">
        <v>0</v>
      </c>
      <c r="AL28" s="165">
        <v>0</v>
      </c>
      <c r="AM28" s="165">
        <v>490.5</v>
      </c>
      <c r="AN28" s="165">
        <v>3527.4</v>
      </c>
      <c r="AO28" s="165">
        <v>0</v>
      </c>
      <c r="AP28" s="165">
        <v>0</v>
      </c>
      <c r="AQ28" s="165">
        <v>490.5</v>
      </c>
      <c r="AR28" s="165">
        <v>3527.4</v>
      </c>
      <c r="AS28" s="165">
        <v>0</v>
      </c>
      <c r="AT28" s="165">
        <v>0</v>
      </c>
      <c r="AU28" s="165">
        <v>0</v>
      </c>
      <c r="AV28" s="165">
        <v>0</v>
      </c>
      <c r="AW28" s="165">
        <v>438</v>
      </c>
      <c r="AX28" s="165">
        <v>5739.6</v>
      </c>
      <c r="AY28" s="165">
        <v>438</v>
      </c>
      <c r="AZ28" s="165">
        <v>5739.6</v>
      </c>
      <c r="BA28" s="165">
        <v>0</v>
      </c>
      <c r="BB28" s="165">
        <v>0</v>
      </c>
      <c r="BC28" s="165">
        <v>0</v>
      </c>
      <c r="BD28" s="165">
        <v>0</v>
      </c>
      <c r="BE28" s="165">
        <v>0</v>
      </c>
      <c r="BF28" s="165">
        <v>0</v>
      </c>
      <c r="BG28" s="165">
        <v>0</v>
      </c>
      <c r="BH28" s="165">
        <v>0</v>
      </c>
      <c r="BI28" s="165">
        <v>472.5</v>
      </c>
      <c r="BJ28" s="165">
        <v>2210.25</v>
      </c>
      <c r="BK28" s="165">
        <v>0</v>
      </c>
      <c r="BL28" s="165">
        <v>0</v>
      </c>
      <c r="BM28" s="165">
        <v>0</v>
      </c>
      <c r="BN28" s="165">
        <v>0</v>
      </c>
      <c r="BO28" s="165">
        <v>472.5</v>
      </c>
      <c r="BP28" s="165">
        <v>2210.25</v>
      </c>
      <c r="BQ28" s="165">
        <v>1401</v>
      </c>
      <c r="BR28" s="165">
        <v>11477.25</v>
      </c>
      <c r="BS28" s="165">
        <v>315</v>
      </c>
      <c r="BT28" s="165">
        <v>2279.2800000000002</v>
      </c>
      <c r="BU28" s="165">
        <v>0</v>
      </c>
      <c r="BV28" s="165">
        <v>0</v>
      </c>
      <c r="BW28" s="165">
        <v>0</v>
      </c>
      <c r="BX28" s="165">
        <v>0</v>
      </c>
      <c r="BY28" s="165">
        <v>315</v>
      </c>
      <c r="BZ28" s="165">
        <v>2279.2800000000002</v>
      </c>
      <c r="CA28" s="165">
        <v>418.5</v>
      </c>
      <c r="CB28" s="165">
        <v>3180.3</v>
      </c>
      <c r="CC28" s="165">
        <v>462</v>
      </c>
      <c r="CD28" s="165">
        <v>5656.2</v>
      </c>
      <c r="CE28" s="165">
        <v>0</v>
      </c>
      <c r="CF28" s="165">
        <v>0</v>
      </c>
      <c r="CG28" s="165">
        <v>880.5</v>
      </c>
      <c r="CH28" s="165">
        <v>8836.5</v>
      </c>
      <c r="CI28" s="165">
        <v>0</v>
      </c>
      <c r="CJ28" s="165">
        <v>0</v>
      </c>
      <c r="CK28" s="165">
        <v>135</v>
      </c>
      <c r="CL28" s="165">
        <v>1197</v>
      </c>
      <c r="CM28" s="165">
        <v>0</v>
      </c>
      <c r="CN28" s="165">
        <v>0</v>
      </c>
      <c r="CO28" s="165">
        <v>135</v>
      </c>
      <c r="CP28" s="165">
        <v>1197</v>
      </c>
      <c r="CQ28" s="165">
        <v>0</v>
      </c>
      <c r="CR28" s="165">
        <v>0</v>
      </c>
      <c r="CS28" s="165">
        <v>0</v>
      </c>
      <c r="CT28" s="165">
        <v>0</v>
      </c>
      <c r="CU28" s="165">
        <v>0</v>
      </c>
      <c r="CV28" s="165">
        <v>0</v>
      </c>
      <c r="CW28" s="165">
        <v>0</v>
      </c>
      <c r="CX28" s="165">
        <v>0</v>
      </c>
      <c r="CY28" s="165">
        <v>1330.5</v>
      </c>
      <c r="CZ28" s="165">
        <v>12312.78</v>
      </c>
      <c r="DA28" s="165">
        <v>0</v>
      </c>
      <c r="DB28" s="165">
        <v>0</v>
      </c>
      <c r="DC28" s="165">
        <v>0</v>
      </c>
      <c r="DD28" s="165">
        <v>0</v>
      </c>
      <c r="DE28" s="165">
        <v>0</v>
      </c>
      <c r="DF28" s="165">
        <v>0</v>
      </c>
      <c r="DG28" s="165">
        <v>0</v>
      </c>
      <c r="DH28" s="165">
        <v>0</v>
      </c>
      <c r="DI28" s="165">
        <v>429</v>
      </c>
      <c r="DJ28" s="165">
        <v>3651.9</v>
      </c>
      <c r="DK28" s="165">
        <v>540</v>
      </c>
      <c r="DL28" s="165">
        <v>4089.75</v>
      </c>
      <c r="DM28" s="165">
        <v>0</v>
      </c>
      <c r="DN28" s="165">
        <v>0</v>
      </c>
      <c r="DO28" s="165">
        <v>969</v>
      </c>
      <c r="DP28" s="165">
        <v>7741.65</v>
      </c>
      <c r="DQ28" s="165">
        <v>0</v>
      </c>
      <c r="DR28" s="165">
        <v>0</v>
      </c>
      <c r="DS28" s="165">
        <v>0</v>
      </c>
      <c r="DT28" s="165">
        <v>0</v>
      </c>
      <c r="DU28" s="165">
        <v>4536</v>
      </c>
      <c r="DV28" s="165">
        <v>32120.93</v>
      </c>
      <c r="DW28" s="165">
        <v>4536</v>
      </c>
      <c r="DX28" s="165">
        <v>32120.93</v>
      </c>
      <c r="DY28" s="165">
        <v>472.5</v>
      </c>
      <c r="DZ28" s="165">
        <v>3624.25</v>
      </c>
      <c r="EA28" s="165">
        <v>838.5</v>
      </c>
      <c r="EB28" s="165">
        <v>13114.8</v>
      </c>
      <c r="EC28" s="165">
        <v>0</v>
      </c>
      <c r="ED28" s="165">
        <v>0</v>
      </c>
      <c r="EE28" s="165">
        <v>1311</v>
      </c>
      <c r="EF28" s="165">
        <v>16739.05</v>
      </c>
      <c r="EG28" s="165">
        <v>6816</v>
      </c>
      <c r="EH28" s="165">
        <v>56601.63</v>
      </c>
      <c r="EI28" s="165">
        <v>0</v>
      </c>
      <c r="EJ28" s="165">
        <v>0</v>
      </c>
      <c r="EK28" s="165">
        <v>830</v>
      </c>
      <c r="EL28" s="165">
        <v>4088.55</v>
      </c>
      <c r="EM28" s="165">
        <v>0</v>
      </c>
      <c r="EN28" s="165">
        <v>0</v>
      </c>
      <c r="EO28" s="165">
        <v>830</v>
      </c>
      <c r="EP28" s="165">
        <v>4088.55</v>
      </c>
      <c r="EQ28" s="165">
        <v>0</v>
      </c>
      <c r="ER28" s="165">
        <v>0</v>
      </c>
      <c r="ES28" s="165">
        <v>886.5</v>
      </c>
      <c r="ET28" s="165">
        <v>7172.95</v>
      </c>
      <c r="EU28" s="165">
        <v>0</v>
      </c>
      <c r="EV28" s="165">
        <v>0</v>
      </c>
      <c r="EW28" s="165">
        <v>886.5</v>
      </c>
      <c r="EX28" s="165">
        <v>7172.95</v>
      </c>
      <c r="EY28" s="165">
        <v>0</v>
      </c>
      <c r="EZ28" s="165">
        <v>0</v>
      </c>
      <c r="FA28" s="165">
        <v>0</v>
      </c>
      <c r="FB28" s="165">
        <v>0</v>
      </c>
      <c r="FC28" s="165">
        <v>0</v>
      </c>
      <c r="FD28" s="165">
        <v>0</v>
      </c>
      <c r="FE28" s="165">
        <v>0</v>
      </c>
      <c r="FF28" s="165">
        <v>0</v>
      </c>
      <c r="FG28" s="165">
        <v>0</v>
      </c>
      <c r="FH28" s="165">
        <v>0</v>
      </c>
      <c r="FI28" s="165">
        <v>379.5</v>
      </c>
      <c r="FJ28" s="165">
        <v>3651.6</v>
      </c>
      <c r="FK28" s="165">
        <v>0</v>
      </c>
      <c r="FL28" s="165">
        <v>0</v>
      </c>
      <c r="FM28" s="165">
        <v>379.5</v>
      </c>
      <c r="FN28" s="165">
        <v>3651.6</v>
      </c>
      <c r="FO28" s="165">
        <v>2096</v>
      </c>
      <c r="FP28" s="165">
        <v>14913.1</v>
      </c>
      <c r="FQ28" s="165">
        <v>0</v>
      </c>
      <c r="FR28" s="165">
        <v>0</v>
      </c>
      <c r="FS28" s="165">
        <v>0</v>
      </c>
      <c r="FT28" s="165">
        <v>0</v>
      </c>
      <c r="FU28" s="165">
        <v>0</v>
      </c>
      <c r="FV28" s="165">
        <v>0</v>
      </c>
      <c r="FW28" s="165">
        <v>0</v>
      </c>
      <c r="FX28" s="165">
        <v>0</v>
      </c>
      <c r="FY28" s="165">
        <v>919.5</v>
      </c>
      <c r="FZ28" s="165">
        <v>8256.75</v>
      </c>
      <c r="GA28" s="165">
        <v>0</v>
      </c>
      <c r="GB28" s="165">
        <v>0</v>
      </c>
      <c r="GC28" s="165">
        <v>364.5</v>
      </c>
      <c r="GD28" s="165">
        <v>4021</v>
      </c>
      <c r="GE28" s="165">
        <v>1284</v>
      </c>
      <c r="GF28" s="165">
        <v>12277.75</v>
      </c>
      <c r="GG28" s="165">
        <v>0</v>
      </c>
      <c r="GH28" s="165">
        <v>0</v>
      </c>
      <c r="GI28" s="165">
        <v>0</v>
      </c>
      <c r="GJ28" s="165">
        <v>0</v>
      </c>
      <c r="GK28" s="165">
        <v>0</v>
      </c>
      <c r="GL28" s="165">
        <v>0</v>
      </c>
      <c r="GM28" s="165">
        <v>0</v>
      </c>
      <c r="GN28" s="165">
        <v>0</v>
      </c>
      <c r="GO28" s="165">
        <v>945</v>
      </c>
      <c r="GP28" s="165">
        <v>5974.95</v>
      </c>
      <c r="GQ28" s="165">
        <v>331.5</v>
      </c>
      <c r="GR28" s="165">
        <v>3684</v>
      </c>
      <c r="GS28" s="165">
        <v>0</v>
      </c>
      <c r="GT28" s="165">
        <v>0</v>
      </c>
      <c r="GU28" s="165">
        <v>1276.5</v>
      </c>
      <c r="GV28" s="165">
        <v>9658.9500000000007</v>
      </c>
      <c r="GW28" s="165">
        <v>2560.5</v>
      </c>
      <c r="GX28" s="165">
        <v>21936.7</v>
      </c>
      <c r="GY28" s="165">
        <v>0</v>
      </c>
      <c r="GZ28" s="165">
        <v>0</v>
      </c>
      <c r="HA28" s="165">
        <v>0</v>
      </c>
      <c r="HB28" s="165">
        <v>0</v>
      </c>
      <c r="HC28" s="165">
        <v>0</v>
      </c>
      <c r="HD28" s="165">
        <v>0</v>
      </c>
      <c r="HE28" s="165">
        <v>0</v>
      </c>
      <c r="HF28" s="165">
        <v>0</v>
      </c>
      <c r="HG28" s="165">
        <v>0</v>
      </c>
      <c r="HH28" s="165">
        <v>0</v>
      </c>
      <c r="HI28" s="165">
        <v>477</v>
      </c>
      <c r="HJ28" s="165">
        <v>4308</v>
      </c>
      <c r="HK28" s="165">
        <v>0</v>
      </c>
      <c r="HL28" s="165">
        <v>0</v>
      </c>
      <c r="HM28" s="165">
        <v>477</v>
      </c>
      <c r="HN28" s="165">
        <v>4308</v>
      </c>
      <c r="HO28" s="165">
        <v>0</v>
      </c>
      <c r="HP28" s="165">
        <v>0</v>
      </c>
      <c r="HQ28" s="165">
        <v>459</v>
      </c>
      <c r="HR28" s="165">
        <v>3590.76</v>
      </c>
      <c r="HS28" s="165">
        <v>0</v>
      </c>
      <c r="HT28" s="165">
        <v>0</v>
      </c>
      <c r="HU28" s="165">
        <v>459</v>
      </c>
      <c r="HV28" s="165">
        <v>3590.76</v>
      </c>
      <c r="HW28" s="165">
        <v>0</v>
      </c>
      <c r="HX28" s="165">
        <v>0</v>
      </c>
      <c r="HY28" s="165">
        <v>378</v>
      </c>
      <c r="HZ28" s="165">
        <v>2469</v>
      </c>
      <c r="IA28" s="165">
        <v>0</v>
      </c>
      <c r="IB28" s="165">
        <v>0</v>
      </c>
      <c r="IC28" s="165">
        <v>378</v>
      </c>
      <c r="ID28" s="165">
        <v>2469</v>
      </c>
      <c r="IE28" s="165">
        <v>1314</v>
      </c>
      <c r="IF28" s="165">
        <v>10367.76</v>
      </c>
      <c r="IG28" s="165">
        <v>630.25</v>
      </c>
      <c r="IH28" s="165">
        <v>4655</v>
      </c>
      <c r="II28" s="165">
        <v>0</v>
      </c>
      <c r="IJ28" s="165">
        <v>0</v>
      </c>
      <c r="IK28" s="165">
        <v>0</v>
      </c>
      <c r="IL28" s="165">
        <v>0</v>
      </c>
      <c r="IM28" s="165">
        <v>630.25</v>
      </c>
      <c r="IN28" s="165">
        <v>4655</v>
      </c>
      <c r="IO28" s="165">
        <v>0</v>
      </c>
      <c r="IP28" s="165">
        <v>0</v>
      </c>
      <c r="IQ28" s="165">
        <v>0</v>
      </c>
      <c r="IR28" s="165">
        <v>0</v>
      </c>
      <c r="IS28" s="165">
        <v>486</v>
      </c>
      <c r="IT28" s="165">
        <v>3747.9</v>
      </c>
      <c r="IU28" s="165">
        <v>486</v>
      </c>
      <c r="IV28" s="165">
        <v>3747.9</v>
      </c>
      <c r="IW28" s="165">
        <v>0</v>
      </c>
      <c r="IX28" s="165">
        <v>0</v>
      </c>
      <c r="IY28" s="165">
        <v>0</v>
      </c>
      <c r="IZ28" s="165">
        <v>0</v>
      </c>
      <c r="JA28" s="165">
        <v>24</v>
      </c>
      <c r="JB28" s="165">
        <v>874.17</v>
      </c>
      <c r="JC28" s="165">
        <v>24</v>
      </c>
      <c r="JD28" s="165">
        <v>874.17</v>
      </c>
      <c r="JE28" s="165">
        <v>459</v>
      </c>
      <c r="JF28" s="165">
        <v>3391.5</v>
      </c>
      <c r="JG28" s="165">
        <v>222</v>
      </c>
      <c r="JH28" s="165">
        <v>4998</v>
      </c>
      <c r="JI28" s="165">
        <v>0</v>
      </c>
      <c r="JJ28" s="165">
        <v>0</v>
      </c>
      <c r="JK28" s="165">
        <v>681</v>
      </c>
      <c r="JL28" s="165">
        <v>8389.5</v>
      </c>
      <c r="JM28" s="165">
        <v>1821.25</v>
      </c>
      <c r="JN28" s="165">
        <v>17666.57</v>
      </c>
      <c r="JO28" s="165">
        <v>0</v>
      </c>
      <c r="JP28" s="165">
        <v>0</v>
      </c>
      <c r="JQ28" s="165">
        <v>0</v>
      </c>
      <c r="JR28" s="165">
        <v>0</v>
      </c>
      <c r="JS28" s="165">
        <v>0</v>
      </c>
      <c r="JT28" s="165">
        <v>0</v>
      </c>
      <c r="JU28" s="165">
        <v>0</v>
      </c>
      <c r="JV28" s="165">
        <v>0</v>
      </c>
      <c r="JW28" s="165">
        <v>418.5</v>
      </c>
      <c r="JX28" s="165">
        <v>3265.2</v>
      </c>
      <c r="JY28" s="165">
        <v>459</v>
      </c>
      <c r="JZ28" s="165">
        <v>3590.76</v>
      </c>
      <c r="KA28" s="165">
        <v>0</v>
      </c>
      <c r="KB28" s="165">
        <v>0</v>
      </c>
      <c r="KC28" s="165">
        <v>877.5</v>
      </c>
      <c r="KD28" s="165">
        <v>6855.96</v>
      </c>
      <c r="KE28" s="165">
        <v>0</v>
      </c>
      <c r="KF28" s="165">
        <v>0</v>
      </c>
      <c r="KG28" s="165">
        <v>0</v>
      </c>
      <c r="KH28" s="165">
        <v>0</v>
      </c>
      <c r="KI28" s="165">
        <v>0</v>
      </c>
      <c r="KJ28" s="165">
        <v>0</v>
      </c>
      <c r="KK28" s="165">
        <v>0</v>
      </c>
      <c r="KL28" s="165">
        <v>0</v>
      </c>
      <c r="KM28" s="165">
        <v>855</v>
      </c>
      <c r="KN28" s="165">
        <v>6549.96</v>
      </c>
      <c r="KO28" s="165">
        <v>0</v>
      </c>
      <c r="KP28" s="165">
        <v>0</v>
      </c>
      <c r="KQ28" s="165">
        <v>0</v>
      </c>
      <c r="KR28" s="165">
        <v>0</v>
      </c>
      <c r="KS28" s="165">
        <v>855</v>
      </c>
      <c r="KT28" s="165">
        <v>6549.96</v>
      </c>
      <c r="KU28" s="165">
        <v>1732.5</v>
      </c>
      <c r="KV28" s="165">
        <v>13405.92</v>
      </c>
      <c r="KW28" s="165">
        <v>0</v>
      </c>
      <c r="KX28" s="165">
        <v>0</v>
      </c>
      <c r="KY28" s="165">
        <v>0</v>
      </c>
      <c r="KZ28" s="165">
        <v>0</v>
      </c>
      <c r="LA28" s="165">
        <v>0</v>
      </c>
      <c r="LB28" s="165">
        <v>0</v>
      </c>
      <c r="LC28" s="165">
        <v>0</v>
      </c>
      <c r="LD28" s="165">
        <v>0</v>
      </c>
      <c r="LE28" s="165">
        <v>1072.5</v>
      </c>
      <c r="LF28" s="165">
        <v>7603.4</v>
      </c>
      <c r="LG28" s="165">
        <v>0</v>
      </c>
      <c r="LH28" s="165">
        <v>0</v>
      </c>
      <c r="LI28" s="165">
        <v>0</v>
      </c>
      <c r="LJ28" s="165">
        <v>0</v>
      </c>
      <c r="LK28" s="165">
        <v>1072.5</v>
      </c>
      <c r="LL28" s="165">
        <v>7603.4</v>
      </c>
      <c r="LM28" s="165">
        <v>0</v>
      </c>
      <c r="LN28" s="165">
        <v>0</v>
      </c>
      <c r="LO28" s="165">
        <v>0</v>
      </c>
      <c r="LP28" s="165">
        <v>0</v>
      </c>
      <c r="LQ28" s="165">
        <v>0</v>
      </c>
      <c r="LR28" s="165">
        <v>0</v>
      </c>
      <c r="LS28" s="165">
        <v>0</v>
      </c>
      <c r="LT28" s="165">
        <v>0</v>
      </c>
      <c r="LU28" s="165">
        <v>936</v>
      </c>
      <c r="LV28" s="165">
        <v>5968.2</v>
      </c>
      <c r="LW28" s="165">
        <v>630</v>
      </c>
      <c r="LX28" s="165">
        <v>4655</v>
      </c>
      <c r="LY28" s="165">
        <v>0</v>
      </c>
      <c r="LZ28" s="165">
        <v>0</v>
      </c>
      <c r="MA28" s="165">
        <v>1566</v>
      </c>
      <c r="MB28" s="165">
        <v>10623.2</v>
      </c>
      <c r="MC28" s="165">
        <v>2638.5</v>
      </c>
      <c r="MD28" s="165">
        <v>18226.599999999999</v>
      </c>
      <c r="ME28" s="165">
        <v>0</v>
      </c>
      <c r="MF28" s="165">
        <v>0</v>
      </c>
      <c r="MG28" s="165">
        <v>0</v>
      </c>
      <c r="MH28" s="165">
        <v>0</v>
      </c>
      <c r="MI28" s="165">
        <v>0</v>
      </c>
      <c r="MJ28" s="165">
        <v>0</v>
      </c>
      <c r="MK28" s="165">
        <v>0</v>
      </c>
      <c r="ML28" s="165">
        <v>0</v>
      </c>
      <c r="MM28" s="165">
        <v>0</v>
      </c>
      <c r="MN28" s="165">
        <v>0</v>
      </c>
      <c r="MO28" s="165">
        <v>0</v>
      </c>
      <c r="MP28" s="165">
        <v>0</v>
      </c>
      <c r="MQ28" s="165">
        <v>0</v>
      </c>
      <c r="MR28" s="165">
        <v>0</v>
      </c>
      <c r="MS28" s="165">
        <v>0</v>
      </c>
      <c r="MT28" s="165">
        <v>0</v>
      </c>
      <c r="MU28" s="165">
        <v>0</v>
      </c>
      <c r="MV28" s="165">
        <v>0</v>
      </c>
      <c r="MW28" s="165">
        <v>0</v>
      </c>
      <c r="MX28" s="165">
        <v>0</v>
      </c>
      <c r="MY28" s="165">
        <v>634.5</v>
      </c>
      <c r="MZ28" s="165">
        <v>5955.6</v>
      </c>
      <c r="NA28" s="165">
        <v>634.5</v>
      </c>
      <c r="NB28" s="165">
        <v>5955.6</v>
      </c>
      <c r="NC28" s="165">
        <v>0</v>
      </c>
      <c r="ND28" s="165">
        <v>0</v>
      </c>
      <c r="NE28" s="165">
        <v>4.5</v>
      </c>
      <c r="NF28" s="165">
        <v>1500</v>
      </c>
      <c r="NG28" s="165">
        <v>0</v>
      </c>
      <c r="NH28" s="165">
        <v>0</v>
      </c>
      <c r="NI28" s="165">
        <v>4.5</v>
      </c>
      <c r="NJ28" s="165">
        <v>1500</v>
      </c>
      <c r="NK28" s="165">
        <v>639</v>
      </c>
      <c r="NL28" s="165">
        <v>7455.6</v>
      </c>
      <c r="NM28" s="165">
        <v>913.5</v>
      </c>
      <c r="NN28" s="165">
        <v>5830.76</v>
      </c>
      <c r="NO28" s="165">
        <v>0</v>
      </c>
      <c r="NP28" s="165">
        <v>0</v>
      </c>
      <c r="NQ28" s="165">
        <v>444</v>
      </c>
      <c r="NR28" s="165">
        <v>8275.1</v>
      </c>
      <c r="NS28" s="165">
        <v>1357.5</v>
      </c>
      <c r="NT28" s="165">
        <v>14105.86</v>
      </c>
      <c r="NU28" s="165">
        <v>0</v>
      </c>
      <c r="NV28" s="165">
        <v>0</v>
      </c>
      <c r="NW28" s="165">
        <v>0</v>
      </c>
      <c r="NX28" s="165">
        <v>0</v>
      </c>
      <c r="NY28" s="165">
        <v>0</v>
      </c>
      <c r="NZ28" s="165">
        <v>0</v>
      </c>
      <c r="OA28" s="165">
        <v>0</v>
      </c>
      <c r="OB28" s="165">
        <v>0</v>
      </c>
      <c r="OC28" s="165">
        <v>450</v>
      </c>
      <c r="OD28" s="165">
        <v>3435.7</v>
      </c>
      <c r="OE28" s="165">
        <v>0</v>
      </c>
      <c r="OF28" s="165">
        <v>0</v>
      </c>
      <c r="OG28" s="165">
        <v>0</v>
      </c>
      <c r="OH28" s="165">
        <v>0</v>
      </c>
      <c r="OI28" s="165">
        <v>450</v>
      </c>
      <c r="OJ28" s="165">
        <v>3435.7</v>
      </c>
      <c r="OK28" s="165">
        <v>472.5</v>
      </c>
      <c r="OL28" s="165">
        <v>2373</v>
      </c>
      <c r="OM28" s="165">
        <v>846</v>
      </c>
      <c r="ON28" s="165">
        <v>7709.8</v>
      </c>
      <c r="OO28" s="165">
        <v>0</v>
      </c>
      <c r="OP28" s="165">
        <v>0</v>
      </c>
      <c r="OQ28" s="165">
        <v>1318.5</v>
      </c>
      <c r="OR28" s="165">
        <v>10082.799999999999</v>
      </c>
      <c r="OS28" s="165">
        <v>3126</v>
      </c>
      <c r="OT28" s="165">
        <v>27624.36</v>
      </c>
      <c r="OU28" s="165">
        <v>0</v>
      </c>
      <c r="OV28" s="165">
        <v>0</v>
      </c>
      <c r="OW28" s="165">
        <v>0</v>
      </c>
      <c r="OX28" s="165">
        <v>0</v>
      </c>
      <c r="OY28" s="165">
        <v>451.5</v>
      </c>
      <c r="OZ28" s="165">
        <v>2930.8</v>
      </c>
      <c r="PA28" s="165">
        <v>451.5</v>
      </c>
      <c r="PB28" s="165">
        <v>2930.8</v>
      </c>
      <c r="PC28" s="165">
        <v>0</v>
      </c>
      <c r="PD28" s="165">
        <v>0</v>
      </c>
      <c r="PE28" s="165">
        <v>472.5</v>
      </c>
      <c r="PF28" s="165">
        <v>3699.9</v>
      </c>
      <c r="PG28" s="165">
        <v>0</v>
      </c>
      <c r="PH28" s="165">
        <v>0</v>
      </c>
      <c r="PI28" s="165">
        <v>472.5</v>
      </c>
      <c r="PJ28" s="165">
        <v>3699.9</v>
      </c>
      <c r="PK28" s="165">
        <v>0</v>
      </c>
      <c r="PL28" s="165">
        <v>0</v>
      </c>
      <c r="PM28" s="165">
        <v>433.5</v>
      </c>
      <c r="PN28" s="165">
        <v>3289.6</v>
      </c>
      <c r="PO28" s="165">
        <v>0</v>
      </c>
      <c r="PP28" s="165">
        <v>0</v>
      </c>
      <c r="PQ28" s="165">
        <v>433.5</v>
      </c>
      <c r="PR28" s="165">
        <v>3289.6</v>
      </c>
      <c r="PS28" s="165">
        <v>0</v>
      </c>
      <c r="PT28" s="165">
        <v>0</v>
      </c>
      <c r="PU28" s="165">
        <v>435</v>
      </c>
      <c r="PV28" s="165">
        <v>3470.9</v>
      </c>
      <c r="PW28" s="165">
        <v>0</v>
      </c>
      <c r="PX28" s="165">
        <v>0</v>
      </c>
      <c r="PY28" s="165">
        <v>435</v>
      </c>
      <c r="PZ28" s="165">
        <v>3470.9</v>
      </c>
      <c r="QA28" s="123">
        <v>1792.5</v>
      </c>
      <c r="QB28" s="165">
        <v>13391.2</v>
      </c>
      <c r="QC28" s="165">
        <v>0</v>
      </c>
      <c r="QD28" s="165">
        <v>0</v>
      </c>
      <c r="QE28" s="165">
        <v>396</v>
      </c>
      <c r="QF28" s="165">
        <v>3049.2</v>
      </c>
      <c r="QG28" s="165">
        <v>0</v>
      </c>
      <c r="QH28" s="165">
        <v>0</v>
      </c>
      <c r="QI28" s="165">
        <v>396</v>
      </c>
      <c r="QJ28" s="165">
        <v>3049.2</v>
      </c>
      <c r="QK28" s="165">
        <v>802.5</v>
      </c>
      <c r="QL28" s="165">
        <v>10282.83</v>
      </c>
      <c r="QM28" s="165">
        <v>0</v>
      </c>
      <c r="QN28" s="165">
        <v>0</v>
      </c>
      <c r="QO28" s="165">
        <v>0</v>
      </c>
      <c r="QP28" s="165">
        <v>0</v>
      </c>
      <c r="QQ28" s="165">
        <v>802.5</v>
      </c>
      <c r="QR28" s="165">
        <v>10282.83</v>
      </c>
      <c r="QS28" s="165">
        <v>417</v>
      </c>
      <c r="QT28" s="165">
        <v>2412.6</v>
      </c>
      <c r="QU28" s="165">
        <v>0</v>
      </c>
      <c r="QV28" s="165">
        <v>0</v>
      </c>
      <c r="QW28" s="165">
        <v>472.5</v>
      </c>
      <c r="QX28" s="165">
        <v>3420.9</v>
      </c>
      <c r="QY28" s="165">
        <v>889.5</v>
      </c>
      <c r="QZ28" s="165">
        <v>5833.5</v>
      </c>
      <c r="RA28" s="165">
        <v>1611.9</v>
      </c>
      <c r="RB28" s="165">
        <v>43276.09</v>
      </c>
      <c r="RC28" s="165">
        <v>219</v>
      </c>
      <c r="RD28" s="165">
        <v>4700.3</v>
      </c>
      <c r="RE28" s="165">
        <v>0</v>
      </c>
      <c r="RF28" s="165">
        <v>0</v>
      </c>
      <c r="RG28" s="165">
        <v>1830.9</v>
      </c>
      <c r="RH28" s="165">
        <v>47976.39</v>
      </c>
      <c r="RI28" s="165">
        <v>3918.8999999999996</v>
      </c>
      <c r="RJ28" s="165">
        <v>67141.919999999998</v>
      </c>
      <c r="RK28" s="165">
        <v>391.5</v>
      </c>
      <c r="RL28" s="165">
        <v>4485.84</v>
      </c>
      <c r="RM28" s="165">
        <v>0</v>
      </c>
      <c r="RN28" s="165">
        <v>0</v>
      </c>
      <c r="RO28" s="165">
        <v>0</v>
      </c>
      <c r="RP28" s="165">
        <v>0</v>
      </c>
      <c r="RQ28" s="165">
        <v>391.5</v>
      </c>
      <c r="RR28" s="165">
        <v>4485.84</v>
      </c>
      <c r="RS28" s="165">
        <v>426</v>
      </c>
      <c r="RT28" s="165">
        <v>4641.3</v>
      </c>
      <c r="RU28" s="165">
        <v>911.5</v>
      </c>
      <c r="RV28" s="165">
        <v>41588.030000000013</v>
      </c>
      <c r="RW28" s="165">
        <v>392.25</v>
      </c>
      <c r="RX28" s="165">
        <v>6818.7999999999993</v>
      </c>
      <c r="RY28" s="165">
        <v>1729.75</v>
      </c>
      <c r="RZ28" s="165">
        <v>53048.130000000019</v>
      </c>
      <c r="SA28" s="165">
        <v>0</v>
      </c>
      <c r="SB28" s="165">
        <v>0</v>
      </c>
      <c r="SC28" s="165">
        <v>0</v>
      </c>
      <c r="SD28" s="165">
        <v>0</v>
      </c>
      <c r="SE28" s="165">
        <v>0</v>
      </c>
      <c r="SF28" s="165">
        <v>0</v>
      </c>
      <c r="SG28" s="165">
        <v>0</v>
      </c>
      <c r="SH28" s="165">
        <v>0</v>
      </c>
      <c r="SI28" s="165">
        <v>788.7</v>
      </c>
      <c r="SJ28" s="165">
        <v>6121.2</v>
      </c>
      <c r="SK28" s="165">
        <v>0</v>
      </c>
      <c r="SL28" s="165">
        <v>0</v>
      </c>
      <c r="SM28" s="165">
        <v>0</v>
      </c>
      <c r="SN28" s="165">
        <v>0</v>
      </c>
      <c r="SO28" s="165">
        <v>788.7</v>
      </c>
      <c r="SP28" s="165">
        <v>6121.2</v>
      </c>
      <c r="SQ28" s="165">
        <v>2909.95</v>
      </c>
      <c r="SR28" s="165">
        <v>63655.170000000013</v>
      </c>
      <c r="SS28" s="165">
        <v>0</v>
      </c>
      <c r="ST28" s="165">
        <v>0</v>
      </c>
      <c r="SU28" s="165">
        <v>505.5</v>
      </c>
      <c r="SV28" s="165">
        <v>4142.08</v>
      </c>
      <c r="SW28" s="165">
        <v>0</v>
      </c>
      <c r="SX28" s="165">
        <v>0</v>
      </c>
      <c r="SY28" s="183">
        <v>505.5</v>
      </c>
      <c r="SZ28" s="183">
        <v>4142.08</v>
      </c>
      <c r="TA28" s="165">
        <v>0</v>
      </c>
      <c r="TB28" s="165">
        <v>0</v>
      </c>
      <c r="TC28" s="165">
        <v>861</v>
      </c>
      <c r="TD28" s="165">
        <v>4911.6000000000004</v>
      </c>
      <c r="TE28" s="165">
        <v>0</v>
      </c>
      <c r="TF28" s="165">
        <v>0</v>
      </c>
      <c r="TG28" s="183">
        <v>861</v>
      </c>
      <c r="TH28" s="183">
        <v>4911.6000000000004</v>
      </c>
      <c r="TI28" s="165">
        <v>1606.5</v>
      </c>
      <c r="TJ28" s="165">
        <v>12410.91</v>
      </c>
      <c r="TK28" s="165">
        <v>0</v>
      </c>
      <c r="TL28" s="165">
        <v>0</v>
      </c>
      <c r="TM28" s="165">
        <v>513</v>
      </c>
      <c r="TN28" s="165">
        <v>16495.759999999998</v>
      </c>
      <c r="TO28" s="183">
        <v>2119.5</v>
      </c>
      <c r="TP28" s="183">
        <v>28906.67</v>
      </c>
      <c r="TQ28" s="165">
        <v>0</v>
      </c>
      <c r="TR28" s="165">
        <v>0</v>
      </c>
      <c r="TS28" s="165">
        <v>420</v>
      </c>
      <c r="TT28" s="165">
        <v>3803.2</v>
      </c>
      <c r="TU28" s="165">
        <v>0</v>
      </c>
      <c r="TV28" s="165">
        <v>0</v>
      </c>
      <c r="TW28" s="183">
        <v>420</v>
      </c>
      <c r="TX28" s="183">
        <v>3803.2</v>
      </c>
      <c r="TY28" s="191">
        <v>3906</v>
      </c>
      <c r="TZ28" s="191">
        <v>41763.550000000003</v>
      </c>
    </row>
    <row r="29" spans="1:546" ht="18" customHeight="1" x14ac:dyDescent="0.4">
      <c r="A29" s="11"/>
      <c r="B29" s="11" t="s">
        <v>40</v>
      </c>
      <c r="C29" s="165">
        <v>468</v>
      </c>
      <c r="D29" s="165">
        <v>2715.9</v>
      </c>
      <c r="E29" s="165">
        <v>0</v>
      </c>
      <c r="F29" s="165">
        <v>0</v>
      </c>
      <c r="G29" s="165">
        <v>810</v>
      </c>
      <c r="H29" s="165">
        <v>6256.8</v>
      </c>
      <c r="I29" s="165">
        <v>1278</v>
      </c>
      <c r="J29" s="165">
        <v>8972.7000000000007</v>
      </c>
      <c r="K29" s="165">
        <v>0</v>
      </c>
      <c r="L29" s="165">
        <v>0</v>
      </c>
      <c r="M29" s="165">
        <v>0</v>
      </c>
      <c r="N29" s="165">
        <v>0</v>
      </c>
      <c r="O29" s="165">
        <v>900</v>
      </c>
      <c r="P29" s="165">
        <v>4375</v>
      </c>
      <c r="Q29" s="165">
        <v>900</v>
      </c>
      <c r="R29" s="165">
        <v>4375</v>
      </c>
      <c r="S29" s="165">
        <v>0</v>
      </c>
      <c r="T29" s="165">
        <v>0</v>
      </c>
      <c r="U29" s="165">
        <v>432</v>
      </c>
      <c r="V29" s="165">
        <v>2966.1</v>
      </c>
      <c r="W29" s="165">
        <v>900</v>
      </c>
      <c r="X29" s="165">
        <v>7125.3</v>
      </c>
      <c r="Y29" s="165">
        <v>1332</v>
      </c>
      <c r="Z29" s="165">
        <v>10091.4</v>
      </c>
      <c r="AA29" s="165">
        <v>0</v>
      </c>
      <c r="AB29" s="165">
        <v>0</v>
      </c>
      <c r="AC29" s="165">
        <v>472.5</v>
      </c>
      <c r="AD29" s="165">
        <v>4428.8999999999996</v>
      </c>
      <c r="AE29" s="165">
        <v>0</v>
      </c>
      <c r="AF29" s="165">
        <v>0</v>
      </c>
      <c r="AG29" s="165">
        <v>472.5</v>
      </c>
      <c r="AH29" s="165">
        <v>4428.8999999999996</v>
      </c>
      <c r="AI29" s="165">
        <v>3982.5</v>
      </c>
      <c r="AJ29" s="165">
        <v>27868</v>
      </c>
      <c r="AK29" s="165">
        <v>504</v>
      </c>
      <c r="AL29" s="165">
        <v>3644.95</v>
      </c>
      <c r="AM29" s="165">
        <v>0</v>
      </c>
      <c r="AN29" s="165">
        <v>0</v>
      </c>
      <c r="AO29" s="165">
        <v>0</v>
      </c>
      <c r="AP29" s="165">
        <v>0</v>
      </c>
      <c r="AQ29" s="165">
        <v>504</v>
      </c>
      <c r="AR29" s="165">
        <v>3644.95</v>
      </c>
      <c r="AS29" s="165">
        <v>841.5</v>
      </c>
      <c r="AT29" s="165">
        <v>3968.63</v>
      </c>
      <c r="AU29" s="165">
        <v>0</v>
      </c>
      <c r="AV29" s="165">
        <v>0</v>
      </c>
      <c r="AW29" s="165">
        <v>366</v>
      </c>
      <c r="AX29" s="165">
        <v>2604.92</v>
      </c>
      <c r="AY29" s="165">
        <v>1207.5</v>
      </c>
      <c r="AZ29" s="165">
        <v>6573.55</v>
      </c>
      <c r="BA29" s="165">
        <v>0</v>
      </c>
      <c r="BB29" s="165">
        <v>0</v>
      </c>
      <c r="BC29" s="165">
        <v>0</v>
      </c>
      <c r="BD29" s="165">
        <v>0</v>
      </c>
      <c r="BE29" s="165">
        <v>1215</v>
      </c>
      <c r="BF29" s="165">
        <v>9874.7999999999993</v>
      </c>
      <c r="BG29" s="165">
        <v>1215</v>
      </c>
      <c r="BH29" s="165">
        <v>9874.7999999999993</v>
      </c>
      <c r="BI29" s="165">
        <v>0</v>
      </c>
      <c r="BJ29" s="165">
        <v>0</v>
      </c>
      <c r="BK29" s="165">
        <v>657</v>
      </c>
      <c r="BL29" s="165">
        <v>4169</v>
      </c>
      <c r="BM29" s="165">
        <v>0</v>
      </c>
      <c r="BN29" s="165">
        <v>0</v>
      </c>
      <c r="BO29" s="165">
        <v>657</v>
      </c>
      <c r="BP29" s="165">
        <v>4169</v>
      </c>
      <c r="BQ29" s="165">
        <v>3583.5</v>
      </c>
      <c r="BR29" s="165">
        <v>24262.3</v>
      </c>
      <c r="BS29" s="165">
        <v>461.25</v>
      </c>
      <c r="BT29" s="165">
        <v>2637.12</v>
      </c>
      <c r="BU29" s="165">
        <v>1273.5</v>
      </c>
      <c r="BV29" s="165">
        <v>5555.13</v>
      </c>
      <c r="BW29" s="165">
        <v>0</v>
      </c>
      <c r="BX29" s="165">
        <v>0</v>
      </c>
      <c r="BY29" s="165">
        <v>1734.75</v>
      </c>
      <c r="BZ29" s="165">
        <v>8192.25</v>
      </c>
      <c r="CA29" s="165">
        <v>0</v>
      </c>
      <c r="CB29" s="165">
        <v>0</v>
      </c>
      <c r="CC29" s="165">
        <v>0</v>
      </c>
      <c r="CD29" s="165">
        <v>0</v>
      </c>
      <c r="CE29" s="165">
        <v>0</v>
      </c>
      <c r="CF29" s="165">
        <v>0</v>
      </c>
      <c r="CG29" s="165">
        <v>0</v>
      </c>
      <c r="CH29" s="165">
        <v>0</v>
      </c>
      <c r="CI29" s="165">
        <v>1485</v>
      </c>
      <c r="CJ29" s="165">
        <v>6583.5</v>
      </c>
      <c r="CK29" s="165">
        <v>506.25</v>
      </c>
      <c r="CL29" s="165">
        <v>3394.33</v>
      </c>
      <c r="CM29" s="165">
        <v>900</v>
      </c>
      <c r="CN29" s="165">
        <v>7663.5</v>
      </c>
      <c r="CO29" s="165">
        <v>2891.25</v>
      </c>
      <c r="CP29" s="165">
        <v>17641.330000000002</v>
      </c>
      <c r="CQ29" s="165">
        <v>0</v>
      </c>
      <c r="CR29" s="165">
        <v>0</v>
      </c>
      <c r="CS29" s="165">
        <v>0</v>
      </c>
      <c r="CT29" s="165">
        <v>0</v>
      </c>
      <c r="CU29" s="165">
        <v>0</v>
      </c>
      <c r="CV29" s="165">
        <v>0</v>
      </c>
      <c r="CW29" s="165">
        <v>0</v>
      </c>
      <c r="CX29" s="165">
        <v>0</v>
      </c>
      <c r="CY29" s="165">
        <v>4626</v>
      </c>
      <c r="CZ29" s="165">
        <v>25833.58</v>
      </c>
      <c r="DA29" s="165">
        <v>0</v>
      </c>
      <c r="DB29" s="165">
        <v>0</v>
      </c>
      <c r="DC29" s="165">
        <v>0</v>
      </c>
      <c r="DD29" s="165">
        <v>0</v>
      </c>
      <c r="DE29" s="165">
        <v>0</v>
      </c>
      <c r="DF29" s="165">
        <v>0</v>
      </c>
      <c r="DG29" s="165">
        <v>0</v>
      </c>
      <c r="DH29" s="165">
        <v>0</v>
      </c>
      <c r="DI29" s="165">
        <v>0</v>
      </c>
      <c r="DJ29" s="165">
        <v>0</v>
      </c>
      <c r="DK29" s="165">
        <v>1703.25</v>
      </c>
      <c r="DL29" s="165">
        <v>10500.22</v>
      </c>
      <c r="DM29" s="165">
        <v>0</v>
      </c>
      <c r="DN29" s="165">
        <v>0</v>
      </c>
      <c r="DO29" s="165">
        <v>1703.25</v>
      </c>
      <c r="DP29" s="165">
        <v>10500.22</v>
      </c>
      <c r="DQ29" s="165">
        <v>0</v>
      </c>
      <c r="DR29" s="165">
        <v>0</v>
      </c>
      <c r="DS29" s="165">
        <v>0</v>
      </c>
      <c r="DT29" s="165">
        <v>0</v>
      </c>
      <c r="DU29" s="165">
        <v>1008</v>
      </c>
      <c r="DV29" s="165">
        <v>13307</v>
      </c>
      <c r="DW29" s="165">
        <v>1008</v>
      </c>
      <c r="DX29" s="165">
        <v>13307</v>
      </c>
      <c r="DY29" s="165">
        <v>540</v>
      </c>
      <c r="DZ29" s="165">
        <v>2390.4</v>
      </c>
      <c r="EA29" s="165">
        <v>1111.5</v>
      </c>
      <c r="EB29" s="165">
        <v>5234.6400000000003</v>
      </c>
      <c r="EC29" s="165">
        <v>0</v>
      </c>
      <c r="ED29" s="165">
        <v>0</v>
      </c>
      <c r="EE29" s="165">
        <v>1651.5</v>
      </c>
      <c r="EF29" s="165">
        <v>7625.0400000000009</v>
      </c>
      <c r="EG29" s="165">
        <v>4362.75</v>
      </c>
      <c r="EH29" s="165">
        <v>31432.26</v>
      </c>
      <c r="EI29" s="165">
        <v>672</v>
      </c>
      <c r="EJ29" s="165">
        <v>4099.92</v>
      </c>
      <c r="EK29" s="165">
        <v>0</v>
      </c>
      <c r="EL29" s="165">
        <v>0</v>
      </c>
      <c r="EM29" s="165">
        <v>0</v>
      </c>
      <c r="EN29" s="165">
        <v>0</v>
      </c>
      <c r="EO29" s="165">
        <v>672</v>
      </c>
      <c r="EP29" s="165">
        <v>4099.92</v>
      </c>
      <c r="EQ29" s="165">
        <v>0</v>
      </c>
      <c r="ER29" s="165">
        <v>0</v>
      </c>
      <c r="ES29" s="165">
        <v>270</v>
      </c>
      <c r="ET29" s="165">
        <v>2299.1999999999998</v>
      </c>
      <c r="EU29" s="165">
        <v>1350</v>
      </c>
      <c r="EV29" s="165">
        <v>14895</v>
      </c>
      <c r="EW29" s="165">
        <v>1620</v>
      </c>
      <c r="EX29" s="165">
        <v>17194.2</v>
      </c>
      <c r="EY29" s="165">
        <v>0</v>
      </c>
      <c r="EZ29" s="165">
        <v>0</v>
      </c>
      <c r="FA29" s="165">
        <v>900</v>
      </c>
      <c r="FB29" s="165">
        <v>4998.3999999999996</v>
      </c>
      <c r="FC29" s="165">
        <v>551.25</v>
      </c>
      <c r="FD29" s="165">
        <v>4094.4</v>
      </c>
      <c r="FE29" s="165">
        <v>1451.25</v>
      </c>
      <c r="FF29" s="165">
        <v>9092.7999999999993</v>
      </c>
      <c r="FG29" s="165">
        <v>0</v>
      </c>
      <c r="FH29" s="165">
        <v>0</v>
      </c>
      <c r="FI29" s="165">
        <v>769.5</v>
      </c>
      <c r="FJ29" s="165">
        <v>3784.81</v>
      </c>
      <c r="FK29" s="165">
        <v>0</v>
      </c>
      <c r="FL29" s="165">
        <v>0</v>
      </c>
      <c r="FM29" s="165">
        <v>769.5</v>
      </c>
      <c r="FN29" s="165">
        <v>3784.81</v>
      </c>
      <c r="FO29" s="165">
        <v>4512.75</v>
      </c>
      <c r="FP29" s="165">
        <v>34171.730000000003</v>
      </c>
      <c r="FQ29" s="165">
        <v>540</v>
      </c>
      <c r="FR29" s="165">
        <v>2390.4</v>
      </c>
      <c r="FS29" s="165">
        <v>0</v>
      </c>
      <c r="FT29" s="165">
        <v>0</v>
      </c>
      <c r="FU29" s="165">
        <v>1271.25</v>
      </c>
      <c r="FV29" s="165">
        <v>10864</v>
      </c>
      <c r="FW29" s="165">
        <v>1811.25</v>
      </c>
      <c r="FX29" s="165">
        <v>13254.4</v>
      </c>
      <c r="FY29" s="165">
        <v>1080</v>
      </c>
      <c r="FZ29" s="165">
        <v>4852.8</v>
      </c>
      <c r="GA29" s="165">
        <v>0</v>
      </c>
      <c r="GB29" s="165">
        <v>0</v>
      </c>
      <c r="GC29" s="165">
        <v>288</v>
      </c>
      <c r="GD29" s="165">
        <v>2790.12</v>
      </c>
      <c r="GE29" s="165">
        <v>1368</v>
      </c>
      <c r="GF29" s="165">
        <v>7642.92</v>
      </c>
      <c r="GG29" s="165">
        <v>0</v>
      </c>
      <c r="GH29" s="165">
        <v>0</v>
      </c>
      <c r="GI29" s="165">
        <v>0</v>
      </c>
      <c r="GJ29" s="165">
        <v>0</v>
      </c>
      <c r="GK29" s="165">
        <v>1098</v>
      </c>
      <c r="GL29" s="165">
        <v>15411</v>
      </c>
      <c r="GM29" s="165">
        <v>1098</v>
      </c>
      <c r="GN29" s="165">
        <v>15411</v>
      </c>
      <c r="GO29" s="165">
        <v>270</v>
      </c>
      <c r="GP29" s="165">
        <v>1850.4</v>
      </c>
      <c r="GQ29" s="165">
        <v>846</v>
      </c>
      <c r="GR29" s="165">
        <v>4248.3999999999996</v>
      </c>
      <c r="GS29" s="165">
        <v>0</v>
      </c>
      <c r="GT29" s="165">
        <v>0</v>
      </c>
      <c r="GU29" s="165">
        <v>1116</v>
      </c>
      <c r="GV29" s="165">
        <v>6098.7999999999993</v>
      </c>
      <c r="GW29" s="165">
        <v>5393.25</v>
      </c>
      <c r="GX29" s="165">
        <v>42407.12</v>
      </c>
      <c r="GY29" s="165">
        <v>1620</v>
      </c>
      <c r="GZ29" s="165">
        <v>7279.2</v>
      </c>
      <c r="HA29" s="165">
        <v>0</v>
      </c>
      <c r="HB29" s="165">
        <v>0</v>
      </c>
      <c r="HC29" s="165">
        <v>698.25</v>
      </c>
      <c r="HD29" s="165">
        <v>4836.96</v>
      </c>
      <c r="HE29" s="165">
        <v>2318.25</v>
      </c>
      <c r="HF29" s="165">
        <v>12116.16</v>
      </c>
      <c r="HG29" s="165">
        <v>711</v>
      </c>
      <c r="HH29" s="165">
        <v>20963.900000000001</v>
      </c>
      <c r="HI29" s="165">
        <v>0</v>
      </c>
      <c r="HJ29" s="165">
        <v>0</v>
      </c>
      <c r="HK29" s="165">
        <v>0</v>
      </c>
      <c r="HL29" s="165">
        <v>0</v>
      </c>
      <c r="HM29" s="165">
        <v>711</v>
      </c>
      <c r="HN29" s="165">
        <v>20963.900000000001</v>
      </c>
      <c r="HO29" s="165">
        <v>0</v>
      </c>
      <c r="HP29" s="165">
        <v>0</v>
      </c>
      <c r="HQ29" s="165">
        <v>1908</v>
      </c>
      <c r="HR29" s="165">
        <v>15575</v>
      </c>
      <c r="HS29" s="165">
        <v>488.25</v>
      </c>
      <c r="HT29" s="165">
        <v>3213.84</v>
      </c>
      <c r="HU29" s="165">
        <v>2396.25</v>
      </c>
      <c r="HV29" s="165">
        <v>18788.84</v>
      </c>
      <c r="HW29" s="165">
        <v>0</v>
      </c>
      <c r="HX29" s="165">
        <v>0</v>
      </c>
      <c r="HY29" s="165">
        <v>225</v>
      </c>
      <c r="HZ29" s="165">
        <v>1542</v>
      </c>
      <c r="IA29" s="165">
        <v>0</v>
      </c>
      <c r="IB29" s="165">
        <v>0</v>
      </c>
      <c r="IC29" s="165">
        <v>225</v>
      </c>
      <c r="ID29" s="165">
        <v>1542</v>
      </c>
      <c r="IE29" s="165">
        <v>5650.5</v>
      </c>
      <c r="IF29" s="165">
        <v>53410.9</v>
      </c>
      <c r="IG29" s="165">
        <v>2142</v>
      </c>
      <c r="IH29" s="165">
        <v>10705.44</v>
      </c>
      <c r="II29" s="165">
        <v>886.5</v>
      </c>
      <c r="IJ29" s="165">
        <v>4245.5600000000004</v>
      </c>
      <c r="IK29" s="165">
        <v>0</v>
      </c>
      <c r="IL29" s="165">
        <v>0</v>
      </c>
      <c r="IM29" s="165">
        <v>3028.5</v>
      </c>
      <c r="IN29" s="165">
        <v>14951</v>
      </c>
      <c r="IO29" s="165">
        <v>315</v>
      </c>
      <c r="IP29" s="165">
        <v>2607.6</v>
      </c>
      <c r="IQ29" s="165">
        <v>0</v>
      </c>
      <c r="IR29" s="165">
        <v>0</v>
      </c>
      <c r="IS29" s="165">
        <v>0</v>
      </c>
      <c r="IT29" s="165">
        <v>0</v>
      </c>
      <c r="IU29" s="165">
        <v>315</v>
      </c>
      <c r="IV29" s="165">
        <v>2607.6</v>
      </c>
      <c r="IW29" s="165">
        <v>855</v>
      </c>
      <c r="IX29" s="165">
        <v>17790.7</v>
      </c>
      <c r="IY29" s="165">
        <v>0</v>
      </c>
      <c r="IZ29" s="165">
        <v>0</v>
      </c>
      <c r="JA29" s="165">
        <v>351</v>
      </c>
      <c r="JB29" s="165">
        <v>2372.4</v>
      </c>
      <c r="JC29" s="165">
        <v>1206</v>
      </c>
      <c r="JD29" s="165">
        <v>20163.099999999999</v>
      </c>
      <c r="JE29" s="165">
        <v>0</v>
      </c>
      <c r="JF29" s="165">
        <v>0</v>
      </c>
      <c r="JG29" s="165">
        <v>958.5</v>
      </c>
      <c r="JH29" s="165">
        <v>4644.08</v>
      </c>
      <c r="JI29" s="165">
        <v>0</v>
      </c>
      <c r="JJ29" s="165">
        <v>0</v>
      </c>
      <c r="JK29" s="165">
        <v>958.5</v>
      </c>
      <c r="JL29" s="165">
        <v>4644.08</v>
      </c>
      <c r="JM29" s="165">
        <v>5508</v>
      </c>
      <c r="JN29" s="165">
        <v>42365.78</v>
      </c>
      <c r="JO29" s="165">
        <v>1755</v>
      </c>
      <c r="JP29" s="165">
        <v>18562.900000000001</v>
      </c>
      <c r="JQ29" s="165">
        <v>0</v>
      </c>
      <c r="JR29" s="165">
        <v>0</v>
      </c>
      <c r="JS29" s="165">
        <v>0</v>
      </c>
      <c r="JT29" s="165">
        <v>0</v>
      </c>
      <c r="JU29" s="165">
        <v>1755</v>
      </c>
      <c r="JV29" s="165">
        <v>18562.900000000001</v>
      </c>
      <c r="JW29" s="165">
        <v>31.5</v>
      </c>
      <c r="JX29" s="165">
        <v>2820</v>
      </c>
      <c r="JY29" s="165">
        <v>1332</v>
      </c>
      <c r="JZ29" s="165">
        <v>9625.2000000000007</v>
      </c>
      <c r="KA29" s="165">
        <v>1532.25</v>
      </c>
      <c r="KB29" s="165">
        <v>19020.759999999998</v>
      </c>
      <c r="KC29" s="165">
        <v>2895.75</v>
      </c>
      <c r="KD29" s="165">
        <v>31465.96</v>
      </c>
      <c r="KE29" s="165">
        <v>0</v>
      </c>
      <c r="KF29" s="165">
        <v>0</v>
      </c>
      <c r="KG29" s="165">
        <v>1075.5</v>
      </c>
      <c r="KH29" s="165">
        <v>5299.61</v>
      </c>
      <c r="KI29" s="165">
        <v>201</v>
      </c>
      <c r="KJ29" s="165">
        <v>3315</v>
      </c>
      <c r="KK29" s="165">
        <v>1276.5</v>
      </c>
      <c r="KL29" s="165">
        <v>8614.61</v>
      </c>
      <c r="KM29" s="165">
        <v>357</v>
      </c>
      <c r="KN29" s="165">
        <v>16112.1</v>
      </c>
      <c r="KO29" s="165">
        <v>247.5</v>
      </c>
      <c r="KP29" s="165">
        <v>3360</v>
      </c>
      <c r="KQ29" s="165">
        <v>0</v>
      </c>
      <c r="KR29" s="165">
        <v>0</v>
      </c>
      <c r="KS29" s="165">
        <v>604.5</v>
      </c>
      <c r="KT29" s="165">
        <v>19472.099999999999</v>
      </c>
      <c r="KU29" s="165">
        <v>6531.75</v>
      </c>
      <c r="KV29" s="165">
        <v>78115.570000000007</v>
      </c>
      <c r="KW29" s="165">
        <v>495</v>
      </c>
      <c r="KX29" s="165">
        <v>3609</v>
      </c>
      <c r="KY29" s="165">
        <v>810</v>
      </c>
      <c r="KZ29" s="165">
        <v>4746</v>
      </c>
      <c r="LA29" s="165">
        <v>760.5</v>
      </c>
      <c r="LB29" s="165">
        <v>5894.19</v>
      </c>
      <c r="LC29" s="165">
        <v>2065.5</v>
      </c>
      <c r="LD29" s="165">
        <v>14249.19</v>
      </c>
      <c r="LE29" s="165">
        <v>288</v>
      </c>
      <c r="LF29" s="165">
        <v>1870.8</v>
      </c>
      <c r="LG29" s="165">
        <v>0</v>
      </c>
      <c r="LH29" s="165">
        <v>0</v>
      </c>
      <c r="LI29" s="165">
        <v>630</v>
      </c>
      <c r="LJ29" s="165">
        <v>4848</v>
      </c>
      <c r="LK29" s="165">
        <v>918</v>
      </c>
      <c r="LL29" s="165">
        <v>6718.8</v>
      </c>
      <c r="LM29" s="165">
        <v>1287</v>
      </c>
      <c r="LN29" s="165">
        <v>32960</v>
      </c>
      <c r="LO29" s="165">
        <v>364.5</v>
      </c>
      <c r="LP29" s="165">
        <v>4563</v>
      </c>
      <c r="LQ29" s="165">
        <v>0</v>
      </c>
      <c r="LR29" s="165">
        <v>0</v>
      </c>
      <c r="LS29" s="165">
        <v>1651.5</v>
      </c>
      <c r="LT29" s="165">
        <v>37523</v>
      </c>
      <c r="LU29" s="165">
        <v>810</v>
      </c>
      <c r="LV29" s="165">
        <v>6675.21</v>
      </c>
      <c r="LW29" s="165">
        <v>769.5</v>
      </c>
      <c r="LX29" s="165">
        <v>4230</v>
      </c>
      <c r="LY29" s="165">
        <v>0</v>
      </c>
      <c r="LZ29" s="165">
        <v>0</v>
      </c>
      <c r="MA29" s="165">
        <v>1579.5</v>
      </c>
      <c r="MB29" s="165">
        <v>10905.21</v>
      </c>
      <c r="MC29" s="165">
        <v>6214.5</v>
      </c>
      <c r="MD29" s="165">
        <v>69396.2</v>
      </c>
      <c r="ME29" s="165">
        <v>573.75</v>
      </c>
      <c r="MF29" s="165">
        <v>24636.1</v>
      </c>
      <c r="MG29" s="165">
        <v>0</v>
      </c>
      <c r="MH29" s="165">
        <v>0</v>
      </c>
      <c r="MI29" s="165">
        <v>1038</v>
      </c>
      <c r="MJ29" s="165">
        <v>16976.8</v>
      </c>
      <c r="MK29" s="165">
        <v>1611.75</v>
      </c>
      <c r="ML29" s="165">
        <v>41612.9</v>
      </c>
      <c r="MM29" s="165">
        <v>0</v>
      </c>
      <c r="MN29" s="165">
        <v>0</v>
      </c>
      <c r="MO29" s="165">
        <v>0</v>
      </c>
      <c r="MP29" s="165">
        <v>0</v>
      </c>
      <c r="MQ29" s="165">
        <v>580.5</v>
      </c>
      <c r="MR29" s="165">
        <v>5560.86</v>
      </c>
      <c r="MS29" s="165">
        <v>580.5</v>
      </c>
      <c r="MT29" s="165">
        <v>5560.86</v>
      </c>
      <c r="MU29" s="165">
        <v>292.5</v>
      </c>
      <c r="MV29" s="165">
        <v>2625</v>
      </c>
      <c r="MW29" s="165">
        <v>139.5</v>
      </c>
      <c r="MX29" s="165">
        <v>1381.5</v>
      </c>
      <c r="MY29" s="165">
        <v>1336.5</v>
      </c>
      <c r="MZ29" s="165">
        <v>6773.42</v>
      </c>
      <c r="NA29" s="165">
        <v>1768.5</v>
      </c>
      <c r="NB29" s="165">
        <v>10779.92</v>
      </c>
      <c r="NC29" s="165">
        <v>247.5</v>
      </c>
      <c r="ND29" s="165">
        <v>1941.6</v>
      </c>
      <c r="NE29" s="165">
        <v>0</v>
      </c>
      <c r="NF29" s="165">
        <v>0</v>
      </c>
      <c r="NG29" s="165">
        <v>0</v>
      </c>
      <c r="NH29" s="165">
        <v>0</v>
      </c>
      <c r="NI29" s="165">
        <v>247.5</v>
      </c>
      <c r="NJ29" s="165">
        <v>1941.6</v>
      </c>
      <c r="NK29" s="165">
        <v>4208.25</v>
      </c>
      <c r="NL29" s="165">
        <v>59895.28</v>
      </c>
      <c r="NM29" s="165">
        <v>306</v>
      </c>
      <c r="NN29" s="165">
        <v>2895</v>
      </c>
      <c r="NO29" s="165">
        <v>1473.75</v>
      </c>
      <c r="NP29" s="165">
        <v>15286.27</v>
      </c>
      <c r="NQ29" s="165">
        <v>0</v>
      </c>
      <c r="NR29" s="165">
        <v>0</v>
      </c>
      <c r="NS29" s="165">
        <v>1779.75</v>
      </c>
      <c r="NT29" s="165">
        <v>18181.27</v>
      </c>
      <c r="NU29" s="165">
        <v>0</v>
      </c>
      <c r="NV29" s="165">
        <v>0</v>
      </c>
      <c r="NW29" s="165">
        <v>0</v>
      </c>
      <c r="NX29" s="165">
        <v>0</v>
      </c>
      <c r="NY29" s="165">
        <v>3123</v>
      </c>
      <c r="NZ29" s="165">
        <v>31963.38</v>
      </c>
      <c r="OA29" s="165">
        <v>3123</v>
      </c>
      <c r="OB29" s="165">
        <v>31963.38</v>
      </c>
      <c r="OC29" s="165">
        <v>442.5</v>
      </c>
      <c r="OD29" s="165">
        <v>5238</v>
      </c>
      <c r="OE29" s="165">
        <v>540</v>
      </c>
      <c r="OF29" s="165">
        <v>2592</v>
      </c>
      <c r="OG29" s="165">
        <v>243</v>
      </c>
      <c r="OH29" s="165">
        <v>1589.04</v>
      </c>
      <c r="OI29" s="165">
        <v>1225.5</v>
      </c>
      <c r="OJ29" s="165">
        <v>9419.0400000000009</v>
      </c>
      <c r="OK29" s="165">
        <v>501</v>
      </c>
      <c r="OL29" s="165">
        <v>7107.6</v>
      </c>
      <c r="OM29" s="165">
        <v>450</v>
      </c>
      <c r="ON29" s="165">
        <v>2090</v>
      </c>
      <c r="OO29" s="165">
        <v>0</v>
      </c>
      <c r="OP29" s="165">
        <v>0</v>
      </c>
      <c r="OQ29" s="165">
        <v>951</v>
      </c>
      <c r="OR29" s="165">
        <v>9197.6</v>
      </c>
      <c r="OS29" s="165">
        <v>7079.25</v>
      </c>
      <c r="OT29" s="165">
        <v>68761.289999999994</v>
      </c>
      <c r="OU29" s="165">
        <v>2207.25</v>
      </c>
      <c r="OV29" s="165">
        <v>15190.6</v>
      </c>
      <c r="OW29" s="165">
        <v>0</v>
      </c>
      <c r="OX29" s="165">
        <v>0</v>
      </c>
      <c r="OY29" s="165">
        <v>2021.75</v>
      </c>
      <c r="OZ29" s="165">
        <v>18990.419999999998</v>
      </c>
      <c r="PA29" s="165">
        <v>4229</v>
      </c>
      <c r="PB29" s="165">
        <v>34181.019999999997</v>
      </c>
      <c r="PC29" s="165">
        <v>1748.25</v>
      </c>
      <c r="PD29" s="165">
        <v>29751.200000000001</v>
      </c>
      <c r="PE29" s="165">
        <v>0</v>
      </c>
      <c r="PF29" s="165">
        <v>0</v>
      </c>
      <c r="PG29" s="165">
        <v>69</v>
      </c>
      <c r="PH29" s="165">
        <v>5069.12</v>
      </c>
      <c r="PI29" s="165">
        <v>1817.25</v>
      </c>
      <c r="PJ29" s="165">
        <v>34820.32</v>
      </c>
      <c r="PK29" s="165">
        <v>2774.25</v>
      </c>
      <c r="PL29" s="165">
        <v>21495.66</v>
      </c>
      <c r="PM29" s="165">
        <v>609.75</v>
      </c>
      <c r="PN29" s="165">
        <v>21696.799999999999</v>
      </c>
      <c r="PO29" s="165">
        <v>0</v>
      </c>
      <c r="PP29" s="165">
        <v>0</v>
      </c>
      <c r="PQ29" s="165">
        <v>3384</v>
      </c>
      <c r="PR29" s="165">
        <v>43192.46</v>
      </c>
      <c r="PS29" s="165">
        <v>0</v>
      </c>
      <c r="PT29" s="165">
        <v>0</v>
      </c>
      <c r="PU29" s="165">
        <v>0</v>
      </c>
      <c r="PV29" s="165">
        <v>0</v>
      </c>
      <c r="PW29" s="165">
        <v>0</v>
      </c>
      <c r="PX29" s="165">
        <v>0</v>
      </c>
      <c r="PY29" s="165">
        <v>0</v>
      </c>
      <c r="PZ29" s="165">
        <v>0</v>
      </c>
      <c r="QA29" s="123">
        <v>9430.25</v>
      </c>
      <c r="QB29" s="165">
        <v>112193.79999999999</v>
      </c>
      <c r="QC29" s="165">
        <v>1854</v>
      </c>
      <c r="QD29" s="165">
        <v>12955.2</v>
      </c>
      <c r="QE29" s="165">
        <v>1719.75</v>
      </c>
      <c r="QF29" s="165">
        <v>23551.599999999999</v>
      </c>
      <c r="QG29" s="165">
        <v>1536.75</v>
      </c>
      <c r="QH29" s="165">
        <v>9372.01</v>
      </c>
      <c r="QI29" s="165">
        <v>5110.5</v>
      </c>
      <c r="QJ29" s="165">
        <v>45878.81</v>
      </c>
      <c r="QK29" s="165">
        <v>1579.5</v>
      </c>
      <c r="QL29" s="165">
        <v>9682.86</v>
      </c>
      <c r="QM29" s="165">
        <v>900</v>
      </c>
      <c r="QN29" s="165">
        <v>8850</v>
      </c>
      <c r="QO29" s="165">
        <v>945</v>
      </c>
      <c r="QP29" s="165">
        <v>12876.3</v>
      </c>
      <c r="QQ29" s="165">
        <v>3424.5</v>
      </c>
      <c r="QR29" s="165">
        <v>31409.16</v>
      </c>
      <c r="QS29" s="165">
        <v>967.5</v>
      </c>
      <c r="QT29" s="165">
        <v>6961.86</v>
      </c>
      <c r="QU29" s="165">
        <v>0</v>
      </c>
      <c r="QV29" s="165">
        <v>0</v>
      </c>
      <c r="QW29" s="165">
        <v>0</v>
      </c>
      <c r="QX29" s="165">
        <v>0</v>
      </c>
      <c r="QY29" s="165">
        <v>967.5</v>
      </c>
      <c r="QZ29" s="165">
        <v>6961.86</v>
      </c>
      <c r="RA29" s="165">
        <v>1210.5</v>
      </c>
      <c r="RB29" s="165">
        <v>12278.4</v>
      </c>
      <c r="RC29" s="165">
        <v>1222.5</v>
      </c>
      <c r="RD29" s="165">
        <v>23540.5</v>
      </c>
      <c r="RE29" s="165">
        <v>945</v>
      </c>
      <c r="RF29" s="165">
        <v>4914</v>
      </c>
      <c r="RG29" s="165">
        <v>3378</v>
      </c>
      <c r="RH29" s="165">
        <v>40732.9</v>
      </c>
      <c r="RI29" s="165">
        <v>12880.5</v>
      </c>
      <c r="RJ29" s="165">
        <v>124982.72999999995</v>
      </c>
      <c r="RK29" s="165">
        <v>0</v>
      </c>
      <c r="RL29" s="165">
        <v>0</v>
      </c>
      <c r="RM29" s="165">
        <v>900</v>
      </c>
      <c r="RN29" s="165">
        <v>5554.2</v>
      </c>
      <c r="RO29" s="165">
        <v>1125</v>
      </c>
      <c r="RP29" s="165">
        <v>14010.4</v>
      </c>
      <c r="RQ29" s="165">
        <v>2025</v>
      </c>
      <c r="RR29" s="165">
        <v>19564.599999999999</v>
      </c>
      <c r="RS29" s="165">
        <v>1557</v>
      </c>
      <c r="RT29" s="165">
        <v>18346.199999999997</v>
      </c>
      <c r="RU29" s="165">
        <v>0</v>
      </c>
      <c r="RV29" s="165">
        <v>0</v>
      </c>
      <c r="RW29" s="165">
        <v>945</v>
      </c>
      <c r="RX29" s="165">
        <v>4914</v>
      </c>
      <c r="RY29" s="165">
        <v>2502</v>
      </c>
      <c r="RZ29" s="165">
        <v>23260.199999999997</v>
      </c>
      <c r="SA29" s="165">
        <v>1390.5</v>
      </c>
      <c r="SB29" s="165">
        <v>7890.06</v>
      </c>
      <c r="SC29" s="165">
        <v>0</v>
      </c>
      <c r="SD29" s="165">
        <v>0</v>
      </c>
      <c r="SE29" s="165">
        <v>0</v>
      </c>
      <c r="SF29" s="165">
        <v>0</v>
      </c>
      <c r="SG29" s="165">
        <v>1390.5</v>
      </c>
      <c r="SH29" s="165">
        <v>7890.06</v>
      </c>
      <c r="SI29" s="165">
        <v>450</v>
      </c>
      <c r="SJ29" s="165">
        <v>4218</v>
      </c>
      <c r="SK29" s="165">
        <v>706.5</v>
      </c>
      <c r="SL29" s="165">
        <v>4004.4</v>
      </c>
      <c r="SM29" s="165">
        <v>1201.5</v>
      </c>
      <c r="SN29" s="165">
        <v>10749.400000000001</v>
      </c>
      <c r="SO29" s="165">
        <v>2358</v>
      </c>
      <c r="SP29" s="165">
        <v>18971.800000000003</v>
      </c>
      <c r="SQ29" s="165">
        <v>8275.5</v>
      </c>
      <c r="SR29" s="165">
        <v>69686.66</v>
      </c>
      <c r="SS29" s="165">
        <v>1111.5</v>
      </c>
      <c r="ST29" s="165">
        <v>7720.9800000000005</v>
      </c>
      <c r="SU29" s="165">
        <v>0</v>
      </c>
      <c r="SV29" s="165">
        <v>0</v>
      </c>
      <c r="SW29" s="165">
        <v>2065.5</v>
      </c>
      <c r="SX29" s="165">
        <v>19706.559999999998</v>
      </c>
      <c r="SY29" s="183">
        <v>3177</v>
      </c>
      <c r="SZ29" s="183">
        <v>27427.539999999997</v>
      </c>
      <c r="TA29" s="165">
        <v>94.5</v>
      </c>
      <c r="TB29" s="165">
        <v>831.6</v>
      </c>
      <c r="TC29" s="165">
        <v>462</v>
      </c>
      <c r="TD29" s="165">
        <v>3911.6</v>
      </c>
      <c r="TE29" s="165">
        <v>0</v>
      </c>
      <c r="TF29" s="165">
        <v>0</v>
      </c>
      <c r="TG29" s="183">
        <v>556.5</v>
      </c>
      <c r="TH29" s="183">
        <v>4743.2</v>
      </c>
      <c r="TI29" s="165">
        <v>2682</v>
      </c>
      <c r="TJ29" s="165">
        <v>29228.799999999999</v>
      </c>
      <c r="TK29" s="165">
        <v>0</v>
      </c>
      <c r="TL29" s="165">
        <v>0</v>
      </c>
      <c r="TM29" s="165">
        <v>735</v>
      </c>
      <c r="TN29" s="165">
        <v>18161.04</v>
      </c>
      <c r="TO29" s="183">
        <v>3417</v>
      </c>
      <c r="TP29" s="183">
        <v>47389.84</v>
      </c>
      <c r="TQ29" s="165">
        <v>949.5</v>
      </c>
      <c r="TR29" s="165">
        <v>8370.2799999999988</v>
      </c>
      <c r="TS29" s="165">
        <v>60</v>
      </c>
      <c r="TT29" s="165">
        <v>3300</v>
      </c>
      <c r="TU29" s="165">
        <v>945</v>
      </c>
      <c r="TV29" s="165">
        <v>4914</v>
      </c>
      <c r="TW29" s="183">
        <v>1954.5</v>
      </c>
      <c r="TX29" s="183">
        <v>16584.28</v>
      </c>
      <c r="TY29" s="191">
        <v>9105</v>
      </c>
      <c r="TZ29" s="191">
        <v>96144.86</v>
      </c>
    </row>
    <row r="30" spans="1:546" ht="18" customHeight="1" x14ac:dyDescent="0.4">
      <c r="A30" s="11"/>
      <c r="B30" s="11" t="s">
        <v>41</v>
      </c>
      <c r="C30" s="165">
        <v>0</v>
      </c>
      <c r="D30" s="165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90</v>
      </c>
      <c r="N30" s="165">
        <v>700</v>
      </c>
      <c r="O30" s="165">
        <v>0</v>
      </c>
      <c r="P30" s="165">
        <v>0</v>
      </c>
      <c r="Q30" s="165">
        <v>90</v>
      </c>
      <c r="R30" s="165">
        <v>700</v>
      </c>
      <c r="S30" s="165">
        <v>0</v>
      </c>
      <c r="T30" s="165">
        <v>0</v>
      </c>
      <c r="U30" s="165">
        <v>0</v>
      </c>
      <c r="V30" s="165">
        <v>0</v>
      </c>
      <c r="W30" s="165">
        <v>0</v>
      </c>
      <c r="X30" s="165">
        <v>0</v>
      </c>
      <c r="Y30" s="165">
        <v>0</v>
      </c>
      <c r="Z30" s="165">
        <v>0</v>
      </c>
      <c r="AA30" s="165">
        <v>0</v>
      </c>
      <c r="AB30" s="165">
        <v>0</v>
      </c>
      <c r="AC30" s="165">
        <v>0</v>
      </c>
      <c r="AD30" s="165">
        <v>0</v>
      </c>
      <c r="AE30" s="165">
        <v>0</v>
      </c>
      <c r="AF30" s="165">
        <v>0</v>
      </c>
      <c r="AG30" s="165">
        <v>0</v>
      </c>
      <c r="AH30" s="165">
        <v>0</v>
      </c>
      <c r="AI30" s="165">
        <v>90</v>
      </c>
      <c r="AJ30" s="165">
        <v>700</v>
      </c>
      <c r="AK30" s="165">
        <v>112.5</v>
      </c>
      <c r="AL30" s="165">
        <v>875.3</v>
      </c>
      <c r="AM30" s="165">
        <v>0</v>
      </c>
      <c r="AN30" s="165">
        <v>0</v>
      </c>
      <c r="AO30" s="165">
        <v>0</v>
      </c>
      <c r="AP30" s="165">
        <v>0</v>
      </c>
      <c r="AQ30" s="165">
        <v>112.5</v>
      </c>
      <c r="AR30" s="165">
        <v>875.3</v>
      </c>
      <c r="AS30" s="165">
        <v>309</v>
      </c>
      <c r="AT30" s="165">
        <v>3052.8</v>
      </c>
      <c r="AU30" s="165">
        <v>0</v>
      </c>
      <c r="AV30" s="165">
        <v>0</v>
      </c>
      <c r="AW30" s="165">
        <v>0</v>
      </c>
      <c r="AX30" s="165">
        <v>0</v>
      </c>
      <c r="AY30" s="165">
        <v>309</v>
      </c>
      <c r="AZ30" s="165">
        <v>3052.8</v>
      </c>
      <c r="BA30" s="165">
        <v>0</v>
      </c>
      <c r="BB30" s="165">
        <v>0</v>
      </c>
      <c r="BC30" s="165">
        <v>0</v>
      </c>
      <c r="BD30" s="165">
        <v>0</v>
      </c>
      <c r="BE30" s="165">
        <v>0</v>
      </c>
      <c r="BF30" s="165">
        <v>0</v>
      </c>
      <c r="BG30" s="165">
        <v>0</v>
      </c>
      <c r="BH30" s="165">
        <v>0</v>
      </c>
      <c r="BI30" s="165">
        <v>0</v>
      </c>
      <c r="BJ30" s="165">
        <v>0</v>
      </c>
      <c r="BK30" s="165">
        <v>0</v>
      </c>
      <c r="BL30" s="165">
        <v>0</v>
      </c>
      <c r="BM30" s="165">
        <v>108</v>
      </c>
      <c r="BN30" s="165">
        <v>2117.35</v>
      </c>
      <c r="BO30" s="165">
        <v>108</v>
      </c>
      <c r="BP30" s="165">
        <v>2117.35</v>
      </c>
      <c r="BQ30" s="165">
        <v>529.5</v>
      </c>
      <c r="BR30" s="165">
        <v>6045.45</v>
      </c>
      <c r="BS30" s="165">
        <v>0</v>
      </c>
      <c r="BT30" s="165">
        <v>0</v>
      </c>
      <c r="BU30" s="165">
        <v>0</v>
      </c>
      <c r="BV30" s="165">
        <v>0</v>
      </c>
      <c r="BW30" s="165">
        <v>0</v>
      </c>
      <c r="BX30" s="165">
        <v>0</v>
      </c>
      <c r="BY30" s="165">
        <v>0</v>
      </c>
      <c r="BZ30" s="165">
        <v>0</v>
      </c>
      <c r="CA30" s="165">
        <v>0</v>
      </c>
      <c r="CB30" s="165">
        <v>0</v>
      </c>
      <c r="CC30" s="165">
        <v>0</v>
      </c>
      <c r="CD30" s="165">
        <v>0</v>
      </c>
      <c r="CE30" s="165">
        <v>0</v>
      </c>
      <c r="CF30" s="165">
        <v>0</v>
      </c>
      <c r="CG30" s="165">
        <v>0</v>
      </c>
      <c r="CH30" s="165">
        <v>0</v>
      </c>
      <c r="CI30" s="165">
        <v>103.5</v>
      </c>
      <c r="CJ30" s="165">
        <v>1137.75</v>
      </c>
      <c r="CK30" s="165">
        <v>0</v>
      </c>
      <c r="CL30" s="165">
        <v>0</v>
      </c>
      <c r="CM30" s="165">
        <v>2367</v>
      </c>
      <c r="CN30" s="165">
        <v>21162.82</v>
      </c>
      <c r="CO30" s="165">
        <v>2470.5</v>
      </c>
      <c r="CP30" s="165">
        <v>22300.57</v>
      </c>
      <c r="CQ30" s="165">
        <v>0</v>
      </c>
      <c r="CR30" s="165">
        <v>0</v>
      </c>
      <c r="CS30" s="165">
        <v>0</v>
      </c>
      <c r="CT30" s="165">
        <v>0</v>
      </c>
      <c r="CU30" s="165">
        <v>0</v>
      </c>
      <c r="CV30" s="165">
        <v>0</v>
      </c>
      <c r="CW30" s="165">
        <v>0</v>
      </c>
      <c r="CX30" s="165">
        <v>0</v>
      </c>
      <c r="CY30" s="165">
        <v>2470.5</v>
      </c>
      <c r="CZ30" s="165">
        <v>22300.57</v>
      </c>
      <c r="DA30" s="165">
        <v>0</v>
      </c>
      <c r="DB30" s="165">
        <v>0</v>
      </c>
      <c r="DC30" s="165">
        <v>0</v>
      </c>
      <c r="DD30" s="165">
        <v>0</v>
      </c>
      <c r="DE30" s="165">
        <v>0</v>
      </c>
      <c r="DF30" s="165">
        <v>0</v>
      </c>
      <c r="DG30" s="165">
        <v>0</v>
      </c>
      <c r="DH30" s="165">
        <v>0</v>
      </c>
      <c r="DI30" s="165">
        <v>193.5</v>
      </c>
      <c r="DJ30" s="165">
        <v>2184.9899999999998</v>
      </c>
      <c r="DK30" s="165">
        <v>0</v>
      </c>
      <c r="DL30" s="165">
        <v>0</v>
      </c>
      <c r="DM30" s="165">
        <v>0</v>
      </c>
      <c r="DN30" s="165">
        <v>0</v>
      </c>
      <c r="DO30" s="165">
        <v>193.5</v>
      </c>
      <c r="DP30" s="165">
        <v>2184.9899999999998</v>
      </c>
      <c r="DQ30" s="165">
        <v>0</v>
      </c>
      <c r="DR30" s="165">
        <v>0</v>
      </c>
      <c r="DS30" s="165">
        <v>0</v>
      </c>
      <c r="DT30" s="165">
        <v>0</v>
      </c>
      <c r="DU30" s="165">
        <v>0</v>
      </c>
      <c r="DV30" s="165">
        <v>0</v>
      </c>
      <c r="DW30" s="165">
        <v>0</v>
      </c>
      <c r="DX30" s="165">
        <v>0</v>
      </c>
      <c r="DY30" s="165">
        <v>0</v>
      </c>
      <c r="DZ30" s="165">
        <v>0</v>
      </c>
      <c r="EA30" s="165">
        <v>193.5</v>
      </c>
      <c r="EB30" s="165">
        <v>2085.69</v>
      </c>
      <c r="EC30" s="165">
        <v>0</v>
      </c>
      <c r="ED30" s="165">
        <v>0</v>
      </c>
      <c r="EE30" s="165">
        <v>193.5</v>
      </c>
      <c r="EF30" s="165">
        <v>2085.69</v>
      </c>
      <c r="EG30" s="165">
        <v>387</v>
      </c>
      <c r="EH30" s="165">
        <v>4270.68</v>
      </c>
      <c r="EI30" s="165">
        <v>0</v>
      </c>
      <c r="EJ30" s="165">
        <v>0</v>
      </c>
      <c r="EK30" s="165">
        <v>0</v>
      </c>
      <c r="EL30" s="165">
        <v>0</v>
      </c>
      <c r="EM30" s="165">
        <v>0</v>
      </c>
      <c r="EN30" s="165">
        <v>0</v>
      </c>
      <c r="EO30" s="165">
        <v>0</v>
      </c>
      <c r="EP30" s="165">
        <v>0</v>
      </c>
      <c r="EQ30" s="165">
        <v>0</v>
      </c>
      <c r="ER30" s="165">
        <v>0</v>
      </c>
      <c r="ES30" s="165">
        <v>0</v>
      </c>
      <c r="ET30" s="165">
        <v>0</v>
      </c>
      <c r="EU30" s="165">
        <v>0</v>
      </c>
      <c r="EV30" s="165">
        <v>0</v>
      </c>
      <c r="EW30" s="165">
        <v>0</v>
      </c>
      <c r="EX30" s="165">
        <v>0</v>
      </c>
      <c r="EY30" s="165">
        <v>0</v>
      </c>
      <c r="EZ30" s="165">
        <v>0</v>
      </c>
      <c r="FA30" s="165">
        <v>139.5</v>
      </c>
      <c r="FB30" s="165">
        <v>1258.25</v>
      </c>
      <c r="FC30" s="165">
        <v>0</v>
      </c>
      <c r="FD30" s="165">
        <v>0</v>
      </c>
      <c r="FE30" s="165">
        <v>139.5</v>
      </c>
      <c r="FF30" s="165">
        <v>1258.25</v>
      </c>
      <c r="FG30" s="165">
        <v>306</v>
      </c>
      <c r="FH30" s="165">
        <v>1780.8</v>
      </c>
      <c r="FI30" s="165">
        <v>0</v>
      </c>
      <c r="FJ30" s="165">
        <v>0</v>
      </c>
      <c r="FK30" s="165">
        <v>0</v>
      </c>
      <c r="FL30" s="165">
        <v>0</v>
      </c>
      <c r="FM30" s="165">
        <v>306</v>
      </c>
      <c r="FN30" s="165">
        <v>1780.8</v>
      </c>
      <c r="FO30" s="165">
        <v>445.5</v>
      </c>
      <c r="FP30" s="165">
        <v>3039.05</v>
      </c>
      <c r="FQ30" s="165">
        <v>0</v>
      </c>
      <c r="FR30" s="165">
        <v>0</v>
      </c>
      <c r="FS30" s="165">
        <v>0</v>
      </c>
      <c r="FT30" s="165">
        <v>0</v>
      </c>
      <c r="FU30" s="165">
        <v>0</v>
      </c>
      <c r="FV30" s="165">
        <v>0</v>
      </c>
      <c r="FW30" s="165">
        <v>0</v>
      </c>
      <c r="FX30" s="165">
        <v>0</v>
      </c>
      <c r="FY30" s="165">
        <v>0</v>
      </c>
      <c r="FZ30" s="165">
        <v>0</v>
      </c>
      <c r="GA30" s="165">
        <v>117</v>
      </c>
      <c r="GB30" s="165">
        <v>1956.83</v>
      </c>
      <c r="GC30" s="165">
        <v>0</v>
      </c>
      <c r="GD30" s="165">
        <v>0</v>
      </c>
      <c r="GE30" s="165">
        <v>117</v>
      </c>
      <c r="GF30" s="165">
        <v>1956.83</v>
      </c>
      <c r="GG30" s="165">
        <v>0</v>
      </c>
      <c r="GH30" s="165">
        <v>0</v>
      </c>
      <c r="GI30" s="165">
        <v>0</v>
      </c>
      <c r="GJ30" s="165">
        <v>0</v>
      </c>
      <c r="GK30" s="165">
        <v>0</v>
      </c>
      <c r="GL30" s="165">
        <v>0</v>
      </c>
      <c r="GM30" s="165">
        <v>0</v>
      </c>
      <c r="GN30" s="165">
        <v>0</v>
      </c>
      <c r="GO30" s="165">
        <v>45</v>
      </c>
      <c r="GP30" s="165">
        <v>507.5</v>
      </c>
      <c r="GQ30" s="165">
        <v>0</v>
      </c>
      <c r="GR30" s="165">
        <v>0</v>
      </c>
      <c r="GS30" s="165">
        <v>0</v>
      </c>
      <c r="GT30" s="165">
        <v>0</v>
      </c>
      <c r="GU30" s="165">
        <v>45</v>
      </c>
      <c r="GV30" s="165">
        <v>507.5</v>
      </c>
      <c r="GW30" s="165">
        <v>162</v>
      </c>
      <c r="GX30" s="165">
        <v>2464.33</v>
      </c>
      <c r="GY30" s="165">
        <v>0</v>
      </c>
      <c r="GZ30" s="165">
        <v>0</v>
      </c>
      <c r="HA30" s="165">
        <v>0</v>
      </c>
      <c r="HB30" s="165">
        <v>0</v>
      </c>
      <c r="HC30" s="165">
        <v>0</v>
      </c>
      <c r="HD30" s="165">
        <v>0</v>
      </c>
      <c r="HE30" s="165">
        <v>0</v>
      </c>
      <c r="HF30" s="165">
        <v>0</v>
      </c>
      <c r="HG30" s="165">
        <v>0</v>
      </c>
      <c r="HH30" s="165">
        <v>0</v>
      </c>
      <c r="HI30" s="165">
        <v>124.5</v>
      </c>
      <c r="HJ30" s="165">
        <v>1571.09</v>
      </c>
      <c r="HK30" s="165">
        <v>0</v>
      </c>
      <c r="HL30" s="165">
        <v>0</v>
      </c>
      <c r="HM30" s="165">
        <v>124.5</v>
      </c>
      <c r="HN30" s="165">
        <v>1571.09</v>
      </c>
      <c r="HO30" s="165">
        <v>0</v>
      </c>
      <c r="HP30" s="165">
        <v>0</v>
      </c>
      <c r="HQ30" s="165">
        <v>0</v>
      </c>
      <c r="HR30" s="165">
        <v>0</v>
      </c>
      <c r="HS30" s="165">
        <v>0</v>
      </c>
      <c r="HT30" s="165">
        <v>0</v>
      </c>
      <c r="HU30" s="165">
        <v>0</v>
      </c>
      <c r="HV30" s="165">
        <v>0</v>
      </c>
      <c r="HW30" s="165">
        <v>439.5</v>
      </c>
      <c r="HX30" s="123">
        <v>2769</v>
      </c>
      <c r="HY30" s="165">
        <v>0</v>
      </c>
      <c r="HZ30" s="165">
        <v>0</v>
      </c>
      <c r="IA30" s="165">
        <v>0</v>
      </c>
      <c r="IB30" s="165">
        <v>0</v>
      </c>
      <c r="IC30" s="165">
        <v>439.5</v>
      </c>
      <c r="ID30" s="165">
        <v>2769</v>
      </c>
      <c r="IE30" s="165">
        <v>564</v>
      </c>
      <c r="IF30" s="165">
        <v>4340.09</v>
      </c>
      <c r="IG30" s="165">
        <v>148.5</v>
      </c>
      <c r="IH30" s="165">
        <v>1345.05</v>
      </c>
      <c r="II30" s="165">
        <v>0</v>
      </c>
      <c r="IJ30" s="165">
        <v>0</v>
      </c>
      <c r="IK30" s="165">
        <v>0</v>
      </c>
      <c r="IL30" s="165">
        <v>0</v>
      </c>
      <c r="IM30" s="165">
        <v>148.5</v>
      </c>
      <c r="IN30" s="165">
        <v>1345.05</v>
      </c>
      <c r="IO30" s="165">
        <v>0</v>
      </c>
      <c r="IP30" s="165">
        <v>0</v>
      </c>
      <c r="IQ30" s="165">
        <v>0</v>
      </c>
      <c r="IR30" s="165">
        <v>0</v>
      </c>
      <c r="IS30" s="165">
        <v>0</v>
      </c>
      <c r="IT30" s="165">
        <v>0</v>
      </c>
      <c r="IU30" s="165">
        <v>0</v>
      </c>
      <c r="IV30" s="165">
        <v>0</v>
      </c>
      <c r="IW30" s="165">
        <v>0</v>
      </c>
      <c r="IX30" s="165">
        <v>0</v>
      </c>
      <c r="IY30" s="165">
        <v>0</v>
      </c>
      <c r="IZ30" s="165">
        <v>0</v>
      </c>
      <c r="JA30" s="165">
        <v>0</v>
      </c>
      <c r="JB30" s="165">
        <v>0</v>
      </c>
      <c r="JC30" s="165">
        <v>0</v>
      </c>
      <c r="JD30" s="165">
        <v>0</v>
      </c>
      <c r="JE30" s="165">
        <v>450</v>
      </c>
      <c r="JF30" s="165">
        <v>2286</v>
      </c>
      <c r="JG30" s="165">
        <v>135</v>
      </c>
      <c r="JH30" s="165">
        <v>1271.55</v>
      </c>
      <c r="JI30" s="165">
        <v>0</v>
      </c>
      <c r="JJ30" s="165">
        <v>0</v>
      </c>
      <c r="JK30" s="165">
        <v>585</v>
      </c>
      <c r="JL30" s="165">
        <v>3557.55</v>
      </c>
      <c r="JM30" s="165">
        <v>733.5</v>
      </c>
      <c r="JN30" s="165">
        <v>4902.6000000000004</v>
      </c>
      <c r="JO30" s="165">
        <v>0</v>
      </c>
      <c r="JP30" s="165">
        <v>0</v>
      </c>
      <c r="JQ30" s="165">
        <v>0</v>
      </c>
      <c r="JR30" s="165">
        <v>0</v>
      </c>
      <c r="JS30" s="165">
        <v>0</v>
      </c>
      <c r="JT30" s="165">
        <v>0</v>
      </c>
      <c r="JU30" s="165">
        <v>0</v>
      </c>
      <c r="JV30" s="165">
        <v>0</v>
      </c>
      <c r="JW30" s="165">
        <v>0</v>
      </c>
      <c r="JX30" s="165">
        <v>0</v>
      </c>
      <c r="JY30" s="165">
        <v>0</v>
      </c>
      <c r="JZ30" s="165">
        <v>0</v>
      </c>
      <c r="KA30" s="165">
        <v>0</v>
      </c>
      <c r="KB30" s="165">
        <v>0</v>
      </c>
      <c r="KC30" s="165">
        <v>0</v>
      </c>
      <c r="KD30" s="165">
        <v>0</v>
      </c>
      <c r="KE30" s="165">
        <v>0</v>
      </c>
      <c r="KF30" s="165">
        <v>0</v>
      </c>
      <c r="KG30" s="165">
        <v>0</v>
      </c>
      <c r="KH30" s="165">
        <v>0</v>
      </c>
      <c r="KI30" s="165">
        <v>135</v>
      </c>
      <c r="KJ30" s="165">
        <v>1413.8</v>
      </c>
      <c r="KK30" s="165">
        <v>135</v>
      </c>
      <c r="KL30" s="165">
        <v>1413.8</v>
      </c>
      <c r="KM30" s="165">
        <v>228</v>
      </c>
      <c r="KN30" s="165">
        <v>1350</v>
      </c>
      <c r="KO30" s="165">
        <v>0</v>
      </c>
      <c r="KP30" s="165">
        <v>0</v>
      </c>
      <c r="KQ30" s="165">
        <v>0</v>
      </c>
      <c r="KR30" s="165">
        <v>0</v>
      </c>
      <c r="KS30" s="165">
        <v>228</v>
      </c>
      <c r="KT30" s="165">
        <v>1350</v>
      </c>
      <c r="KU30" s="165">
        <v>363</v>
      </c>
      <c r="KV30" s="165">
        <v>2763.8</v>
      </c>
      <c r="KW30" s="165">
        <v>0</v>
      </c>
      <c r="KX30" s="165">
        <v>0</v>
      </c>
      <c r="KY30" s="165">
        <v>0</v>
      </c>
      <c r="KZ30" s="165">
        <v>0</v>
      </c>
      <c r="LA30" s="165">
        <v>0</v>
      </c>
      <c r="LB30" s="165">
        <v>0</v>
      </c>
      <c r="LC30" s="165">
        <v>0</v>
      </c>
      <c r="LD30" s="165">
        <v>0</v>
      </c>
      <c r="LE30" s="165">
        <v>0</v>
      </c>
      <c r="LF30" s="165">
        <v>0</v>
      </c>
      <c r="LG30" s="165">
        <v>90</v>
      </c>
      <c r="LH30" s="165">
        <v>721.67</v>
      </c>
      <c r="LI30" s="165">
        <v>0</v>
      </c>
      <c r="LJ30" s="165">
        <v>0</v>
      </c>
      <c r="LK30" s="165">
        <v>90</v>
      </c>
      <c r="LL30" s="165">
        <v>721.67</v>
      </c>
      <c r="LM30" s="165">
        <v>0</v>
      </c>
      <c r="LN30" s="165">
        <v>0</v>
      </c>
      <c r="LO30" s="165">
        <v>0</v>
      </c>
      <c r="LP30" s="165">
        <v>0</v>
      </c>
      <c r="LQ30" s="165">
        <v>0</v>
      </c>
      <c r="LR30" s="165">
        <v>0</v>
      </c>
      <c r="LS30" s="165">
        <v>0</v>
      </c>
      <c r="LT30" s="165">
        <v>0</v>
      </c>
      <c r="LU30" s="165">
        <v>0</v>
      </c>
      <c r="LV30" s="165">
        <v>0</v>
      </c>
      <c r="LW30" s="165">
        <v>0</v>
      </c>
      <c r="LX30" s="165">
        <v>0</v>
      </c>
      <c r="LY30" s="165">
        <v>0</v>
      </c>
      <c r="LZ30" s="165">
        <v>0</v>
      </c>
      <c r="MA30" s="165">
        <v>0</v>
      </c>
      <c r="MB30" s="165">
        <v>0</v>
      </c>
      <c r="MC30" s="165">
        <v>90</v>
      </c>
      <c r="MD30" s="165">
        <v>721.67</v>
      </c>
      <c r="ME30" s="165">
        <v>0</v>
      </c>
      <c r="MF30" s="165">
        <v>0</v>
      </c>
      <c r="MG30" s="165">
        <v>0</v>
      </c>
      <c r="MH30" s="165">
        <v>0</v>
      </c>
      <c r="MI30" s="165">
        <v>0</v>
      </c>
      <c r="MJ30" s="165">
        <v>0</v>
      </c>
      <c r="MK30" s="165">
        <v>0</v>
      </c>
      <c r="ML30" s="165">
        <v>0</v>
      </c>
      <c r="MM30" s="165">
        <v>0</v>
      </c>
      <c r="MN30" s="165">
        <v>0</v>
      </c>
      <c r="MO30" s="165">
        <v>0</v>
      </c>
      <c r="MP30" s="165">
        <v>0</v>
      </c>
      <c r="MQ30" s="165">
        <v>0</v>
      </c>
      <c r="MR30" s="165">
        <v>0</v>
      </c>
      <c r="MS30" s="165">
        <v>0</v>
      </c>
      <c r="MT30" s="165">
        <v>0</v>
      </c>
      <c r="MU30" s="165">
        <v>0</v>
      </c>
      <c r="MV30" s="165">
        <v>0</v>
      </c>
      <c r="MW30" s="165">
        <v>0</v>
      </c>
      <c r="MX30" s="165">
        <v>0</v>
      </c>
      <c r="MY30" s="165">
        <v>45</v>
      </c>
      <c r="MZ30" s="165">
        <v>522.79999999999995</v>
      </c>
      <c r="NA30" s="165">
        <v>45</v>
      </c>
      <c r="NB30" s="165">
        <v>522.79999999999995</v>
      </c>
      <c r="NC30" s="165">
        <v>0</v>
      </c>
      <c r="ND30" s="165">
        <v>0</v>
      </c>
      <c r="NE30" s="165">
        <v>0</v>
      </c>
      <c r="NF30" s="165">
        <v>0</v>
      </c>
      <c r="NG30" s="165">
        <v>0</v>
      </c>
      <c r="NH30" s="165">
        <v>0</v>
      </c>
      <c r="NI30" s="165">
        <v>0</v>
      </c>
      <c r="NJ30" s="165">
        <v>0</v>
      </c>
      <c r="NK30" s="165">
        <v>45</v>
      </c>
      <c r="NL30" s="165">
        <v>522.79999999999995</v>
      </c>
      <c r="NM30" s="165">
        <v>0</v>
      </c>
      <c r="NN30" s="165">
        <v>0</v>
      </c>
      <c r="NO30" s="165">
        <v>0</v>
      </c>
      <c r="NP30" s="165">
        <v>0</v>
      </c>
      <c r="NQ30" s="165">
        <v>0</v>
      </c>
      <c r="NR30" s="165">
        <v>0</v>
      </c>
      <c r="NS30" s="165">
        <v>0</v>
      </c>
      <c r="NT30" s="165">
        <v>0</v>
      </c>
      <c r="NU30" s="165">
        <v>0.75</v>
      </c>
      <c r="NV30" s="165">
        <v>149.5</v>
      </c>
      <c r="NW30" s="165">
        <v>0</v>
      </c>
      <c r="NX30" s="165">
        <v>0</v>
      </c>
      <c r="NY30" s="165">
        <v>0</v>
      </c>
      <c r="NZ30" s="165">
        <v>0</v>
      </c>
      <c r="OA30" s="165">
        <v>0.75</v>
      </c>
      <c r="OB30" s="165">
        <v>149.5</v>
      </c>
      <c r="OC30" s="165">
        <v>0</v>
      </c>
      <c r="OD30" s="165">
        <v>0</v>
      </c>
      <c r="OE30" s="165">
        <v>0</v>
      </c>
      <c r="OF30" s="165">
        <v>0</v>
      </c>
      <c r="OG30" s="165">
        <v>0</v>
      </c>
      <c r="OH30" s="165">
        <v>0</v>
      </c>
      <c r="OI30" s="165">
        <v>0</v>
      </c>
      <c r="OJ30" s="165">
        <v>0</v>
      </c>
      <c r="OK30" s="165">
        <v>0</v>
      </c>
      <c r="OL30" s="165">
        <v>0</v>
      </c>
      <c r="OM30" s="165">
        <v>90</v>
      </c>
      <c r="ON30" s="165">
        <v>933.78</v>
      </c>
      <c r="OO30" s="165">
        <v>0</v>
      </c>
      <c r="OP30" s="165">
        <v>0</v>
      </c>
      <c r="OQ30" s="165">
        <v>90</v>
      </c>
      <c r="OR30" s="165">
        <v>933.78</v>
      </c>
      <c r="OS30" s="165">
        <v>90.75</v>
      </c>
      <c r="OT30" s="165">
        <v>1083.28</v>
      </c>
      <c r="OU30" s="165">
        <v>0</v>
      </c>
      <c r="OV30" s="165">
        <v>0</v>
      </c>
      <c r="OW30" s="165">
        <v>0</v>
      </c>
      <c r="OX30" s="165">
        <v>0</v>
      </c>
      <c r="OY30" s="165">
        <v>0</v>
      </c>
      <c r="OZ30" s="165">
        <v>0</v>
      </c>
      <c r="PA30" s="165">
        <v>0</v>
      </c>
      <c r="PB30" s="165">
        <v>0</v>
      </c>
      <c r="PC30" s="165">
        <v>0</v>
      </c>
      <c r="PD30" s="165">
        <v>0</v>
      </c>
      <c r="PE30" s="165">
        <v>0</v>
      </c>
      <c r="PF30" s="165">
        <v>0</v>
      </c>
      <c r="PG30" s="165">
        <v>94.5</v>
      </c>
      <c r="PH30" s="165">
        <v>999.57</v>
      </c>
      <c r="PI30" s="165">
        <v>94.5</v>
      </c>
      <c r="PJ30" s="165">
        <v>999.57</v>
      </c>
      <c r="PK30" s="165">
        <v>3172.5</v>
      </c>
      <c r="PL30" s="165">
        <v>25209.52</v>
      </c>
      <c r="PM30" s="165">
        <v>2374.5</v>
      </c>
      <c r="PN30" s="165">
        <v>13508.12</v>
      </c>
      <c r="PO30" s="165">
        <v>0</v>
      </c>
      <c r="PP30" s="165">
        <v>0</v>
      </c>
      <c r="PQ30" s="165">
        <v>5547</v>
      </c>
      <c r="PR30" s="165">
        <v>38717.64</v>
      </c>
      <c r="PS30" s="165">
        <v>0</v>
      </c>
      <c r="PT30" s="165">
        <v>0</v>
      </c>
      <c r="PU30" s="165">
        <v>0</v>
      </c>
      <c r="PV30" s="165">
        <v>0</v>
      </c>
      <c r="PW30" s="165">
        <v>1368</v>
      </c>
      <c r="PX30" s="165">
        <v>15387.18</v>
      </c>
      <c r="PY30" s="165">
        <v>1368</v>
      </c>
      <c r="PZ30" s="165">
        <v>15387.18</v>
      </c>
      <c r="QA30" s="123">
        <v>7009.5</v>
      </c>
      <c r="QB30" s="165">
        <v>55104.39</v>
      </c>
      <c r="QC30" s="165">
        <v>0</v>
      </c>
      <c r="QD30" s="165">
        <v>0</v>
      </c>
      <c r="QE30" s="165">
        <v>94.5</v>
      </c>
      <c r="QF30" s="165">
        <v>983.31</v>
      </c>
      <c r="QG30" s="165">
        <v>1417.5</v>
      </c>
      <c r="QH30" s="165">
        <v>10425.450000000001</v>
      </c>
      <c r="QI30" s="165">
        <v>1512</v>
      </c>
      <c r="QJ30" s="165">
        <v>11408.76</v>
      </c>
      <c r="QK30" s="165">
        <v>0</v>
      </c>
      <c r="QL30" s="165">
        <v>0</v>
      </c>
      <c r="QM30" s="165">
        <v>0</v>
      </c>
      <c r="QN30" s="165">
        <v>0</v>
      </c>
      <c r="QO30" s="165">
        <v>0</v>
      </c>
      <c r="QP30" s="165">
        <v>0</v>
      </c>
      <c r="QQ30" s="165">
        <v>0</v>
      </c>
      <c r="QR30" s="165">
        <v>0</v>
      </c>
      <c r="QS30" s="165">
        <v>6093</v>
      </c>
      <c r="QT30" s="165">
        <v>52531.01</v>
      </c>
      <c r="QU30" s="165">
        <v>0</v>
      </c>
      <c r="QV30" s="165">
        <v>0</v>
      </c>
      <c r="QW30" s="165">
        <v>0</v>
      </c>
      <c r="QX30" s="165">
        <v>0</v>
      </c>
      <c r="QY30" s="165">
        <v>6093</v>
      </c>
      <c r="QZ30" s="165">
        <v>52531.01</v>
      </c>
      <c r="RA30" s="165">
        <v>0</v>
      </c>
      <c r="RB30" s="165">
        <v>0</v>
      </c>
      <c r="RC30" s="165">
        <v>90</v>
      </c>
      <c r="RD30" s="165">
        <v>990.11</v>
      </c>
      <c r="RE30" s="165">
        <v>0</v>
      </c>
      <c r="RF30" s="165">
        <v>0</v>
      </c>
      <c r="RG30" s="165">
        <v>90</v>
      </c>
      <c r="RH30" s="165">
        <v>990.11</v>
      </c>
      <c r="RI30" s="165">
        <v>7695</v>
      </c>
      <c r="RJ30" s="165">
        <v>64929.880000000005</v>
      </c>
      <c r="RK30" s="165">
        <v>0</v>
      </c>
      <c r="RL30" s="165">
        <v>0</v>
      </c>
      <c r="RM30" s="165">
        <v>0</v>
      </c>
      <c r="RN30" s="165">
        <v>0</v>
      </c>
      <c r="RO30" s="165">
        <v>0</v>
      </c>
      <c r="RP30" s="165">
        <v>0</v>
      </c>
      <c r="RQ30" s="165">
        <v>0</v>
      </c>
      <c r="RR30" s="165">
        <v>0</v>
      </c>
      <c r="RS30" s="165">
        <v>0</v>
      </c>
      <c r="RT30" s="165">
        <v>0</v>
      </c>
      <c r="RU30" s="165">
        <v>0</v>
      </c>
      <c r="RV30" s="165">
        <v>0</v>
      </c>
      <c r="RW30" s="165">
        <v>0</v>
      </c>
      <c r="RX30" s="165">
        <v>0</v>
      </c>
      <c r="RY30" s="165">
        <v>0</v>
      </c>
      <c r="RZ30" s="165">
        <v>0</v>
      </c>
      <c r="SA30" s="165">
        <v>0</v>
      </c>
      <c r="SB30" s="165">
        <v>0</v>
      </c>
      <c r="SC30" s="165">
        <v>873</v>
      </c>
      <c r="SD30" s="165">
        <v>9385.0400000000009</v>
      </c>
      <c r="SE30" s="165">
        <v>0</v>
      </c>
      <c r="SF30" s="165">
        <v>0</v>
      </c>
      <c r="SG30" s="165">
        <v>873</v>
      </c>
      <c r="SH30" s="165">
        <v>9385.0400000000009</v>
      </c>
      <c r="SI30" s="165">
        <v>0</v>
      </c>
      <c r="SJ30" s="165">
        <v>0</v>
      </c>
      <c r="SK30" s="165">
        <v>0</v>
      </c>
      <c r="SL30" s="165">
        <v>0</v>
      </c>
      <c r="SM30" s="165">
        <v>0</v>
      </c>
      <c r="SN30" s="165">
        <v>0</v>
      </c>
      <c r="SO30" s="165">
        <v>0</v>
      </c>
      <c r="SP30" s="165">
        <v>0</v>
      </c>
      <c r="SQ30" s="165">
        <v>873</v>
      </c>
      <c r="SR30" s="165">
        <v>9385.0400000000009</v>
      </c>
      <c r="SS30" s="165">
        <v>0</v>
      </c>
      <c r="ST30" s="165">
        <v>0</v>
      </c>
      <c r="SU30" s="165">
        <v>0</v>
      </c>
      <c r="SV30" s="165">
        <v>0</v>
      </c>
      <c r="SW30" s="165">
        <v>0</v>
      </c>
      <c r="SX30" s="165">
        <v>0</v>
      </c>
      <c r="SY30" s="183">
        <v>0</v>
      </c>
      <c r="SZ30" s="183">
        <v>0</v>
      </c>
      <c r="TA30" s="165">
        <v>0</v>
      </c>
      <c r="TB30" s="165">
        <v>0</v>
      </c>
      <c r="TC30" s="165">
        <v>0</v>
      </c>
      <c r="TD30" s="165">
        <v>0</v>
      </c>
      <c r="TE30" s="165">
        <v>0</v>
      </c>
      <c r="TF30" s="165">
        <v>0</v>
      </c>
      <c r="TG30" s="183">
        <v>0</v>
      </c>
      <c r="TH30" s="183">
        <v>0</v>
      </c>
      <c r="TI30" s="165">
        <v>1699.5</v>
      </c>
      <c r="TJ30" s="165">
        <v>18987.740000000002</v>
      </c>
      <c r="TK30" s="165">
        <v>0</v>
      </c>
      <c r="TL30" s="165">
        <v>0</v>
      </c>
      <c r="TM30" s="165">
        <v>0</v>
      </c>
      <c r="TN30" s="165">
        <v>0</v>
      </c>
      <c r="TO30" s="183">
        <v>1699.5</v>
      </c>
      <c r="TP30" s="183">
        <v>18987.740000000002</v>
      </c>
      <c r="TQ30" s="165">
        <v>0</v>
      </c>
      <c r="TR30" s="165">
        <v>0</v>
      </c>
      <c r="TS30" s="165">
        <v>0</v>
      </c>
      <c r="TT30" s="165">
        <v>0</v>
      </c>
      <c r="TU30" s="165">
        <v>0</v>
      </c>
      <c r="TV30" s="165">
        <v>0</v>
      </c>
      <c r="TW30" s="183">
        <v>0</v>
      </c>
      <c r="TX30" s="183">
        <v>0</v>
      </c>
      <c r="TY30" s="191">
        <v>1699.5</v>
      </c>
      <c r="TZ30" s="191">
        <v>18987.740000000002</v>
      </c>
    </row>
    <row r="31" spans="1:546" ht="18" customHeight="1" x14ac:dyDescent="0.4">
      <c r="A31" s="11"/>
      <c r="B31" s="11" t="s">
        <v>42</v>
      </c>
      <c r="C31" s="165">
        <v>0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65">
        <v>0</v>
      </c>
      <c r="Q31" s="165">
        <v>0</v>
      </c>
      <c r="R31" s="165">
        <v>0</v>
      </c>
      <c r="S31" s="165">
        <v>0</v>
      </c>
      <c r="T31" s="165">
        <v>0</v>
      </c>
      <c r="U31" s="165">
        <v>0</v>
      </c>
      <c r="V31" s="165">
        <v>0</v>
      </c>
      <c r="W31" s="165">
        <v>0</v>
      </c>
      <c r="X31" s="165">
        <v>0</v>
      </c>
      <c r="Y31" s="165">
        <v>0</v>
      </c>
      <c r="Z31" s="165">
        <v>0</v>
      </c>
      <c r="AA31" s="165">
        <v>0</v>
      </c>
      <c r="AB31" s="165">
        <v>0</v>
      </c>
      <c r="AC31" s="165">
        <v>0</v>
      </c>
      <c r="AD31" s="165">
        <v>0</v>
      </c>
      <c r="AE31" s="165">
        <v>0</v>
      </c>
      <c r="AF31" s="165">
        <v>0</v>
      </c>
      <c r="AG31" s="165">
        <v>0</v>
      </c>
      <c r="AH31" s="165">
        <v>0</v>
      </c>
      <c r="AI31" s="165">
        <v>0</v>
      </c>
      <c r="AJ31" s="165">
        <v>0</v>
      </c>
      <c r="AK31" s="165">
        <v>0</v>
      </c>
      <c r="AL31" s="165">
        <v>0</v>
      </c>
      <c r="AM31" s="165">
        <v>0</v>
      </c>
      <c r="AN31" s="165">
        <v>0</v>
      </c>
      <c r="AO31" s="165">
        <v>0</v>
      </c>
      <c r="AP31" s="165">
        <v>0</v>
      </c>
      <c r="AQ31" s="165">
        <v>0</v>
      </c>
      <c r="AR31" s="165">
        <v>0</v>
      </c>
      <c r="AS31" s="165">
        <v>0</v>
      </c>
      <c r="AT31" s="165">
        <v>0</v>
      </c>
      <c r="AU31" s="165">
        <v>0</v>
      </c>
      <c r="AV31" s="165">
        <v>0</v>
      </c>
      <c r="AW31" s="165">
        <v>0</v>
      </c>
      <c r="AX31" s="165">
        <v>0</v>
      </c>
      <c r="AY31" s="165">
        <v>0</v>
      </c>
      <c r="AZ31" s="165">
        <v>0</v>
      </c>
      <c r="BA31" s="165">
        <v>0</v>
      </c>
      <c r="BB31" s="165">
        <v>0</v>
      </c>
      <c r="BC31" s="165">
        <v>0</v>
      </c>
      <c r="BD31" s="165">
        <v>0</v>
      </c>
      <c r="BE31" s="165">
        <v>0</v>
      </c>
      <c r="BF31" s="165">
        <v>0</v>
      </c>
      <c r="BG31" s="165">
        <v>0</v>
      </c>
      <c r="BH31" s="165">
        <v>0</v>
      </c>
      <c r="BI31" s="165">
        <v>0</v>
      </c>
      <c r="BJ31" s="165">
        <v>0</v>
      </c>
      <c r="BK31" s="165">
        <v>0</v>
      </c>
      <c r="BL31" s="165">
        <v>0</v>
      </c>
      <c r="BM31" s="165">
        <v>0</v>
      </c>
      <c r="BN31" s="165">
        <v>0</v>
      </c>
      <c r="BO31" s="165">
        <v>0</v>
      </c>
      <c r="BP31" s="165">
        <v>0</v>
      </c>
      <c r="BQ31" s="165">
        <v>0</v>
      </c>
      <c r="BR31" s="165">
        <v>0</v>
      </c>
      <c r="BS31" s="165">
        <v>0</v>
      </c>
      <c r="BT31" s="165">
        <v>0</v>
      </c>
      <c r="BU31" s="165">
        <v>0</v>
      </c>
      <c r="BV31" s="165">
        <v>0</v>
      </c>
      <c r="BW31" s="165">
        <v>0</v>
      </c>
      <c r="BX31" s="165">
        <v>0</v>
      </c>
      <c r="BY31" s="165">
        <v>0</v>
      </c>
      <c r="BZ31" s="165">
        <v>0</v>
      </c>
      <c r="CA31" s="165">
        <v>0</v>
      </c>
      <c r="CB31" s="165">
        <v>0</v>
      </c>
      <c r="CC31" s="165">
        <v>0</v>
      </c>
      <c r="CD31" s="165">
        <v>0</v>
      </c>
      <c r="CE31" s="165">
        <v>0</v>
      </c>
      <c r="CF31" s="165">
        <v>0</v>
      </c>
      <c r="CG31" s="165">
        <v>0</v>
      </c>
      <c r="CH31" s="165">
        <v>0</v>
      </c>
      <c r="CI31" s="165">
        <v>0</v>
      </c>
      <c r="CJ31" s="165">
        <v>0</v>
      </c>
      <c r="CK31" s="165">
        <v>0</v>
      </c>
      <c r="CL31" s="165">
        <v>0</v>
      </c>
      <c r="CM31" s="165">
        <v>0</v>
      </c>
      <c r="CN31" s="165">
        <v>0</v>
      </c>
      <c r="CO31" s="165">
        <v>0</v>
      </c>
      <c r="CP31" s="165">
        <v>0</v>
      </c>
      <c r="CQ31" s="165">
        <v>0</v>
      </c>
      <c r="CR31" s="165">
        <v>0</v>
      </c>
      <c r="CS31" s="165">
        <v>0</v>
      </c>
      <c r="CT31" s="165">
        <v>0</v>
      </c>
      <c r="CU31" s="165">
        <v>0</v>
      </c>
      <c r="CV31" s="165">
        <v>0</v>
      </c>
      <c r="CW31" s="165">
        <v>0</v>
      </c>
      <c r="CX31" s="165">
        <v>0</v>
      </c>
      <c r="CY31" s="165">
        <v>0</v>
      </c>
      <c r="CZ31" s="165">
        <v>0</v>
      </c>
      <c r="DA31" s="165">
        <v>0</v>
      </c>
      <c r="DB31" s="165">
        <v>0</v>
      </c>
      <c r="DC31" s="165">
        <v>0</v>
      </c>
      <c r="DD31" s="165">
        <v>0</v>
      </c>
      <c r="DE31" s="165">
        <v>0</v>
      </c>
      <c r="DF31" s="165">
        <v>0</v>
      </c>
      <c r="DG31" s="165">
        <v>0</v>
      </c>
      <c r="DH31" s="165">
        <v>0</v>
      </c>
      <c r="DI31" s="165">
        <v>0</v>
      </c>
      <c r="DJ31" s="165">
        <v>0</v>
      </c>
      <c r="DK31" s="165">
        <v>0</v>
      </c>
      <c r="DL31" s="165">
        <v>0</v>
      </c>
      <c r="DM31" s="165">
        <v>0</v>
      </c>
      <c r="DN31" s="165">
        <v>0</v>
      </c>
      <c r="DO31" s="165">
        <v>0</v>
      </c>
      <c r="DP31" s="165">
        <v>0</v>
      </c>
      <c r="DQ31" s="165">
        <v>0</v>
      </c>
      <c r="DR31" s="165">
        <v>0</v>
      </c>
      <c r="DS31" s="165">
        <v>0</v>
      </c>
      <c r="DT31" s="165">
        <v>0</v>
      </c>
      <c r="DU31" s="165">
        <v>0</v>
      </c>
      <c r="DV31" s="165">
        <v>0</v>
      </c>
      <c r="DW31" s="165">
        <v>0</v>
      </c>
      <c r="DX31" s="165">
        <v>0</v>
      </c>
      <c r="DY31" s="165">
        <v>0</v>
      </c>
      <c r="DZ31" s="165">
        <v>0</v>
      </c>
      <c r="EA31" s="165">
        <v>0</v>
      </c>
      <c r="EB31" s="165">
        <v>0</v>
      </c>
      <c r="EC31" s="165">
        <v>0</v>
      </c>
      <c r="ED31" s="165">
        <v>0</v>
      </c>
      <c r="EE31" s="165">
        <v>0</v>
      </c>
      <c r="EF31" s="165">
        <v>0</v>
      </c>
      <c r="EG31" s="165">
        <v>0</v>
      </c>
      <c r="EH31" s="165">
        <v>0</v>
      </c>
      <c r="EI31" s="165">
        <v>0</v>
      </c>
      <c r="EJ31" s="165">
        <v>0</v>
      </c>
      <c r="EK31" s="165">
        <v>0</v>
      </c>
      <c r="EL31" s="165">
        <v>0</v>
      </c>
      <c r="EM31" s="165">
        <v>0</v>
      </c>
      <c r="EN31" s="165">
        <v>0</v>
      </c>
      <c r="EO31" s="165">
        <v>0</v>
      </c>
      <c r="EP31" s="165">
        <v>0</v>
      </c>
      <c r="EQ31" s="165">
        <v>0</v>
      </c>
      <c r="ER31" s="165">
        <v>0</v>
      </c>
      <c r="ES31" s="165">
        <v>0</v>
      </c>
      <c r="ET31" s="165">
        <v>0</v>
      </c>
      <c r="EU31" s="165">
        <v>0</v>
      </c>
      <c r="EV31" s="165">
        <v>0</v>
      </c>
      <c r="EW31" s="165">
        <v>0</v>
      </c>
      <c r="EX31" s="165">
        <v>0</v>
      </c>
      <c r="EY31" s="165">
        <v>0</v>
      </c>
      <c r="EZ31" s="165">
        <v>0</v>
      </c>
      <c r="FA31" s="165">
        <v>0</v>
      </c>
      <c r="FB31" s="165">
        <v>0</v>
      </c>
      <c r="FC31" s="165">
        <v>0</v>
      </c>
      <c r="FD31" s="165">
        <v>0</v>
      </c>
      <c r="FE31" s="165">
        <v>0</v>
      </c>
      <c r="FF31" s="165">
        <v>0</v>
      </c>
      <c r="FG31" s="165">
        <v>0</v>
      </c>
      <c r="FH31" s="165">
        <v>0</v>
      </c>
      <c r="FI31" s="165">
        <v>0</v>
      </c>
      <c r="FJ31" s="165">
        <v>0</v>
      </c>
      <c r="FK31" s="165">
        <v>0</v>
      </c>
      <c r="FL31" s="165">
        <v>0</v>
      </c>
      <c r="FM31" s="165">
        <v>0</v>
      </c>
      <c r="FN31" s="165">
        <v>0</v>
      </c>
      <c r="FO31" s="165">
        <v>0</v>
      </c>
      <c r="FP31" s="165">
        <v>0</v>
      </c>
      <c r="FQ31" s="165">
        <v>0</v>
      </c>
      <c r="FR31" s="165">
        <v>0</v>
      </c>
      <c r="FS31" s="165">
        <v>0</v>
      </c>
      <c r="FT31" s="165">
        <v>0</v>
      </c>
      <c r="FU31" s="165">
        <v>0</v>
      </c>
      <c r="FV31" s="165">
        <v>0</v>
      </c>
      <c r="FW31" s="165">
        <v>0</v>
      </c>
      <c r="FX31" s="165">
        <v>0</v>
      </c>
      <c r="FY31" s="165">
        <v>0</v>
      </c>
      <c r="FZ31" s="165">
        <v>0</v>
      </c>
      <c r="GA31" s="165">
        <v>0</v>
      </c>
      <c r="GB31" s="165">
        <v>0</v>
      </c>
      <c r="GC31" s="165">
        <v>0</v>
      </c>
      <c r="GD31" s="165">
        <v>0</v>
      </c>
      <c r="GE31" s="165">
        <v>0</v>
      </c>
      <c r="GF31" s="165">
        <v>0</v>
      </c>
      <c r="GG31" s="165">
        <v>0</v>
      </c>
      <c r="GH31" s="165">
        <v>0</v>
      </c>
      <c r="GI31" s="165">
        <v>0</v>
      </c>
      <c r="GJ31" s="165">
        <v>0</v>
      </c>
      <c r="GK31" s="165">
        <v>0</v>
      </c>
      <c r="GL31" s="165">
        <v>0</v>
      </c>
      <c r="GM31" s="165">
        <v>0</v>
      </c>
      <c r="GN31" s="165">
        <v>0</v>
      </c>
      <c r="GO31" s="165">
        <v>0</v>
      </c>
      <c r="GP31" s="165">
        <v>0</v>
      </c>
      <c r="GQ31" s="165">
        <v>0</v>
      </c>
      <c r="GR31" s="165">
        <v>0</v>
      </c>
      <c r="GS31" s="165">
        <v>0</v>
      </c>
      <c r="GT31" s="165">
        <v>0</v>
      </c>
      <c r="GU31" s="165">
        <v>0</v>
      </c>
      <c r="GV31" s="165">
        <v>0</v>
      </c>
      <c r="GW31" s="165">
        <v>0</v>
      </c>
      <c r="GX31" s="165">
        <v>0</v>
      </c>
      <c r="GY31" s="165">
        <v>0</v>
      </c>
      <c r="GZ31" s="165">
        <v>0</v>
      </c>
      <c r="HA31" s="165">
        <v>0</v>
      </c>
      <c r="HB31" s="165">
        <v>0</v>
      </c>
      <c r="HC31" s="165">
        <v>0</v>
      </c>
      <c r="HD31" s="165">
        <v>0</v>
      </c>
      <c r="HE31" s="165">
        <v>0</v>
      </c>
      <c r="HF31" s="165">
        <v>0</v>
      </c>
      <c r="HG31" s="165">
        <v>0</v>
      </c>
      <c r="HH31" s="165">
        <v>0</v>
      </c>
      <c r="HI31" s="165">
        <v>0</v>
      </c>
      <c r="HJ31" s="165">
        <v>0</v>
      </c>
      <c r="HK31" s="165">
        <v>0</v>
      </c>
      <c r="HL31" s="165">
        <v>0</v>
      </c>
      <c r="HM31" s="165">
        <v>0</v>
      </c>
      <c r="HN31" s="165">
        <v>0</v>
      </c>
      <c r="HO31" s="165">
        <v>0</v>
      </c>
      <c r="HP31" s="165">
        <v>0</v>
      </c>
      <c r="HQ31" s="165">
        <v>0</v>
      </c>
      <c r="HR31" s="165">
        <v>0</v>
      </c>
      <c r="HS31" s="165">
        <v>0</v>
      </c>
      <c r="HT31" s="165">
        <v>0</v>
      </c>
      <c r="HU31" s="165">
        <v>0</v>
      </c>
      <c r="HV31" s="165">
        <v>0</v>
      </c>
      <c r="HW31" s="165">
        <v>0</v>
      </c>
      <c r="HX31" s="165">
        <v>0</v>
      </c>
      <c r="HY31" s="165">
        <v>0</v>
      </c>
      <c r="HZ31" s="165">
        <v>0</v>
      </c>
      <c r="IA31" s="165">
        <v>0</v>
      </c>
      <c r="IB31" s="165">
        <v>0</v>
      </c>
      <c r="IC31" s="165">
        <v>0</v>
      </c>
      <c r="ID31" s="165">
        <v>0</v>
      </c>
      <c r="IE31" s="165">
        <v>0</v>
      </c>
      <c r="IF31" s="165">
        <v>0</v>
      </c>
      <c r="IG31" s="165">
        <v>0</v>
      </c>
      <c r="IH31" s="165">
        <v>0</v>
      </c>
      <c r="II31" s="165">
        <v>0</v>
      </c>
      <c r="IJ31" s="165">
        <v>0</v>
      </c>
      <c r="IK31" s="165">
        <v>0</v>
      </c>
      <c r="IL31" s="165">
        <v>0</v>
      </c>
      <c r="IM31" s="165">
        <v>0</v>
      </c>
      <c r="IN31" s="165">
        <v>0</v>
      </c>
      <c r="IO31" s="165">
        <v>0</v>
      </c>
      <c r="IP31" s="165">
        <v>0</v>
      </c>
      <c r="IQ31" s="165">
        <v>0</v>
      </c>
      <c r="IR31" s="165">
        <v>0</v>
      </c>
      <c r="IS31" s="165">
        <v>0</v>
      </c>
      <c r="IT31" s="165">
        <v>0</v>
      </c>
      <c r="IU31" s="165">
        <v>0</v>
      </c>
      <c r="IV31" s="165">
        <v>0</v>
      </c>
      <c r="IW31" s="165">
        <v>0</v>
      </c>
      <c r="IX31" s="165">
        <v>0</v>
      </c>
      <c r="IY31" s="165">
        <v>0</v>
      </c>
      <c r="IZ31" s="165">
        <v>0</v>
      </c>
      <c r="JA31" s="165">
        <v>0</v>
      </c>
      <c r="JB31" s="165">
        <v>0</v>
      </c>
      <c r="JC31" s="165">
        <v>0</v>
      </c>
      <c r="JD31" s="165">
        <v>0</v>
      </c>
      <c r="JE31" s="165">
        <v>0</v>
      </c>
      <c r="JF31" s="165">
        <v>0</v>
      </c>
      <c r="JG31" s="165">
        <v>0</v>
      </c>
      <c r="JH31" s="165">
        <v>0</v>
      </c>
      <c r="JI31" s="165">
        <v>0</v>
      </c>
      <c r="JJ31" s="165">
        <v>0</v>
      </c>
      <c r="JK31" s="165">
        <v>0</v>
      </c>
      <c r="JL31" s="165">
        <v>0</v>
      </c>
      <c r="JM31" s="165">
        <v>0</v>
      </c>
      <c r="JN31" s="165">
        <v>0</v>
      </c>
      <c r="JO31" s="165">
        <v>0</v>
      </c>
      <c r="JP31" s="165">
        <v>0</v>
      </c>
      <c r="JQ31" s="165">
        <v>360</v>
      </c>
      <c r="JR31" s="165">
        <v>2448</v>
      </c>
      <c r="JS31" s="165">
        <v>427.5</v>
      </c>
      <c r="JT31" s="165">
        <v>3217.8</v>
      </c>
      <c r="JU31" s="165">
        <v>787.5</v>
      </c>
      <c r="JV31" s="165">
        <v>5665.8</v>
      </c>
      <c r="JW31" s="165">
        <v>0</v>
      </c>
      <c r="JX31" s="165">
        <v>0</v>
      </c>
      <c r="JY31" s="165">
        <v>0</v>
      </c>
      <c r="JZ31" s="165">
        <v>0</v>
      </c>
      <c r="KA31" s="165">
        <v>0</v>
      </c>
      <c r="KB31" s="165">
        <v>0</v>
      </c>
      <c r="KC31" s="165">
        <v>0</v>
      </c>
      <c r="KD31" s="165">
        <v>0</v>
      </c>
      <c r="KE31" s="165">
        <v>0</v>
      </c>
      <c r="KF31" s="165">
        <v>0</v>
      </c>
      <c r="KG31" s="165">
        <v>360</v>
      </c>
      <c r="KH31" s="165">
        <v>2547</v>
      </c>
      <c r="KI31" s="165">
        <v>0</v>
      </c>
      <c r="KJ31" s="165">
        <v>0</v>
      </c>
      <c r="KK31" s="165">
        <v>360</v>
      </c>
      <c r="KL31" s="165">
        <v>2547</v>
      </c>
      <c r="KM31" s="165">
        <v>450</v>
      </c>
      <c r="KN31" s="165">
        <v>3546</v>
      </c>
      <c r="KO31" s="165">
        <v>0</v>
      </c>
      <c r="KP31" s="165">
        <v>0</v>
      </c>
      <c r="KQ31" s="165">
        <v>0</v>
      </c>
      <c r="KR31" s="165">
        <v>0</v>
      </c>
      <c r="KS31" s="165">
        <v>450</v>
      </c>
      <c r="KT31" s="165">
        <v>3546</v>
      </c>
      <c r="KU31" s="165">
        <v>1597.5</v>
      </c>
      <c r="KV31" s="165">
        <v>11758.8</v>
      </c>
      <c r="KW31" s="165">
        <v>450</v>
      </c>
      <c r="KX31" s="165">
        <v>2979</v>
      </c>
      <c r="KY31" s="165">
        <v>0</v>
      </c>
      <c r="KZ31" s="165">
        <v>0</v>
      </c>
      <c r="LA31" s="165">
        <v>0</v>
      </c>
      <c r="LB31" s="165">
        <v>0</v>
      </c>
      <c r="LC31" s="165">
        <v>450</v>
      </c>
      <c r="LD31" s="165">
        <v>2979</v>
      </c>
      <c r="LE31" s="165">
        <v>450</v>
      </c>
      <c r="LF31" s="165">
        <v>3371.4</v>
      </c>
      <c r="LG31" s="165">
        <v>472.5</v>
      </c>
      <c r="LH31" s="165">
        <v>3024</v>
      </c>
      <c r="LI31" s="165">
        <v>0</v>
      </c>
      <c r="LJ31" s="165">
        <v>0</v>
      </c>
      <c r="LK31" s="165">
        <v>922.5</v>
      </c>
      <c r="LL31" s="165">
        <v>6395.4</v>
      </c>
      <c r="LM31" s="165">
        <v>0</v>
      </c>
      <c r="LN31" s="165">
        <v>0</v>
      </c>
      <c r="LO31" s="165">
        <v>0</v>
      </c>
      <c r="LP31" s="165">
        <v>0</v>
      </c>
      <c r="LQ31" s="165">
        <v>0</v>
      </c>
      <c r="LR31" s="165">
        <v>0</v>
      </c>
      <c r="LS31" s="165">
        <v>0</v>
      </c>
      <c r="LT31" s="165">
        <v>0</v>
      </c>
      <c r="LU31" s="165">
        <v>450</v>
      </c>
      <c r="LV31" s="165">
        <v>3483</v>
      </c>
      <c r="LW31" s="165">
        <v>0</v>
      </c>
      <c r="LX31" s="165">
        <v>0</v>
      </c>
      <c r="LY31" s="165">
        <v>679.5</v>
      </c>
      <c r="LZ31" s="165">
        <v>35709.050000000003</v>
      </c>
      <c r="MA31" s="165">
        <v>1129.5</v>
      </c>
      <c r="MB31" s="165">
        <v>39192.050000000003</v>
      </c>
      <c r="MC31" s="165">
        <v>2502</v>
      </c>
      <c r="MD31" s="165">
        <v>48566.45</v>
      </c>
      <c r="ME31" s="165">
        <v>396</v>
      </c>
      <c r="MF31" s="165">
        <v>2659.08</v>
      </c>
      <c r="MG31" s="165">
        <v>615</v>
      </c>
      <c r="MH31" s="165">
        <v>5704.8</v>
      </c>
      <c r="MI31" s="165">
        <v>0</v>
      </c>
      <c r="MJ31" s="165">
        <v>0</v>
      </c>
      <c r="MK31" s="165">
        <v>1011</v>
      </c>
      <c r="ML31" s="165">
        <v>8363.8799999999992</v>
      </c>
      <c r="MM31" s="165">
        <v>0</v>
      </c>
      <c r="MN31" s="165">
        <v>0</v>
      </c>
      <c r="MO31" s="165">
        <v>0</v>
      </c>
      <c r="MP31" s="165">
        <v>0</v>
      </c>
      <c r="MQ31" s="165">
        <v>450</v>
      </c>
      <c r="MR31" s="165">
        <v>3063.12</v>
      </c>
      <c r="MS31" s="165">
        <v>450</v>
      </c>
      <c r="MT31" s="165">
        <v>3063.12</v>
      </c>
      <c r="MU31" s="165">
        <v>0</v>
      </c>
      <c r="MV31" s="165">
        <v>0</v>
      </c>
      <c r="MW31" s="165">
        <v>0</v>
      </c>
      <c r="MX31" s="165">
        <v>0</v>
      </c>
      <c r="MY31" s="165">
        <v>0</v>
      </c>
      <c r="MZ31" s="165">
        <v>0</v>
      </c>
      <c r="NA31" s="165">
        <v>0</v>
      </c>
      <c r="NB31" s="165">
        <v>0</v>
      </c>
      <c r="NC31" s="165">
        <v>540</v>
      </c>
      <c r="ND31" s="165">
        <v>3912</v>
      </c>
      <c r="NE31" s="165">
        <v>0</v>
      </c>
      <c r="NF31" s="165">
        <v>0</v>
      </c>
      <c r="NG31" s="165">
        <v>0</v>
      </c>
      <c r="NH31" s="165">
        <v>0</v>
      </c>
      <c r="NI31" s="165">
        <v>540</v>
      </c>
      <c r="NJ31" s="165">
        <v>3912</v>
      </c>
      <c r="NK31" s="165">
        <v>2001</v>
      </c>
      <c r="NL31" s="165">
        <v>15339</v>
      </c>
      <c r="NM31" s="165">
        <v>0</v>
      </c>
      <c r="NN31" s="165">
        <v>0</v>
      </c>
      <c r="NO31" s="165">
        <v>540</v>
      </c>
      <c r="NP31" s="165">
        <v>4117.4399999999996</v>
      </c>
      <c r="NQ31" s="165">
        <v>850.5</v>
      </c>
      <c r="NR31" s="165">
        <v>5688</v>
      </c>
      <c r="NS31" s="165">
        <v>1390.5</v>
      </c>
      <c r="NT31" s="165">
        <v>9805.44</v>
      </c>
      <c r="NU31" s="165">
        <v>0</v>
      </c>
      <c r="NV31" s="165">
        <v>0</v>
      </c>
      <c r="NW31" s="165">
        <v>0</v>
      </c>
      <c r="NX31" s="165">
        <v>0</v>
      </c>
      <c r="NY31" s="165">
        <v>0</v>
      </c>
      <c r="NZ31" s="165">
        <v>0</v>
      </c>
      <c r="OA31" s="165">
        <v>0</v>
      </c>
      <c r="OB31" s="165">
        <v>0</v>
      </c>
      <c r="OC31" s="165">
        <v>540</v>
      </c>
      <c r="OD31" s="165">
        <v>3937.68</v>
      </c>
      <c r="OE31" s="165">
        <v>0</v>
      </c>
      <c r="OF31" s="165">
        <v>0</v>
      </c>
      <c r="OG31" s="165">
        <v>0</v>
      </c>
      <c r="OH31" s="165">
        <v>0</v>
      </c>
      <c r="OI31" s="165">
        <v>540</v>
      </c>
      <c r="OJ31" s="165">
        <v>3937.68</v>
      </c>
      <c r="OK31" s="165">
        <v>786</v>
      </c>
      <c r="OL31" s="165">
        <v>4734.3599999999997</v>
      </c>
      <c r="OM31" s="165">
        <v>112.5</v>
      </c>
      <c r="ON31" s="165">
        <v>1665</v>
      </c>
      <c r="OO31" s="165">
        <v>0</v>
      </c>
      <c r="OP31" s="165">
        <v>0</v>
      </c>
      <c r="OQ31" s="165">
        <v>898.5</v>
      </c>
      <c r="OR31" s="165">
        <v>6399.36</v>
      </c>
      <c r="OS31" s="165">
        <v>2829</v>
      </c>
      <c r="OT31" s="165">
        <v>20142.48</v>
      </c>
      <c r="OU31" s="165">
        <v>0</v>
      </c>
      <c r="OV31" s="165">
        <v>0</v>
      </c>
      <c r="OW31" s="165">
        <v>0</v>
      </c>
      <c r="OX31" s="165">
        <v>0</v>
      </c>
      <c r="OY31" s="165">
        <v>450</v>
      </c>
      <c r="OZ31" s="165">
        <v>3429.6</v>
      </c>
      <c r="PA31" s="165">
        <v>450</v>
      </c>
      <c r="PB31" s="165">
        <v>3429.6</v>
      </c>
      <c r="PC31" s="165">
        <v>0</v>
      </c>
      <c r="PD31" s="165">
        <v>0</v>
      </c>
      <c r="PE31" s="165">
        <v>0</v>
      </c>
      <c r="PF31" s="165">
        <v>0</v>
      </c>
      <c r="PG31" s="165">
        <v>0</v>
      </c>
      <c r="PH31" s="165">
        <v>0</v>
      </c>
      <c r="PI31" s="165">
        <v>0</v>
      </c>
      <c r="PJ31" s="165">
        <v>0</v>
      </c>
      <c r="PK31" s="165">
        <v>364.5</v>
      </c>
      <c r="PL31" s="165">
        <v>1925.04</v>
      </c>
      <c r="PM31" s="165">
        <v>0</v>
      </c>
      <c r="PN31" s="165">
        <v>0</v>
      </c>
      <c r="PO31" s="165">
        <v>742.5</v>
      </c>
      <c r="PP31" s="165">
        <v>11224.56</v>
      </c>
      <c r="PQ31" s="165">
        <v>1107</v>
      </c>
      <c r="PR31" s="165">
        <v>13149.6</v>
      </c>
      <c r="PS31" s="165">
        <v>0</v>
      </c>
      <c r="PT31" s="165">
        <v>0</v>
      </c>
      <c r="PU31" s="165">
        <v>454.5</v>
      </c>
      <c r="PV31" s="165">
        <v>2950.2</v>
      </c>
      <c r="PW31" s="165">
        <v>0</v>
      </c>
      <c r="PX31" s="165">
        <v>0</v>
      </c>
      <c r="PY31" s="165">
        <v>454.5</v>
      </c>
      <c r="PZ31" s="165">
        <v>2950.2</v>
      </c>
      <c r="QA31" s="123">
        <v>2011.5</v>
      </c>
      <c r="QB31" s="165">
        <v>19529.399999999998</v>
      </c>
      <c r="QC31" s="165">
        <v>0</v>
      </c>
      <c r="QD31" s="165">
        <v>0</v>
      </c>
      <c r="QE31" s="165">
        <v>829</v>
      </c>
      <c r="QF31" s="165">
        <v>6665.48</v>
      </c>
      <c r="QG31" s="165">
        <v>0</v>
      </c>
      <c r="QH31" s="165">
        <v>0</v>
      </c>
      <c r="QI31" s="165">
        <v>829</v>
      </c>
      <c r="QJ31" s="165">
        <v>6665.48</v>
      </c>
      <c r="QK31" s="165">
        <v>540</v>
      </c>
      <c r="QL31" s="165">
        <v>4996.8</v>
      </c>
      <c r="QM31" s="165">
        <v>0</v>
      </c>
      <c r="QN31" s="165">
        <v>0</v>
      </c>
      <c r="QO31" s="165">
        <v>0</v>
      </c>
      <c r="QP31" s="165">
        <v>0</v>
      </c>
      <c r="QQ31" s="165">
        <v>540</v>
      </c>
      <c r="QR31" s="165">
        <v>4996.8</v>
      </c>
      <c r="QS31" s="165">
        <v>27</v>
      </c>
      <c r="QT31" s="165">
        <v>3702.36</v>
      </c>
      <c r="QU31" s="165">
        <v>1350</v>
      </c>
      <c r="QV31" s="165">
        <v>15945.6</v>
      </c>
      <c r="QW31" s="165">
        <v>0</v>
      </c>
      <c r="QX31" s="165">
        <v>0</v>
      </c>
      <c r="QY31" s="165">
        <v>1377</v>
      </c>
      <c r="QZ31" s="165">
        <v>19647.96</v>
      </c>
      <c r="RA31" s="165">
        <v>369</v>
      </c>
      <c r="RB31" s="165">
        <v>2662.2</v>
      </c>
      <c r="RC31" s="165">
        <v>0</v>
      </c>
      <c r="RD31" s="165">
        <v>0</v>
      </c>
      <c r="RE31" s="165">
        <v>0</v>
      </c>
      <c r="RF31" s="165">
        <v>0</v>
      </c>
      <c r="RG31" s="165">
        <v>369</v>
      </c>
      <c r="RH31" s="165">
        <v>2662.2</v>
      </c>
      <c r="RI31" s="165">
        <v>3115</v>
      </c>
      <c r="RJ31" s="165">
        <v>33972.439999999995</v>
      </c>
      <c r="RK31" s="165">
        <v>0</v>
      </c>
      <c r="RL31" s="165">
        <v>0</v>
      </c>
      <c r="RM31" s="165">
        <v>0</v>
      </c>
      <c r="RN31" s="165">
        <v>0</v>
      </c>
      <c r="RO31" s="165">
        <v>540</v>
      </c>
      <c r="RP31" s="165">
        <v>4601.76</v>
      </c>
      <c r="RQ31" s="165">
        <v>540</v>
      </c>
      <c r="RR31" s="165">
        <v>4601.76</v>
      </c>
      <c r="RS31" s="165">
        <v>606</v>
      </c>
      <c r="RT31" s="165">
        <v>3777</v>
      </c>
      <c r="RU31" s="165">
        <v>0</v>
      </c>
      <c r="RV31" s="165">
        <v>0</v>
      </c>
      <c r="RW31" s="165">
        <v>540</v>
      </c>
      <c r="RX31" s="165">
        <v>5413.2</v>
      </c>
      <c r="RY31" s="165">
        <v>1146</v>
      </c>
      <c r="RZ31" s="165">
        <v>9190.2000000000007</v>
      </c>
      <c r="SA31" s="165">
        <v>315</v>
      </c>
      <c r="SB31" s="165">
        <v>1638</v>
      </c>
      <c r="SC31" s="165">
        <v>0</v>
      </c>
      <c r="SD31" s="165">
        <v>0</v>
      </c>
      <c r="SE31" s="165">
        <v>540</v>
      </c>
      <c r="SF31" s="165">
        <v>5287.4400000000005</v>
      </c>
      <c r="SG31" s="165">
        <v>855</v>
      </c>
      <c r="SH31" s="165">
        <v>6925.4400000000005</v>
      </c>
      <c r="SI31" s="165">
        <v>0</v>
      </c>
      <c r="SJ31" s="165">
        <v>0</v>
      </c>
      <c r="SK31" s="165">
        <v>0</v>
      </c>
      <c r="SL31" s="165">
        <v>0</v>
      </c>
      <c r="SM31" s="165">
        <v>0</v>
      </c>
      <c r="SN31" s="165">
        <v>0</v>
      </c>
      <c r="SO31" s="165">
        <v>0</v>
      </c>
      <c r="SP31" s="165">
        <v>0</v>
      </c>
      <c r="SQ31" s="165">
        <v>2541</v>
      </c>
      <c r="SR31" s="165">
        <v>20717.400000000001</v>
      </c>
      <c r="SS31" s="165">
        <v>0</v>
      </c>
      <c r="ST31" s="165">
        <v>0</v>
      </c>
      <c r="SU31" s="165">
        <v>540</v>
      </c>
      <c r="SV31" s="165">
        <v>4152.6000000000004</v>
      </c>
      <c r="SW31" s="165">
        <v>0</v>
      </c>
      <c r="SX31" s="165">
        <v>0</v>
      </c>
      <c r="SY31" s="183">
        <v>540</v>
      </c>
      <c r="SZ31" s="183">
        <v>4152.6000000000004</v>
      </c>
      <c r="TA31" s="165">
        <v>0</v>
      </c>
      <c r="TB31" s="165">
        <v>0</v>
      </c>
      <c r="TC31" s="165">
        <v>249</v>
      </c>
      <c r="TD31" s="165">
        <v>2379.0500000000002</v>
      </c>
      <c r="TE31" s="165">
        <v>927.2</v>
      </c>
      <c r="TF31" s="165">
        <v>15227.81</v>
      </c>
      <c r="TG31" s="183">
        <v>1176.2</v>
      </c>
      <c r="TH31" s="183">
        <v>17606.86</v>
      </c>
      <c r="TI31" s="165">
        <v>315</v>
      </c>
      <c r="TJ31" s="165">
        <v>1638</v>
      </c>
      <c r="TK31" s="165">
        <v>0</v>
      </c>
      <c r="TL31" s="165">
        <v>0</v>
      </c>
      <c r="TM31" s="165">
        <v>540</v>
      </c>
      <c r="TN31" s="165">
        <v>4257.4799999999996</v>
      </c>
      <c r="TO31" s="183">
        <v>855</v>
      </c>
      <c r="TP31" s="183">
        <v>5895.48</v>
      </c>
      <c r="TQ31" s="165">
        <v>0</v>
      </c>
      <c r="TR31" s="165">
        <v>0</v>
      </c>
      <c r="TS31" s="165">
        <v>0</v>
      </c>
      <c r="TT31" s="165">
        <v>0</v>
      </c>
      <c r="TU31" s="165">
        <v>931.5</v>
      </c>
      <c r="TV31" s="165">
        <v>6852.6</v>
      </c>
      <c r="TW31" s="183">
        <v>931.5</v>
      </c>
      <c r="TX31" s="183">
        <v>6852.6</v>
      </c>
      <c r="TY31" s="191">
        <v>3502.7</v>
      </c>
      <c r="TZ31" s="191">
        <v>34507.54</v>
      </c>
    </row>
    <row r="32" spans="1:546" ht="18" customHeight="1" x14ac:dyDescent="0.4">
      <c r="A32" s="11"/>
      <c r="B32" s="11" t="s">
        <v>43</v>
      </c>
      <c r="C32" s="165">
        <v>0</v>
      </c>
      <c r="D32" s="165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  <c r="J32" s="165">
        <v>0</v>
      </c>
      <c r="K32" s="165">
        <v>0</v>
      </c>
      <c r="L32" s="165">
        <v>0</v>
      </c>
      <c r="M32" s="165">
        <v>1813.5</v>
      </c>
      <c r="N32" s="165">
        <v>9469.44</v>
      </c>
      <c r="O32" s="165">
        <v>0</v>
      </c>
      <c r="P32" s="165">
        <v>0</v>
      </c>
      <c r="Q32" s="165">
        <v>1813.5</v>
      </c>
      <c r="R32" s="165">
        <v>9469.44</v>
      </c>
      <c r="S32" s="165">
        <v>0</v>
      </c>
      <c r="T32" s="165">
        <v>0</v>
      </c>
      <c r="U32" s="165">
        <v>0</v>
      </c>
      <c r="V32" s="165">
        <v>0</v>
      </c>
      <c r="W32" s="165">
        <v>0</v>
      </c>
      <c r="X32" s="165">
        <v>0</v>
      </c>
      <c r="Y32" s="165">
        <v>0</v>
      </c>
      <c r="Z32" s="165">
        <v>0</v>
      </c>
      <c r="AA32" s="165">
        <v>0</v>
      </c>
      <c r="AB32" s="165">
        <v>0</v>
      </c>
      <c r="AC32" s="165">
        <v>1683.3</v>
      </c>
      <c r="AD32" s="165">
        <v>12907.56</v>
      </c>
      <c r="AE32" s="165">
        <v>0</v>
      </c>
      <c r="AF32" s="165">
        <v>0</v>
      </c>
      <c r="AG32" s="165">
        <v>1683.3</v>
      </c>
      <c r="AH32" s="165">
        <v>12907.56</v>
      </c>
      <c r="AI32" s="165">
        <v>3496.8</v>
      </c>
      <c r="AJ32" s="165">
        <v>22377</v>
      </c>
      <c r="AK32" s="165">
        <v>0</v>
      </c>
      <c r="AL32" s="165">
        <v>0</v>
      </c>
      <c r="AM32" s="165">
        <v>0</v>
      </c>
      <c r="AN32" s="165">
        <v>0</v>
      </c>
      <c r="AO32" s="165">
        <v>2298</v>
      </c>
      <c r="AP32" s="165">
        <v>11859.36</v>
      </c>
      <c r="AQ32" s="165">
        <v>2298</v>
      </c>
      <c r="AR32" s="165">
        <v>11859.36</v>
      </c>
      <c r="AS32" s="165">
        <v>0</v>
      </c>
      <c r="AT32" s="165">
        <v>0</v>
      </c>
      <c r="AU32" s="165">
        <v>0</v>
      </c>
      <c r="AV32" s="165">
        <v>0</v>
      </c>
      <c r="AW32" s="165">
        <v>0</v>
      </c>
      <c r="AX32" s="165">
        <v>0</v>
      </c>
      <c r="AY32" s="165">
        <v>0</v>
      </c>
      <c r="AZ32" s="165">
        <v>0</v>
      </c>
      <c r="BA32" s="165">
        <v>0</v>
      </c>
      <c r="BB32" s="165">
        <v>0</v>
      </c>
      <c r="BC32" s="165">
        <v>0</v>
      </c>
      <c r="BD32" s="165">
        <v>0</v>
      </c>
      <c r="BE32" s="165">
        <v>309</v>
      </c>
      <c r="BF32" s="165">
        <v>2607</v>
      </c>
      <c r="BG32" s="165">
        <v>309</v>
      </c>
      <c r="BH32" s="165">
        <v>2607</v>
      </c>
      <c r="BI32" s="165">
        <v>0</v>
      </c>
      <c r="BJ32" s="165">
        <v>0</v>
      </c>
      <c r="BK32" s="165">
        <v>882.3</v>
      </c>
      <c r="BL32" s="165">
        <v>4765.4399999999996</v>
      </c>
      <c r="BM32" s="165">
        <v>0</v>
      </c>
      <c r="BN32" s="165">
        <v>0</v>
      </c>
      <c r="BO32" s="165">
        <v>882.3</v>
      </c>
      <c r="BP32" s="165">
        <v>4765.4399999999996</v>
      </c>
      <c r="BQ32" s="165">
        <v>3489.3</v>
      </c>
      <c r="BR32" s="165">
        <v>19231.8</v>
      </c>
      <c r="BS32" s="165">
        <v>1530.3</v>
      </c>
      <c r="BT32" s="165">
        <v>7700.52</v>
      </c>
      <c r="BU32" s="165">
        <v>414.00000000000023</v>
      </c>
      <c r="BV32" s="165">
        <v>3609.75</v>
      </c>
      <c r="BW32" s="165">
        <v>261</v>
      </c>
      <c r="BX32" s="165">
        <v>1818.13</v>
      </c>
      <c r="BY32" s="165">
        <v>2205.3000000000002</v>
      </c>
      <c r="BZ32" s="165">
        <v>13128.400000000001</v>
      </c>
      <c r="CA32" s="165">
        <v>932.4</v>
      </c>
      <c r="CB32" s="165">
        <v>6097.98</v>
      </c>
      <c r="CC32" s="165">
        <v>0</v>
      </c>
      <c r="CD32" s="165">
        <v>0</v>
      </c>
      <c r="CE32" s="165">
        <v>0</v>
      </c>
      <c r="CF32" s="165">
        <v>0</v>
      </c>
      <c r="CG32" s="165">
        <v>932.4</v>
      </c>
      <c r="CH32" s="165">
        <v>6097.98</v>
      </c>
      <c r="CI32" s="165">
        <v>0</v>
      </c>
      <c r="CJ32" s="165">
        <v>0</v>
      </c>
      <c r="CK32" s="165">
        <v>0</v>
      </c>
      <c r="CL32" s="165">
        <v>0</v>
      </c>
      <c r="CM32" s="165">
        <v>1015.5</v>
      </c>
      <c r="CN32" s="165">
        <v>5945.4</v>
      </c>
      <c r="CO32" s="165">
        <v>1015.5</v>
      </c>
      <c r="CP32" s="165">
        <v>5945.4</v>
      </c>
      <c r="CQ32" s="165">
        <v>0</v>
      </c>
      <c r="CR32" s="165">
        <v>0</v>
      </c>
      <c r="CS32" s="165">
        <v>0</v>
      </c>
      <c r="CT32" s="165">
        <v>0</v>
      </c>
      <c r="CU32" s="165">
        <v>1557.6</v>
      </c>
      <c r="CV32" s="165">
        <v>8464.92</v>
      </c>
      <c r="CW32" s="165">
        <v>1557.6</v>
      </c>
      <c r="CX32" s="165">
        <v>8464.92</v>
      </c>
      <c r="CY32" s="165">
        <v>5710.8</v>
      </c>
      <c r="CZ32" s="165">
        <v>33636.699999999997</v>
      </c>
      <c r="DA32" s="165">
        <v>0</v>
      </c>
      <c r="DB32" s="165">
        <v>0</v>
      </c>
      <c r="DC32" s="165">
        <v>0</v>
      </c>
      <c r="DD32" s="165">
        <v>0</v>
      </c>
      <c r="DE32" s="165">
        <v>0</v>
      </c>
      <c r="DF32" s="165">
        <v>0</v>
      </c>
      <c r="DG32" s="165">
        <v>0</v>
      </c>
      <c r="DH32" s="165">
        <v>0</v>
      </c>
      <c r="DI32" s="165">
        <v>2077.8000000000002</v>
      </c>
      <c r="DJ32" s="165">
        <v>12608.88</v>
      </c>
      <c r="DK32" s="165">
        <v>0</v>
      </c>
      <c r="DL32" s="165">
        <v>0</v>
      </c>
      <c r="DM32" s="165">
        <v>0</v>
      </c>
      <c r="DN32" s="165">
        <v>0</v>
      </c>
      <c r="DO32" s="165">
        <v>2077.8000000000002</v>
      </c>
      <c r="DP32" s="165">
        <v>12608.88</v>
      </c>
      <c r="DQ32" s="165">
        <v>162</v>
      </c>
      <c r="DR32" s="165">
        <v>799.2</v>
      </c>
      <c r="DS32" s="165">
        <v>0</v>
      </c>
      <c r="DT32" s="165">
        <v>0</v>
      </c>
      <c r="DU32" s="165">
        <v>0</v>
      </c>
      <c r="DV32" s="165">
        <v>0</v>
      </c>
      <c r="DW32" s="165">
        <v>162</v>
      </c>
      <c r="DX32" s="165">
        <v>799.2</v>
      </c>
      <c r="DY32" s="165">
        <v>0</v>
      </c>
      <c r="DZ32" s="165">
        <v>0</v>
      </c>
      <c r="EA32" s="165">
        <v>1561.5</v>
      </c>
      <c r="EB32" s="165">
        <v>10959.12</v>
      </c>
      <c r="EC32" s="165">
        <v>0</v>
      </c>
      <c r="ED32" s="165">
        <v>0</v>
      </c>
      <c r="EE32" s="165">
        <v>1561.5</v>
      </c>
      <c r="EF32" s="165">
        <v>10959.12</v>
      </c>
      <c r="EG32" s="165">
        <v>3801.3</v>
      </c>
      <c r="EH32" s="165">
        <v>24367.200000000001</v>
      </c>
      <c r="EI32" s="165">
        <v>0</v>
      </c>
      <c r="EJ32" s="165">
        <v>0</v>
      </c>
      <c r="EK32" s="165">
        <v>198</v>
      </c>
      <c r="EL32" s="165">
        <v>1195.44</v>
      </c>
      <c r="EM32" s="165">
        <v>1725</v>
      </c>
      <c r="EN32" s="165">
        <v>10395.36</v>
      </c>
      <c r="EO32" s="165">
        <v>1923</v>
      </c>
      <c r="EP32" s="165">
        <v>11590.800000000001</v>
      </c>
      <c r="EQ32" s="165">
        <v>0</v>
      </c>
      <c r="ER32" s="165">
        <v>0</v>
      </c>
      <c r="ES32" s="165">
        <v>0</v>
      </c>
      <c r="ET32" s="165">
        <v>0</v>
      </c>
      <c r="EU32" s="165">
        <v>0</v>
      </c>
      <c r="EV32" s="165">
        <v>0</v>
      </c>
      <c r="EW32" s="165">
        <v>0</v>
      </c>
      <c r="EX32" s="165">
        <v>0</v>
      </c>
      <c r="EY32" s="165">
        <v>0</v>
      </c>
      <c r="EZ32" s="165">
        <v>0</v>
      </c>
      <c r="FA32" s="165">
        <v>0</v>
      </c>
      <c r="FB32" s="165">
        <v>0</v>
      </c>
      <c r="FC32" s="165">
        <v>979.8</v>
      </c>
      <c r="FD32" s="165">
        <v>6573.36</v>
      </c>
      <c r="FE32" s="165">
        <v>979.8</v>
      </c>
      <c r="FF32" s="165">
        <v>6573.36</v>
      </c>
      <c r="FG32" s="165">
        <v>0</v>
      </c>
      <c r="FH32" s="165">
        <v>0</v>
      </c>
      <c r="FI32" s="165">
        <v>636</v>
      </c>
      <c r="FJ32" s="165">
        <v>3667.2</v>
      </c>
      <c r="FK32" s="165">
        <v>0</v>
      </c>
      <c r="FL32" s="165">
        <v>0</v>
      </c>
      <c r="FM32" s="165">
        <v>636</v>
      </c>
      <c r="FN32" s="165">
        <v>3667.2</v>
      </c>
      <c r="FO32" s="165">
        <v>3538.8</v>
      </c>
      <c r="FP32" s="165">
        <v>21831.360000000001</v>
      </c>
      <c r="FQ32" s="165">
        <v>0</v>
      </c>
      <c r="FR32" s="165">
        <v>0</v>
      </c>
      <c r="FS32" s="165">
        <v>0</v>
      </c>
      <c r="FT32" s="165">
        <v>0</v>
      </c>
      <c r="FU32" s="165">
        <v>1537.5</v>
      </c>
      <c r="FV32" s="165">
        <v>9085.7999999999993</v>
      </c>
      <c r="FW32" s="165">
        <v>1537.5</v>
      </c>
      <c r="FX32" s="165">
        <v>9085.7999999999993</v>
      </c>
      <c r="FY32" s="165">
        <v>0</v>
      </c>
      <c r="FZ32" s="165">
        <v>0</v>
      </c>
      <c r="GA32" s="165">
        <v>0</v>
      </c>
      <c r="GB32" s="165">
        <v>0</v>
      </c>
      <c r="GC32" s="165">
        <v>0</v>
      </c>
      <c r="GD32" s="165">
        <v>0</v>
      </c>
      <c r="GE32" s="165">
        <v>0</v>
      </c>
      <c r="GF32" s="165">
        <v>0</v>
      </c>
      <c r="GG32" s="165">
        <v>1753.5</v>
      </c>
      <c r="GH32" s="165">
        <v>9947.16</v>
      </c>
      <c r="GI32" s="165">
        <v>0</v>
      </c>
      <c r="GJ32" s="165">
        <v>0</v>
      </c>
      <c r="GK32" s="165">
        <v>0</v>
      </c>
      <c r="GL32" s="165">
        <v>0</v>
      </c>
      <c r="GM32" s="165">
        <v>1753.5</v>
      </c>
      <c r="GN32" s="165">
        <v>9947.16</v>
      </c>
      <c r="GO32" s="165">
        <v>0</v>
      </c>
      <c r="GP32" s="165">
        <v>0</v>
      </c>
      <c r="GQ32" s="165">
        <v>450</v>
      </c>
      <c r="GR32" s="165">
        <v>2626.5</v>
      </c>
      <c r="GS32" s="165">
        <v>0</v>
      </c>
      <c r="GT32" s="165">
        <v>0</v>
      </c>
      <c r="GU32" s="165">
        <v>450</v>
      </c>
      <c r="GV32" s="165">
        <v>2626.5</v>
      </c>
      <c r="GW32" s="165">
        <v>3741</v>
      </c>
      <c r="GX32" s="165">
        <v>21659.46</v>
      </c>
      <c r="GY32" s="165">
        <v>0</v>
      </c>
      <c r="GZ32" s="165">
        <v>0</v>
      </c>
      <c r="HA32" s="165">
        <v>1130.4000000000001</v>
      </c>
      <c r="HB32" s="165">
        <v>7169.28</v>
      </c>
      <c r="HC32" s="165">
        <v>171</v>
      </c>
      <c r="HD32" s="165">
        <v>1280.8800000000001</v>
      </c>
      <c r="HE32" s="165">
        <v>1301.4000000000001</v>
      </c>
      <c r="HF32" s="165">
        <v>8450.16</v>
      </c>
      <c r="HG32" s="165">
        <v>0</v>
      </c>
      <c r="HH32" s="165">
        <v>0</v>
      </c>
      <c r="HI32" s="165">
        <v>181.5</v>
      </c>
      <c r="HJ32" s="165">
        <v>1928.22</v>
      </c>
      <c r="HK32" s="165">
        <v>0</v>
      </c>
      <c r="HL32" s="165">
        <v>0</v>
      </c>
      <c r="HM32" s="165">
        <v>181.5</v>
      </c>
      <c r="HN32" s="165">
        <v>1928.22</v>
      </c>
      <c r="HO32" s="165">
        <v>981</v>
      </c>
      <c r="HP32" s="165">
        <v>6334.68</v>
      </c>
      <c r="HQ32" s="165">
        <v>0</v>
      </c>
      <c r="HR32" s="165">
        <v>0</v>
      </c>
      <c r="HS32" s="165">
        <v>0</v>
      </c>
      <c r="HT32" s="165">
        <v>0</v>
      </c>
      <c r="HU32" s="165">
        <v>981</v>
      </c>
      <c r="HV32" s="165">
        <v>6334.68</v>
      </c>
      <c r="HW32" s="165">
        <v>0</v>
      </c>
      <c r="HX32" s="165">
        <v>0</v>
      </c>
      <c r="HY32" s="165">
        <v>1042.8</v>
      </c>
      <c r="HZ32" s="165">
        <v>7301.7</v>
      </c>
      <c r="IA32" s="165">
        <v>0</v>
      </c>
      <c r="IB32" s="165">
        <v>0</v>
      </c>
      <c r="IC32" s="165">
        <v>1042.8</v>
      </c>
      <c r="ID32" s="165">
        <v>7301.7</v>
      </c>
      <c r="IE32" s="165">
        <v>3506.7</v>
      </c>
      <c r="IF32" s="165">
        <v>24014.76</v>
      </c>
      <c r="IG32" s="165">
        <v>0</v>
      </c>
      <c r="IH32" s="165">
        <v>0</v>
      </c>
      <c r="II32" s="165">
        <v>207</v>
      </c>
      <c r="IJ32" s="165">
        <v>1522.08</v>
      </c>
      <c r="IK32" s="165">
        <v>1782.6</v>
      </c>
      <c r="IL32" s="165">
        <v>11230.08</v>
      </c>
      <c r="IM32" s="165">
        <v>1989.6</v>
      </c>
      <c r="IN32" s="165">
        <v>12752.16</v>
      </c>
      <c r="IO32" s="165">
        <v>0</v>
      </c>
      <c r="IP32" s="165">
        <v>0</v>
      </c>
      <c r="IQ32" s="165">
        <v>0</v>
      </c>
      <c r="IR32" s="165">
        <v>0</v>
      </c>
      <c r="IS32" s="165">
        <v>0</v>
      </c>
      <c r="IT32" s="165">
        <v>0</v>
      </c>
      <c r="IU32" s="165">
        <v>0</v>
      </c>
      <c r="IV32" s="165">
        <v>0</v>
      </c>
      <c r="IW32" s="165">
        <v>0</v>
      </c>
      <c r="IX32" s="165">
        <v>0</v>
      </c>
      <c r="IY32" s="165">
        <v>0</v>
      </c>
      <c r="IZ32" s="165">
        <v>0</v>
      </c>
      <c r="JA32" s="165">
        <v>0</v>
      </c>
      <c r="JB32" s="165">
        <v>0</v>
      </c>
      <c r="JC32" s="165">
        <v>0</v>
      </c>
      <c r="JD32" s="165">
        <v>0</v>
      </c>
      <c r="JE32" s="165">
        <v>1659</v>
      </c>
      <c r="JF32" s="165">
        <v>9918.67</v>
      </c>
      <c r="JG32" s="165">
        <v>174</v>
      </c>
      <c r="JH32" s="165">
        <v>2421.7199999999998</v>
      </c>
      <c r="JI32" s="165">
        <v>189</v>
      </c>
      <c r="JJ32" s="165">
        <v>2803.2</v>
      </c>
      <c r="JK32" s="165">
        <v>2022</v>
      </c>
      <c r="JL32" s="165">
        <v>15143.59</v>
      </c>
      <c r="JM32" s="165">
        <v>4011.6</v>
      </c>
      <c r="JN32" s="165">
        <v>27895.75</v>
      </c>
      <c r="JO32" s="165">
        <v>0</v>
      </c>
      <c r="JP32" s="165">
        <v>0</v>
      </c>
      <c r="JQ32" s="165">
        <v>225</v>
      </c>
      <c r="JR32" s="165">
        <v>1110</v>
      </c>
      <c r="JS32" s="165">
        <v>0</v>
      </c>
      <c r="JT32" s="165">
        <v>0</v>
      </c>
      <c r="JU32" s="165">
        <v>225</v>
      </c>
      <c r="JV32" s="165">
        <v>1110</v>
      </c>
      <c r="JW32" s="165">
        <v>0</v>
      </c>
      <c r="JX32" s="165">
        <v>0</v>
      </c>
      <c r="JY32" s="165">
        <v>1771.5</v>
      </c>
      <c r="JZ32" s="165">
        <v>10097.14</v>
      </c>
      <c r="KA32" s="165">
        <v>0</v>
      </c>
      <c r="KB32" s="165">
        <v>0</v>
      </c>
      <c r="KC32" s="165">
        <v>1771.5</v>
      </c>
      <c r="KD32" s="165">
        <v>10097.14</v>
      </c>
      <c r="KE32" s="165">
        <v>0</v>
      </c>
      <c r="KF32" s="165">
        <v>0</v>
      </c>
      <c r="KG32" s="165">
        <v>0</v>
      </c>
      <c r="KH32" s="165">
        <v>0</v>
      </c>
      <c r="KI32" s="165">
        <v>180</v>
      </c>
      <c r="KJ32" s="165">
        <v>982.8</v>
      </c>
      <c r="KK32" s="165">
        <v>180</v>
      </c>
      <c r="KL32" s="165">
        <v>982.8</v>
      </c>
      <c r="KM32" s="165">
        <v>0</v>
      </c>
      <c r="KN32" s="165">
        <v>0</v>
      </c>
      <c r="KO32" s="165">
        <v>0</v>
      </c>
      <c r="KP32" s="165">
        <v>0</v>
      </c>
      <c r="KQ32" s="165">
        <v>1750.8</v>
      </c>
      <c r="KR32" s="165">
        <v>10823.32</v>
      </c>
      <c r="KS32" s="165">
        <v>1750.8</v>
      </c>
      <c r="KT32" s="165">
        <v>10823.32</v>
      </c>
      <c r="KU32" s="165">
        <v>3927.3</v>
      </c>
      <c r="KV32" s="165">
        <v>23013.26</v>
      </c>
      <c r="KW32" s="165">
        <v>0</v>
      </c>
      <c r="KX32" s="165">
        <v>0</v>
      </c>
      <c r="KY32" s="165">
        <v>180</v>
      </c>
      <c r="KZ32" s="165">
        <v>982.8</v>
      </c>
      <c r="LA32" s="165">
        <v>0</v>
      </c>
      <c r="LB32" s="165">
        <v>0</v>
      </c>
      <c r="LC32" s="165">
        <v>180</v>
      </c>
      <c r="LD32" s="165">
        <v>982.8</v>
      </c>
      <c r="LE32" s="165">
        <v>72</v>
      </c>
      <c r="LF32" s="165">
        <v>771.68</v>
      </c>
      <c r="LG32" s="165">
        <v>2184</v>
      </c>
      <c r="LH32" s="165">
        <v>15656.19</v>
      </c>
      <c r="LI32" s="165">
        <v>0</v>
      </c>
      <c r="LJ32" s="165">
        <v>0</v>
      </c>
      <c r="LK32" s="165">
        <v>2256</v>
      </c>
      <c r="LL32" s="165">
        <v>16427.87</v>
      </c>
      <c r="LM32" s="165">
        <v>0</v>
      </c>
      <c r="LN32" s="165">
        <v>0</v>
      </c>
      <c r="LO32" s="165">
        <v>0</v>
      </c>
      <c r="LP32" s="165">
        <v>0</v>
      </c>
      <c r="LQ32" s="165">
        <v>193.5</v>
      </c>
      <c r="LR32" s="165">
        <v>1082.55</v>
      </c>
      <c r="LS32" s="165">
        <v>193.5</v>
      </c>
      <c r="LT32" s="165">
        <v>1082.55</v>
      </c>
      <c r="LU32" s="165">
        <v>0</v>
      </c>
      <c r="LV32" s="165">
        <v>0</v>
      </c>
      <c r="LW32" s="165">
        <v>0</v>
      </c>
      <c r="LX32" s="165">
        <v>0</v>
      </c>
      <c r="LY32" s="165">
        <v>210</v>
      </c>
      <c r="LZ32" s="165">
        <v>3692.2</v>
      </c>
      <c r="MA32" s="165">
        <v>210</v>
      </c>
      <c r="MB32" s="165">
        <v>3692.2</v>
      </c>
      <c r="MC32" s="165">
        <v>2839.5</v>
      </c>
      <c r="MD32" s="165">
        <v>22185.42</v>
      </c>
      <c r="ME32" s="165">
        <v>387</v>
      </c>
      <c r="MF32" s="165">
        <v>2986.8</v>
      </c>
      <c r="MG32" s="165">
        <v>0</v>
      </c>
      <c r="MH32" s="165">
        <v>0</v>
      </c>
      <c r="MI32" s="165">
        <v>0</v>
      </c>
      <c r="MJ32" s="165">
        <v>0</v>
      </c>
      <c r="MK32" s="165">
        <v>387</v>
      </c>
      <c r="ML32" s="165">
        <v>2986.8</v>
      </c>
      <c r="MM32" s="165">
        <v>2173.5</v>
      </c>
      <c r="MN32" s="165">
        <v>13149.6</v>
      </c>
      <c r="MO32" s="165">
        <v>0</v>
      </c>
      <c r="MP32" s="165">
        <v>0</v>
      </c>
      <c r="MQ32" s="165">
        <v>0</v>
      </c>
      <c r="MR32" s="165">
        <v>0</v>
      </c>
      <c r="MS32" s="165">
        <v>2173.5</v>
      </c>
      <c r="MT32" s="165">
        <v>13149.6</v>
      </c>
      <c r="MU32" s="165">
        <v>0</v>
      </c>
      <c r="MV32" s="165">
        <v>0</v>
      </c>
      <c r="MW32" s="165">
        <v>0</v>
      </c>
      <c r="MX32" s="165">
        <v>0</v>
      </c>
      <c r="MY32" s="165">
        <v>105.3</v>
      </c>
      <c r="MZ32" s="165">
        <v>815.8</v>
      </c>
      <c r="NA32" s="165">
        <v>105.3</v>
      </c>
      <c r="NB32" s="165">
        <v>815.8</v>
      </c>
      <c r="NC32" s="165">
        <v>207</v>
      </c>
      <c r="ND32" s="165">
        <v>2464.1999999999998</v>
      </c>
      <c r="NE32" s="165">
        <v>0</v>
      </c>
      <c r="NF32" s="165">
        <v>0</v>
      </c>
      <c r="NG32" s="165">
        <v>113</v>
      </c>
      <c r="NH32" s="165">
        <v>1911.44</v>
      </c>
      <c r="NI32" s="165">
        <v>320</v>
      </c>
      <c r="NJ32" s="165">
        <v>4375.6400000000003</v>
      </c>
      <c r="NK32" s="165">
        <v>2985.8</v>
      </c>
      <c r="NL32" s="165">
        <v>21327.84</v>
      </c>
      <c r="NM32" s="165">
        <v>1263</v>
      </c>
      <c r="NN32" s="165">
        <v>8471.09</v>
      </c>
      <c r="NO32" s="165">
        <v>0</v>
      </c>
      <c r="NP32" s="165">
        <v>0</v>
      </c>
      <c r="NQ32" s="165">
        <v>285</v>
      </c>
      <c r="NR32" s="165">
        <v>2873.08</v>
      </c>
      <c r="NS32" s="165">
        <v>1548</v>
      </c>
      <c r="NT32" s="165">
        <v>11344.17</v>
      </c>
      <c r="NU32" s="165">
        <v>0</v>
      </c>
      <c r="NV32" s="165">
        <v>0</v>
      </c>
      <c r="NW32" s="165">
        <v>1607.7</v>
      </c>
      <c r="NX32" s="165">
        <v>11993.68</v>
      </c>
      <c r="NY32" s="165">
        <v>360</v>
      </c>
      <c r="NZ32" s="165">
        <v>2835</v>
      </c>
      <c r="OA32" s="165">
        <v>1967.7</v>
      </c>
      <c r="OB32" s="165">
        <v>14828.68</v>
      </c>
      <c r="OC32" s="165">
        <v>0</v>
      </c>
      <c r="OD32" s="165">
        <v>0</v>
      </c>
      <c r="OE32" s="165">
        <v>0</v>
      </c>
      <c r="OF32" s="165">
        <v>0</v>
      </c>
      <c r="OG32" s="165">
        <v>925.2</v>
      </c>
      <c r="OH32" s="165">
        <v>5586.24</v>
      </c>
      <c r="OI32" s="165">
        <v>925.2</v>
      </c>
      <c r="OJ32" s="165">
        <v>5586.24</v>
      </c>
      <c r="OK32" s="165">
        <v>0</v>
      </c>
      <c r="OL32" s="165">
        <v>0</v>
      </c>
      <c r="OM32" s="165">
        <v>0</v>
      </c>
      <c r="ON32" s="165">
        <v>0</v>
      </c>
      <c r="OO32" s="165">
        <v>0</v>
      </c>
      <c r="OP32" s="165">
        <v>0</v>
      </c>
      <c r="OQ32" s="165">
        <v>0</v>
      </c>
      <c r="OR32" s="165">
        <v>0</v>
      </c>
      <c r="OS32" s="165">
        <v>4440.8999999999996</v>
      </c>
      <c r="OT32" s="165">
        <v>31759.09</v>
      </c>
      <c r="OU32" s="165">
        <v>360</v>
      </c>
      <c r="OV32" s="165">
        <v>2125.8000000000002</v>
      </c>
      <c r="OW32" s="165">
        <v>0</v>
      </c>
      <c r="OX32" s="165">
        <v>0</v>
      </c>
      <c r="OY32" s="165">
        <v>2271.6</v>
      </c>
      <c r="OZ32" s="165">
        <v>14027.91</v>
      </c>
      <c r="PA32" s="165">
        <v>2631.6</v>
      </c>
      <c r="PB32" s="165">
        <v>16153.71</v>
      </c>
      <c r="PC32" s="165">
        <v>0</v>
      </c>
      <c r="PD32" s="165">
        <v>0</v>
      </c>
      <c r="PE32" s="165">
        <v>0</v>
      </c>
      <c r="PF32" s="165">
        <v>0</v>
      </c>
      <c r="PG32" s="165">
        <v>211.5</v>
      </c>
      <c r="PH32" s="165">
        <v>2334.85</v>
      </c>
      <c r="PI32" s="165">
        <v>211.5</v>
      </c>
      <c r="PJ32" s="165">
        <v>2334.85</v>
      </c>
      <c r="PK32" s="165">
        <v>0</v>
      </c>
      <c r="PL32" s="165">
        <v>0</v>
      </c>
      <c r="PM32" s="165">
        <v>0</v>
      </c>
      <c r="PN32" s="165">
        <v>0</v>
      </c>
      <c r="PO32" s="165">
        <v>0</v>
      </c>
      <c r="PP32" s="165">
        <v>0</v>
      </c>
      <c r="PQ32" s="165">
        <v>0</v>
      </c>
      <c r="PR32" s="165">
        <v>0</v>
      </c>
      <c r="PS32" s="165">
        <v>0</v>
      </c>
      <c r="PT32" s="165">
        <v>0</v>
      </c>
      <c r="PU32" s="165">
        <v>0</v>
      </c>
      <c r="PV32" s="165">
        <v>0</v>
      </c>
      <c r="PW32" s="165">
        <v>0</v>
      </c>
      <c r="PX32" s="165">
        <v>0</v>
      </c>
      <c r="PY32" s="165">
        <v>0</v>
      </c>
      <c r="PZ32" s="165">
        <v>0</v>
      </c>
      <c r="QA32" s="123">
        <v>2843.1</v>
      </c>
      <c r="QB32" s="165">
        <v>18488.559999999998</v>
      </c>
      <c r="QC32" s="165">
        <v>3163.5</v>
      </c>
      <c r="QD32" s="165">
        <v>19198.79</v>
      </c>
      <c r="QE32" s="165">
        <v>0</v>
      </c>
      <c r="QF32" s="165">
        <v>0</v>
      </c>
      <c r="QG32" s="165">
        <v>705.6</v>
      </c>
      <c r="QH32" s="165">
        <v>4674.78</v>
      </c>
      <c r="QI32" s="165">
        <v>3869.1</v>
      </c>
      <c r="QJ32" s="165">
        <v>23873.57</v>
      </c>
      <c r="QK32" s="165">
        <v>145.5</v>
      </c>
      <c r="QL32" s="165">
        <v>3745.51</v>
      </c>
      <c r="QM32" s="165">
        <v>0</v>
      </c>
      <c r="QN32" s="165">
        <v>0</v>
      </c>
      <c r="QO32" s="165">
        <v>0</v>
      </c>
      <c r="QP32" s="165">
        <v>0</v>
      </c>
      <c r="QQ32" s="165">
        <v>145.5</v>
      </c>
      <c r="QR32" s="165">
        <v>3745.51</v>
      </c>
      <c r="QS32" s="165">
        <v>0</v>
      </c>
      <c r="QT32" s="165">
        <v>0</v>
      </c>
      <c r="QU32" s="165">
        <v>0</v>
      </c>
      <c r="QV32" s="165">
        <v>0</v>
      </c>
      <c r="QW32" s="165">
        <v>337.5</v>
      </c>
      <c r="QX32" s="165">
        <v>2600.1</v>
      </c>
      <c r="QY32" s="165">
        <v>337.5</v>
      </c>
      <c r="QZ32" s="165">
        <v>2600.1</v>
      </c>
      <c r="RA32" s="165">
        <v>0</v>
      </c>
      <c r="RB32" s="165">
        <v>0</v>
      </c>
      <c r="RC32" s="165">
        <v>0</v>
      </c>
      <c r="RD32" s="165">
        <v>0</v>
      </c>
      <c r="RE32" s="165">
        <v>0</v>
      </c>
      <c r="RF32" s="165">
        <v>0</v>
      </c>
      <c r="RG32" s="165">
        <v>0</v>
      </c>
      <c r="RH32" s="165">
        <v>0</v>
      </c>
      <c r="RI32" s="165">
        <v>4352.1000000000004</v>
      </c>
      <c r="RJ32" s="165">
        <v>30219.180000000004</v>
      </c>
      <c r="RK32" s="165">
        <v>337.5</v>
      </c>
      <c r="RL32" s="165">
        <v>2358.3000000000002</v>
      </c>
      <c r="RM32" s="165">
        <v>1692.3</v>
      </c>
      <c r="RN32" s="165">
        <v>12871.87</v>
      </c>
      <c r="RO32" s="165">
        <v>0</v>
      </c>
      <c r="RP32" s="165">
        <v>0</v>
      </c>
      <c r="RQ32" s="165">
        <v>2029.8</v>
      </c>
      <c r="RR32" s="165">
        <v>15230.17</v>
      </c>
      <c r="RS32" s="165">
        <v>0</v>
      </c>
      <c r="RT32" s="165">
        <v>0</v>
      </c>
      <c r="RU32" s="165">
        <v>382.5</v>
      </c>
      <c r="RV32" s="165">
        <v>2621.7000000000003</v>
      </c>
      <c r="RW32" s="165">
        <v>0</v>
      </c>
      <c r="RX32" s="165">
        <v>0</v>
      </c>
      <c r="RY32" s="165">
        <v>382.5</v>
      </c>
      <c r="RZ32" s="165">
        <v>2621.7000000000003</v>
      </c>
      <c r="SA32" s="165">
        <v>0</v>
      </c>
      <c r="SB32" s="165">
        <v>0</v>
      </c>
      <c r="SC32" s="165">
        <v>0</v>
      </c>
      <c r="SD32" s="165">
        <v>0</v>
      </c>
      <c r="SE32" s="165">
        <v>0</v>
      </c>
      <c r="SF32" s="165">
        <v>0</v>
      </c>
      <c r="SG32" s="165">
        <v>0</v>
      </c>
      <c r="SH32" s="165">
        <v>0</v>
      </c>
      <c r="SI32" s="165">
        <v>0</v>
      </c>
      <c r="SJ32" s="165">
        <v>0</v>
      </c>
      <c r="SK32" s="165">
        <v>664.8</v>
      </c>
      <c r="SL32" s="165">
        <v>5397</v>
      </c>
      <c r="SM32" s="165">
        <v>0</v>
      </c>
      <c r="SN32" s="165">
        <v>0</v>
      </c>
      <c r="SO32" s="165">
        <v>664.8</v>
      </c>
      <c r="SP32" s="165">
        <v>5397</v>
      </c>
      <c r="SQ32" s="165">
        <v>3077.1</v>
      </c>
      <c r="SR32" s="165">
        <v>23248.870000000003</v>
      </c>
      <c r="SS32" s="165">
        <v>387</v>
      </c>
      <c r="ST32" s="165">
        <v>2766.3</v>
      </c>
      <c r="SU32" s="165">
        <v>0</v>
      </c>
      <c r="SV32" s="165">
        <v>0</v>
      </c>
      <c r="SW32" s="165">
        <v>0</v>
      </c>
      <c r="SX32" s="165">
        <v>0</v>
      </c>
      <c r="SY32" s="183">
        <v>387</v>
      </c>
      <c r="SZ32" s="183">
        <v>2766.3</v>
      </c>
      <c r="TA32" s="165">
        <v>117</v>
      </c>
      <c r="TB32" s="165">
        <v>2009.74</v>
      </c>
      <c r="TC32" s="165">
        <v>783</v>
      </c>
      <c r="TD32" s="165">
        <v>8037.63</v>
      </c>
      <c r="TE32" s="165">
        <v>0</v>
      </c>
      <c r="TF32" s="165">
        <v>0</v>
      </c>
      <c r="TG32" s="183">
        <v>900</v>
      </c>
      <c r="TH32" s="183">
        <v>10047.370000000001</v>
      </c>
      <c r="TI32" s="165">
        <v>0</v>
      </c>
      <c r="TJ32" s="165">
        <v>0</v>
      </c>
      <c r="TK32" s="165">
        <v>1920</v>
      </c>
      <c r="TL32" s="165">
        <v>14873.24</v>
      </c>
      <c r="TM32" s="165">
        <v>0</v>
      </c>
      <c r="TN32" s="165">
        <v>0</v>
      </c>
      <c r="TO32" s="183">
        <v>1920</v>
      </c>
      <c r="TP32" s="183">
        <v>14873.24</v>
      </c>
      <c r="TQ32" s="165">
        <v>0</v>
      </c>
      <c r="TR32" s="165">
        <v>0</v>
      </c>
      <c r="TS32" s="165">
        <v>63</v>
      </c>
      <c r="TT32" s="165">
        <v>546.24</v>
      </c>
      <c r="TU32" s="165">
        <v>664.8</v>
      </c>
      <c r="TV32" s="165">
        <v>4213.62</v>
      </c>
      <c r="TW32" s="183">
        <v>727.8</v>
      </c>
      <c r="TX32" s="183">
        <v>4759.8599999999997</v>
      </c>
      <c r="TY32" s="191">
        <v>3934.8</v>
      </c>
      <c r="TZ32" s="191">
        <v>32446.769999999997</v>
      </c>
    </row>
    <row r="33" spans="1:874" ht="18" customHeight="1" x14ac:dyDescent="0.4">
      <c r="A33" s="11"/>
      <c r="B33" s="11" t="s">
        <v>44</v>
      </c>
      <c r="C33" s="165">
        <v>0</v>
      </c>
      <c r="D33" s="165">
        <v>0</v>
      </c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165">
        <v>0</v>
      </c>
      <c r="V33" s="165">
        <v>0</v>
      </c>
      <c r="W33" s="165">
        <v>0</v>
      </c>
      <c r="X33" s="165">
        <v>0</v>
      </c>
      <c r="Y33" s="165">
        <v>0</v>
      </c>
      <c r="Z33" s="165">
        <v>0</v>
      </c>
      <c r="AA33" s="165">
        <v>0</v>
      </c>
      <c r="AB33" s="165">
        <v>0</v>
      </c>
      <c r="AC33" s="165">
        <v>0</v>
      </c>
      <c r="AD33" s="165">
        <v>0</v>
      </c>
      <c r="AE33" s="165">
        <v>0</v>
      </c>
      <c r="AF33" s="165">
        <v>0</v>
      </c>
      <c r="AG33" s="165">
        <v>0</v>
      </c>
      <c r="AH33" s="165">
        <v>0</v>
      </c>
      <c r="AI33" s="165">
        <v>0</v>
      </c>
      <c r="AJ33" s="165">
        <v>0</v>
      </c>
      <c r="AK33" s="165">
        <v>0</v>
      </c>
      <c r="AL33" s="165">
        <v>0</v>
      </c>
      <c r="AM33" s="165">
        <v>0</v>
      </c>
      <c r="AN33" s="165">
        <v>0</v>
      </c>
      <c r="AO33" s="165">
        <v>0</v>
      </c>
      <c r="AP33" s="165">
        <v>0</v>
      </c>
      <c r="AQ33" s="165">
        <v>0</v>
      </c>
      <c r="AR33" s="165">
        <v>0</v>
      </c>
      <c r="AS33" s="165">
        <v>0</v>
      </c>
      <c r="AT33" s="165">
        <v>0</v>
      </c>
      <c r="AU33" s="165">
        <v>0</v>
      </c>
      <c r="AV33" s="165">
        <v>0</v>
      </c>
      <c r="AW33" s="165">
        <v>0</v>
      </c>
      <c r="AX33" s="165">
        <v>0</v>
      </c>
      <c r="AY33" s="165">
        <v>0</v>
      </c>
      <c r="AZ33" s="165">
        <v>0</v>
      </c>
      <c r="BA33" s="165">
        <v>0</v>
      </c>
      <c r="BB33" s="165">
        <v>0</v>
      </c>
      <c r="BC33" s="165">
        <v>0</v>
      </c>
      <c r="BD33" s="165">
        <v>0</v>
      </c>
      <c r="BE33" s="165">
        <v>0</v>
      </c>
      <c r="BF33" s="165">
        <v>0</v>
      </c>
      <c r="BG33" s="165">
        <v>0</v>
      </c>
      <c r="BH33" s="165">
        <v>0</v>
      </c>
      <c r="BI33" s="165">
        <v>0</v>
      </c>
      <c r="BJ33" s="165">
        <v>0</v>
      </c>
      <c r="BK33" s="165">
        <v>0</v>
      </c>
      <c r="BL33" s="165">
        <v>0</v>
      </c>
      <c r="BM33" s="165">
        <v>0</v>
      </c>
      <c r="BN33" s="165">
        <v>0</v>
      </c>
      <c r="BO33" s="165">
        <v>0</v>
      </c>
      <c r="BP33" s="165">
        <v>0</v>
      </c>
      <c r="BQ33" s="165">
        <v>0</v>
      </c>
      <c r="BR33" s="165">
        <v>0</v>
      </c>
      <c r="BS33" s="165">
        <v>0</v>
      </c>
      <c r="BT33" s="165">
        <v>0</v>
      </c>
      <c r="BU33" s="165">
        <v>0</v>
      </c>
      <c r="BV33" s="165">
        <v>0</v>
      </c>
      <c r="BW33" s="165">
        <v>0</v>
      </c>
      <c r="BX33" s="165">
        <v>0</v>
      </c>
      <c r="BY33" s="165">
        <v>0</v>
      </c>
      <c r="BZ33" s="165">
        <v>0</v>
      </c>
      <c r="CA33" s="165">
        <v>0</v>
      </c>
      <c r="CB33" s="165">
        <v>0</v>
      </c>
      <c r="CC33" s="165">
        <v>0</v>
      </c>
      <c r="CD33" s="165">
        <v>0</v>
      </c>
      <c r="CE33" s="165">
        <v>0</v>
      </c>
      <c r="CF33" s="165">
        <v>0</v>
      </c>
      <c r="CG33" s="165">
        <v>0</v>
      </c>
      <c r="CH33" s="165">
        <v>0</v>
      </c>
      <c r="CI33" s="165">
        <v>0</v>
      </c>
      <c r="CJ33" s="165">
        <v>0</v>
      </c>
      <c r="CK33" s="165">
        <v>0</v>
      </c>
      <c r="CL33" s="165">
        <v>0</v>
      </c>
      <c r="CM33" s="165">
        <v>0</v>
      </c>
      <c r="CN33" s="165">
        <v>0</v>
      </c>
      <c r="CO33" s="165">
        <v>0</v>
      </c>
      <c r="CP33" s="165">
        <v>0</v>
      </c>
      <c r="CQ33" s="165">
        <v>0</v>
      </c>
      <c r="CR33" s="165">
        <v>0</v>
      </c>
      <c r="CS33" s="165">
        <v>0</v>
      </c>
      <c r="CT33" s="165">
        <v>0</v>
      </c>
      <c r="CU33" s="165">
        <v>0</v>
      </c>
      <c r="CV33" s="165">
        <v>0</v>
      </c>
      <c r="CW33" s="165">
        <v>0</v>
      </c>
      <c r="CX33" s="165">
        <v>0</v>
      </c>
      <c r="CY33" s="165">
        <v>0</v>
      </c>
      <c r="CZ33" s="165">
        <v>0</v>
      </c>
      <c r="DA33" s="165">
        <v>0</v>
      </c>
      <c r="DB33" s="165">
        <v>0</v>
      </c>
      <c r="DC33" s="165">
        <v>0</v>
      </c>
      <c r="DD33" s="165">
        <v>0</v>
      </c>
      <c r="DE33" s="165">
        <v>0</v>
      </c>
      <c r="DF33" s="165">
        <v>0</v>
      </c>
      <c r="DG33" s="165">
        <v>0</v>
      </c>
      <c r="DH33" s="165">
        <v>0</v>
      </c>
      <c r="DI33" s="165">
        <v>0</v>
      </c>
      <c r="DJ33" s="165">
        <v>0</v>
      </c>
      <c r="DK33" s="165">
        <v>0</v>
      </c>
      <c r="DL33" s="165">
        <v>0</v>
      </c>
      <c r="DM33" s="165">
        <v>0</v>
      </c>
      <c r="DN33" s="165">
        <v>0</v>
      </c>
      <c r="DO33" s="165">
        <v>0</v>
      </c>
      <c r="DP33" s="165">
        <v>0</v>
      </c>
      <c r="DQ33" s="165">
        <v>0</v>
      </c>
      <c r="DR33" s="165">
        <v>0</v>
      </c>
      <c r="DS33" s="165">
        <v>0</v>
      </c>
      <c r="DT33" s="165">
        <v>0</v>
      </c>
      <c r="DU33" s="165">
        <v>0</v>
      </c>
      <c r="DV33" s="165">
        <v>0</v>
      </c>
      <c r="DW33" s="165">
        <v>0</v>
      </c>
      <c r="DX33" s="165">
        <v>0</v>
      </c>
      <c r="DY33" s="165">
        <v>0</v>
      </c>
      <c r="DZ33" s="165">
        <v>0</v>
      </c>
      <c r="EA33" s="165">
        <v>0</v>
      </c>
      <c r="EB33" s="165">
        <v>0</v>
      </c>
      <c r="EC33" s="165">
        <v>0</v>
      </c>
      <c r="ED33" s="165">
        <v>0</v>
      </c>
      <c r="EE33" s="165">
        <v>0</v>
      </c>
      <c r="EF33" s="165">
        <v>0</v>
      </c>
      <c r="EG33" s="165">
        <v>0</v>
      </c>
      <c r="EH33" s="165">
        <v>0</v>
      </c>
      <c r="EI33" s="165">
        <v>0</v>
      </c>
      <c r="EJ33" s="165">
        <v>0</v>
      </c>
      <c r="EK33" s="165">
        <v>0</v>
      </c>
      <c r="EL33" s="165">
        <v>0</v>
      </c>
      <c r="EM33" s="165">
        <v>0</v>
      </c>
      <c r="EN33" s="165">
        <v>0</v>
      </c>
      <c r="EO33" s="165">
        <v>0</v>
      </c>
      <c r="EP33" s="165">
        <v>0</v>
      </c>
      <c r="EQ33" s="165">
        <v>0</v>
      </c>
      <c r="ER33" s="165">
        <v>0</v>
      </c>
      <c r="ES33" s="165">
        <v>0</v>
      </c>
      <c r="ET33" s="165">
        <v>0</v>
      </c>
      <c r="EU33" s="165">
        <v>0</v>
      </c>
      <c r="EV33" s="165">
        <v>0</v>
      </c>
      <c r="EW33" s="165">
        <v>0</v>
      </c>
      <c r="EX33" s="165">
        <v>0</v>
      </c>
      <c r="EY33" s="165">
        <v>0</v>
      </c>
      <c r="EZ33" s="165">
        <v>0</v>
      </c>
      <c r="FA33" s="165">
        <v>0</v>
      </c>
      <c r="FB33" s="165">
        <v>0</v>
      </c>
      <c r="FC33" s="165">
        <v>0</v>
      </c>
      <c r="FD33" s="165">
        <v>0</v>
      </c>
      <c r="FE33" s="165">
        <v>0</v>
      </c>
      <c r="FF33" s="165">
        <v>0</v>
      </c>
      <c r="FG33" s="165">
        <v>0</v>
      </c>
      <c r="FH33" s="165">
        <v>0</v>
      </c>
      <c r="FI33" s="165">
        <v>0</v>
      </c>
      <c r="FJ33" s="165">
        <v>0</v>
      </c>
      <c r="FK33" s="165">
        <v>0</v>
      </c>
      <c r="FL33" s="165">
        <v>0</v>
      </c>
      <c r="FM33" s="165">
        <v>0</v>
      </c>
      <c r="FN33" s="165">
        <v>0</v>
      </c>
      <c r="FO33" s="165">
        <v>0</v>
      </c>
      <c r="FP33" s="165">
        <v>0</v>
      </c>
      <c r="FQ33" s="165">
        <v>0</v>
      </c>
      <c r="FR33" s="165">
        <v>0</v>
      </c>
      <c r="FS33" s="165">
        <v>0</v>
      </c>
      <c r="FT33" s="165">
        <v>0</v>
      </c>
      <c r="FU33" s="165">
        <v>0</v>
      </c>
      <c r="FV33" s="165">
        <v>0</v>
      </c>
      <c r="FW33" s="165">
        <v>0</v>
      </c>
      <c r="FX33" s="165">
        <v>0</v>
      </c>
      <c r="FY33" s="165">
        <v>0</v>
      </c>
      <c r="FZ33" s="165">
        <v>0</v>
      </c>
      <c r="GA33" s="165">
        <v>0</v>
      </c>
      <c r="GB33" s="165">
        <v>0</v>
      </c>
      <c r="GC33" s="165">
        <v>0</v>
      </c>
      <c r="GD33" s="165">
        <v>0</v>
      </c>
      <c r="GE33" s="165">
        <v>0</v>
      </c>
      <c r="GF33" s="165">
        <v>0</v>
      </c>
      <c r="GG33" s="165">
        <v>0</v>
      </c>
      <c r="GH33" s="165">
        <v>0</v>
      </c>
      <c r="GI33" s="165">
        <v>0</v>
      </c>
      <c r="GJ33" s="165">
        <v>0</v>
      </c>
      <c r="GK33" s="165">
        <v>0</v>
      </c>
      <c r="GL33" s="165">
        <v>0</v>
      </c>
      <c r="GM33" s="165">
        <v>0</v>
      </c>
      <c r="GN33" s="165">
        <v>0</v>
      </c>
      <c r="GO33" s="165">
        <v>0</v>
      </c>
      <c r="GP33" s="165">
        <v>0</v>
      </c>
      <c r="GQ33" s="165">
        <v>0</v>
      </c>
      <c r="GR33" s="165">
        <v>0</v>
      </c>
      <c r="GS33" s="165">
        <v>0</v>
      </c>
      <c r="GT33" s="165">
        <v>0</v>
      </c>
      <c r="GU33" s="165">
        <v>0</v>
      </c>
      <c r="GV33" s="165">
        <v>0</v>
      </c>
      <c r="GW33" s="165">
        <v>0</v>
      </c>
      <c r="GX33" s="165">
        <v>0</v>
      </c>
      <c r="GY33" s="165">
        <v>0</v>
      </c>
      <c r="GZ33" s="165">
        <v>0</v>
      </c>
      <c r="HA33" s="165">
        <v>0</v>
      </c>
      <c r="HB33" s="165">
        <v>0</v>
      </c>
      <c r="HC33" s="165">
        <v>0</v>
      </c>
      <c r="HD33" s="165">
        <v>0</v>
      </c>
      <c r="HE33" s="165">
        <v>0</v>
      </c>
      <c r="HF33" s="165">
        <v>0</v>
      </c>
      <c r="HG33" s="165">
        <v>0</v>
      </c>
      <c r="HH33" s="165">
        <v>0</v>
      </c>
      <c r="HI33" s="165">
        <v>0</v>
      </c>
      <c r="HJ33" s="165">
        <v>0</v>
      </c>
      <c r="HK33" s="165">
        <v>0</v>
      </c>
      <c r="HL33" s="165">
        <v>0</v>
      </c>
      <c r="HM33" s="165">
        <v>0</v>
      </c>
      <c r="HN33" s="165">
        <v>0</v>
      </c>
      <c r="HO33" s="165">
        <v>0</v>
      </c>
      <c r="HP33" s="165">
        <v>0</v>
      </c>
      <c r="HQ33" s="165">
        <v>0</v>
      </c>
      <c r="HR33" s="165">
        <v>0</v>
      </c>
      <c r="HS33" s="165">
        <v>0</v>
      </c>
      <c r="HT33" s="165">
        <v>0</v>
      </c>
      <c r="HU33" s="165">
        <v>0</v>
      </c>
      <c r="HV33" s="165">
        <v>0</v>
      </c>
      <c r="HW33" s="165">
        <v>0</v>
      </c>
      <c r="HX33" s="165">
        <v>0</v>
      </c>
      <c r="HY33" s="165">
        <v>0</v>
      </c>
      <c r="HZ33" s="165">
        <v>0</v>
      </c>
      <c r="IA33" s="165">
        <v>0</v>
      </c>
      <c r="IB33" s="165">
        <v>0</v>
      </c>
      <c r="IC33" s="165">
        <v>0</v>
      </c>
      <c r="ID33" s="165">
        <v>0</v>
      </c>
      <c r="IE33" s="165">
        <v>0</v>
      </c>
      <c r="IF33" s="165">
        <v>0</v>
      </c>
      <c r="IG33" s="165">
        <v>0</v>
      </c>
      <c r="IH33" s="165">
        <v>0</v>
      </c>
      <c r="II33" s="165">
        <v>0</v>
      </c>
      <c r="IJ33" s="165">
        <v>0</v>
      </c>
      <c r="IK33" s="165">
        <v>0</v>
      </c>
      <c r="IL33" s="165">
        <v>0</v>
      </c>
      <c r="IM33" s="165">
        <v>0</v>
      </c>
      <c r="IN33" s="165">
        <v>0</v>
      </c>
      <c r="IO33" s="165">
        <v>0</v>
      </c>
      <c r="IP33" s="165">
        <v>0</v>
      </c>
      <c r="IQ33" s="165">
        <v>0</v>
      </c>
      <c r="IR33" s="165">
        <v>0</v>
      </c>
      <c r="IS33" s="165">
        <v>0</v>
      </c>
      <c r="IT33" s="165">
        <v>0</v>
      </c>
      <c r="IU33" s="165">
        <v>0</v>
      </c>
      <c r="IV33" s="165">
        <v>0</v>
      </c>
      <c r="IW33" s="165">
        <v>0</v>
      </c>
      <c r="IX33" s="165">
        <v>0</v>
      </c>
      <c r="IY33" s="165">
        <v>0</v>
      </c>
      <c r="IZ33" s="165">
        <v>0</v>
      </c>
      <c r="JA33" s="165">
        <v>0</v>
      </c>
      <c r="JB33" s="165">
        <v>0</v>
      </c>
      <c r="JC33" s="165">
        <v>0</v>
      </c>
      <c r="JD33" s="165">
        <v>0</v>
      </c>
      <c r="JE33" s="165">
        <v>0</v>
      </c>
      <c r="JF33" s="165">
        <v>0</v>
      </c>
      <c r="JG33" s="165">
        <v>0</v>
      </c>
      <c r="JH33" s="165">
        <v>0</v>
      </c>
      <c r="JI33" s="165">
        <v>0</v>
      </c>
      <c r="JJ33" s="165">
        <v>0</v>
      </c>
      <c r="JK33" s="165">
        <v>0</v>
      </c>
      <c r="JL33" s="165">
        <v>0</v>
      </c>
      <c r="JM33" s="165">
        <v>0</v>
      </c>
      <c r="JN33" s="165">
        <v>0</v>
      </c>
      <c r="JO33" s="165">
        <v>0</v>
      </c>
      <c r="JP33" s="165">
        <v>0</v>
      </c>
      <c r="JQ33" s="165">
        <v>42</v>
      </c>
      <c r="JR33" s="165">
        <v>1368.5</v>
      </c>
      <c r="JS33" s="165">
        <v>0</v>
      </c>
      <c r="JT33" s="165">
        <v>0</v>
      </c>
      <c r="JU33" s="165">
        <v>42</v>
      </c>
      <c r="JV33" s="165">
        <v>1368.5</v>
      </c>
      <c r="JW33" s="165">
        <v>0</v>
      </c>
      <c r="JX33" s="165">
        <v>0</v>
      </c>
      <c r="JY33" s="165">
        <v>0</v>
      </c>
      <c r="JZ33" s="165">
        <v>0</v>
      </c>
      <c r="KA33" s="165">
        <v>0</v>
      </c>
      <c r="KB33" s="165">
        <v>0</v>
      </c>
      <c r="KC33" s="165">
        <v>0</v>
      </c>
      <c r="KD33" s="165">
        <v>0</v>
      </c>
      <c r="KE33" s="165">
        <v>0</v>
      </c>
      <c r="KF33" s="165">
        <v>0</v>
      </c>
      <c r="KG33" s="165">
        <v>0</v>
      </c>
      <c r="KH33" s="165">
        <v>0</v>
      </c>
      <c r="KI33" s="165">
        <v>0</v>
      </c>
      <c r="KJ33" s="165">
        <v>0</v>
      </c>
      <c r="KK33" s="165">
        <v>0</v>
      </c>
      <c r="KL33" s="165">
        <v>0</v>
      </c>
      <c r="KM33" s="165">
        <v>0</v>
      </c>
      <c r="KN33" s="165">
        <v>0</v>
      </c>
      <c r="KO33" s="165">
        <v>0</v>
      </c>
      <c r="KP33" s="165">
        <v>0</v>
      </c>
      <c r="KQ33" s="165">
        <v>0</v>
      </c>
      <c r="KR33" s="165">
        <v>0</v>
      </c>
      <c r="KS33" s="165">
        <v>0</v>
      </c>
      <c r="KT33" s="165">
        <v>0</v>
      </c>
      <c r="KU33" s="165">
        <v>42</v>
      </c>
      <c r="KV33" s="165">
        <v>1368.5</v>
      </c>
      <c r="KW33" s="165">
        <v>0</v>
      </c>
      <c r="KX33" s="165">
        <v>0</v>
      </c>
      <c r="KY33" s="165">
        <v>0</v>
      </c>
      <c r="KZ33" s="165">
        <v>0</v>
      </c>
      <c r="LA33" s="165">
        <v>0</v>
      </c>
      <c r="LB33" s="165">
        <v>0</v>
      </c>
      <c r="LC33" s="165">
        <v>0</v>
      </c>
      <c r="LD33" s="165">
        <v>0</v>
      </c>
      <c r="LE33" s="165">
        <v>360</v>
      </c>
      <c r="LF33" s="165">
        <v>2446.4</v>
      </c>
      <c r="LG33" s="165">
        <v>0</v>
      </c>
      <c r="LH33" s="165">
        <v>0</v>
      </c>
      <c r="LI33" s="165">
        <v>0</v>
      </c>
      <c r="LJ33" s="165">
        <v>0</v>
      </c>
      <c r="LK33" s="165">
        <v>360</v>
      </c>
      <c r="LL33" s="165">
        <v>2446.4</v>
      </c>
      <c r="LM33" s="165">
        <v>432</v>
      </c>
      <c r="LN33" s="165">
        <v>5014.92</v>
      </c>
      <c r="LO33" s="165">
        <v>0</v>
      </c>
      <c r="LP33" s="165">
        <v>0</v>
      </c>
      <c r="LQ33" s="165">
        <v>69</v>
      </c>
      <c r="LR33" s="165">
        <v>1401.67</v>
      </c>
      <c r="LS33" s="165">
        <v>501</v>
      </c>
      <c r="LT33" s="165">
        <v>6416.59</v>
      </c>
      <c r="LU33" s="165">
        <v>0</v>
      </c>
      <c r="LV33" s="165">
        <v>0</v>
      </c>
      <c r="LW33" s="165">
        <v>0</v>
      </c>
      <c r="LX33" s="165">
        <v>0</v>
      </c>
      <c r="LY33" s="165">
        <v>0</v>
      </c>
      <c r="LZ33" s="165">
        <v>0</v>
      </c>
      <c r="MA33" s="165">
        <v>0</v>
      </c>
      <c r="MB33" s="165">
        <v>0</v>
      </c>
      <c r="MC33" s="165">
        <v>861</v>
      </c>
      <c r="MD33" s="165">
        <v>8862.99</v>
      </c>
      <c r="ME33" s="165">
        <v>0</v>
      </c>
      <c r="MF33" s="165">
        <v>0</v>
      </c>
      <c r="MG33" s="165">
        <v>0</v>
      </c>
      <c r="MH33" s="165">
        <v>0</v>
      </c>
      <c r="MI33" s="165">
        <v>0</v>
      </c>
      <c r="MJ33" s="165">
        <v>0</v>
      </c>
      <c r="MK33" s="165">
        <v>0</v>
      </c>
      <c r="ML33" s="165">
        <v>0</v>
      </c>
      <c r="MM33" s="165">
        <v>0</v>
      </c>
      <c r="MN33" s="165">
        <v>0</v>
      </c>
      <c r="MO33" s="165">
        <v>0</v>
      </c>
      <c r="MP33" s="165">
        <v>0</v>
      </c>
      <c r="MQ33" s="165">
        <v>0</v>
      </c>
      <c r="MR33" s="165">
        <v>0</v>
      </c>
      <c r="MS33" s="165">
        <v>0</v>
      </c>
      <c r="MT33" s="165">
        <v>0</v>
      </c>
      <c r="MU33" s="165">
        <v>0</v>
      </c>
      <c r="MV33" s="165">
        <v>0</v>
      </c>
      <c r="MW33" s="165">
        <v>0</v>
      </c>
      <c r="MX33" s="165">
        <v>0</v>
      </c>
      <c r="MY33" s="165">
        <v>0</v>
      </c>
      <c r="MZ33" s="165">
        <v>0</v>
      </c>
      <c r="NA33" s="165">
        <v>0</v>
      </c>
      <c r="NB33" s="165">
        <v>0</v>
      </c>
      <c r="NC33" s="165">
        <v>0</v>
      </c>
      <c r="ND33" s="165">
        <v>0</v>
      </c>
      <c r="NE33" s="165">
        <v>120</v>
      </c>
      <c r="NF33" s="165">
        <v>2251.88</v>
      </c>
      <c r="NG33" s="165">
        <v>0</v>
      </c>
      <c r="NH33" s="165">
        <v>0</v>
      </c>
      <c r="NI33" s="165">
        <v>120</v>
      </c>
      <c r="NJ33" s="165">
        <v>2251.88</v>
      </c>
      <c r="NK33" s="165">
        <v>120</v>
      </c>
      <c r="NL33" s="165">
        <v>2251.88</v>
      </c>
      <c r="NM33" s="165">
        <v>0</v>
      </c>
      <c r="NN33" s="165">
        <v>0</v>
      </c>
      <c r="NO33" s="165">
        <v>0</v>
      </c>
      <c r="NP33" s="165">
        <v>0</v>
      </c>
      <c r="NQ33" s="165">
        <v>0</v>
      </c>
      <c r="NR33" s="165">
        <v>0</v>
      </c>
      <c r="NS33" s="165">
        <v>0</v>
      </c>
      <c r="NT33" s="165">
        <v>0</v>
      </c>
      <c r="NU33" s="165">
        <v>0</v>
      </c>
      <c r="NV33" s="165">
        <v>0</v>
      </c>
      <c r="NW33" s="165">
        <v>0</v>
      </c>
      <c r="NX33" s="165">
        <v>0</v>
      </c>
      <c r="NY33" s="165">
        <v>354</v>
      </c>
      <c r="NZ33" s="165">
        <v>6775.42</v>
      </c>
      <c r="OA33" s="165">
        <v>354</v>
      </c>
      <c r="OB33" s="165">
        <v>6775.42</v>
      </c>
      <c r="OC33" s="165">
        <v>0</v>
      </c>
      <c r="OD33" s="165">
        <v>0</v>
      </c>
      <c r="OE33" s="165">
        <v>0</v>
      </c>
      <c r="OF33" s="165">
        <v>0</v>
      </c>
      <c r="OG33" s="165">
        <v>0</v>
      </c>
      <c r="OH33" s="165">
        <v>0</v>
      </c>
      <c r="OI33" s="165">
        <v>0</v>
      </c>
      <c r="OJ33" s="165">
        <v>0</v>
      </c>
      <c r="OK33" s="165">
        <v>0</v>
      </c>
      <c r="OL33" s="165">
        <v>0</v>
      </c>
      <c r="OM33" s="165">
        <v>0</v>
      </c>
      <c r="ON33" s="165">
        <v>0</v>
      </c>
      <c r="OO33" s="165">
        <v>0</v>
      </c>
      <c r="OP33" s="165">
        <v>0</v>
      </c>
      <c r="OQ33" s="165">
        <v>0</v>
      </c>
      <c r="OR33" s="165">
        <v>0</v>
      </c>
      <c r="OS33" s="165">
        <v>354</v>
      </c>
      <c r="OT33" s="165">
        <v>6775.42</v>
      </c>
      <c r="OU33" s="165">
        <v>0</v>
      </c>
      <c r="OV33" s="165">
        <v>0</v>
      </c>
      <c r="OW33" s="165">
        <v>0</v>
      </c>
      <c r="OX33" s="165">
        <v>0</v>
      </c>
      <c r="OY33" s="165">
        <v>0</v>
      </c>
      <c r="OZ33" s="165">
        <v>0</v>
      </c>
      <c r="PA33" s="165">
        <v>0</v>
      </c>
      <c r="PB33" s="165">
        <v>0</v>
      </c>
      <c r="PC33" s="165">
        <v>0</v>
      </c>
      <c r="PD33" s="165">
        <v>0</v>
      </c>
      <c r="PE33" s="165">
        <v>285</v>
      </c>
      <c r="PF33" s="165">
        <v>5905.47</v>
      </c>
      <c r="PG33" s="165">
        <v>0</v>
      </c>
      <c r="PH33" s="165">
        <v>0</v>
      </c>
      <c r="PI33" s="165">
        <v>285</v>
      </c>
      <c r="PJ33" s="165">
        <v>5905.47</v>
      </c>
      <c r="PK33" s="165">
        <v>0</v>
      </c>
      <c r="PL33" s="165">
        <v>0</v>
      </c>
      <c r="PM33" s="165">
        <v>0</v>
      </c>
      <c r="PN33" s="165">
        <v>0</v>
      </c>
      <c r="PO33" s="165">
        <v>0</v>
      </c>
      <c r="PP33" s="165">
        <v>0</v>
      </c>
      <c r="PQ33" s="165">
        <v>0</v>
      </c>
      <c r="PR33" s="165">
        <v>0</v>
      </c>
      <c r="PS33" s="165">
        <v>270</v>
      </c>
      <c r="PT33" s="165">
        <v>1396.8</v>
      </c>
      <c r="PU33" s="165">
        <v>0</v>
      </c>
      <c r="PV33" s="165">
        <v>0</v>
      </c>
      <c r="PW33" s="165">
        <v>0</v>
      </c>
      <c r="PX33" s="165">
        <v>0</v>
      </c>
      <c r="PY33" s="165">
        <v>270</v>
      </c>
      <c r="PZ33" s="165">
        <v>1396.8</v>
      </c>
      <c r="QA33" s="123">
        <v>555</v>
      </c>
      <c r="QB33" s="165">
        <v>7302.27</v>
      </c>
      <c r="QC33" s="165">
        <v>0</v>
      </c>
      <c r="QD33" s="165">
        <v>0</v>
      </c>
      <c r="QE33" s="165">
        <v>0</v>
      </c>
      <c r="QF33" s="165">
        <v>0</v>
      </c>
      <c r="QG33" s="165">
        <v>0</v>
      </c>
      <c r="QH33" s="165">
        <v>0</v>
      </c>
      <c r="QI33" s="165">
        <v>0</v>
      </c>
      <c r="QJ33" s="165">
        <v>0</v>
      </c>
      <c r="QK33" s="165">
        <v>0</v>
      </c>
      <c r="QL33" s="165">
        <v>0</v>
      </c>
      <c r="QM33" s="165">
        <v>0</v>
      </c>
      <c r="QN33" s="165">
        <v>0</v>
      </c>
      <c r="QO33" s="165">
        <v>0</v>
      </c>
      <c r="QP33" s="165">
        <v>0</v>
      </c>
      <c r="QQ33" s="165">
        <v>0</v>
      </c>
      <c r="QR33" s="165">
        <v>0</v>
      </c>
      <c r="QS33" s="165">
        <v>0</v>
      </c>
      <c r="QT33" s="165">
        <v>0</v>
      </c>
      <c r="QU33" s="165">
        <v>0</v>
      </c>
      <c r="QV33" s="165">
        <v>0</v>
      </c>
      <c r="QW33" s="165">
        <v>351</v>
      </c>
      <c r="QX33" s="165">
        <v>10446.74</v>
      </c>
      <c r="QY33" s="165">
        <v>351</v>
      </c>
      <c r="QZ33" s="165">
        <v>10446.74</v>
      </c>
      <c r="RA33" s="165">
        <v>0</v>
      </c>
      <c r="RB33" s="165">
        <v>0</v>
      </c>
      <c r="RC33" s="165">
        <v>0</v>
      </c>
      <c r="RD33" s="165">
        <v>0</v>
      </c>
      <c r="RE33" s="165">
        <v>0</v>
      </c>
      <c r="RF33" s="165">
        <v>0</v>
      </c>
      <c r="RG33" s="165">
        <v>0</v>
      </c>
      <c r="RH33" s="165">
        <v>0</v>
      </c>
      <c r="RI33" s="165">
        <v>351</v>
      </c>
      <c r="RJ33" s="165">
        <v>10446.739999999998</v>
      </c>
      <c r="RK33" s="165">
        <v>0</v>
      </c>
      <c r="RL33" s="165">
        <v>0</v>
      </c>
      <c r="RM33" s="165">
        <v>0</v>
      </c>
      <c r="RN33" s="165">
        <v>0</v>
      </c>
      <c r="RO33" s="165">
        <v>0</v>
      </c>
      <c r="RP33" s="165">
        <v>0</v>
      </c>
      <c r="RQ33" s="165">
        <v>0</v>
      </c>
      <c r="RR33" s="165">
        <v>0</v>
      </c>
      <c r="RS33" s="165">
        <v>0</v>
      </c>
      <c r="RT33" s="165">
        <v>0</v>
      </c>
      <c r="RU33" s="165">
        <v>256.5</v>
      </c>
      <c r="RV33" s="165">
        <v>2570.5899999999997</v>
      </c>
      <c r="RW33" s="165">
        <v>0</v>
      </c>
      <c r="RX33" s="165">
        <v>0</v>
      </c>
      <c r="RY33" s="165">
        <v>256.5</v>
      </c>
      <c r="RZ33" s="165">
        <v>2570.5899999999997</v>
      </c>
      <c r="SA33" s="165">
        <v>0</v>
      </c>
      <c r="SB33" s="165">
        <v>0</v>
      </c>
      <c r="SC33" s="165">
        <v>0</v>
      </c>
      <c r="SD33" s="165">
        <v>0</v>
      </c>
      <c r="SE33" s="165">
        <v>0</v>
      </c>
      <c r="SF33" s="165">
        <v>0</v>
      </c>
      <c r="SG33" s="165">
        <v>0</v>
      </c>
      <c r="SH33" s="165">
        <v>0</v>
      </c>
      <c r="SI33" s="165">
        <v>0</v>
      </c>
      <c r="SJ33" s="165">
        <v>0</v>
      </c>
      <c r="SK33" s="165">
        <v>0</v>
      </c>
      <c r="SL33" s="165">
        <v>0</v>
      </c>
      <c r="SM33" s="165">
        <v>328.5</v>
      </c>
      <c r="SN33" s="165">
        <v>6702.9300000000012</v>
      </c>
      <c r="SO33" s="165">
        <v>328.5</v>
      </c>
      <c r="SP33" s="165">
        <v>6702.9300000000012</v>
      </c>
      <c r="SQ33" s="165">
        <v>585</v>
      </c>
      <c r="SR33" s="165">
        <v>9273.52</v>
      </c>
      <c r="SS33" s="165">
        <v>0</v>
      </c>
      <c r="ST33" s="165">
        <v>0</v>
      </c>
      <c r="SU33" s="165">
        <v>0</v>
      </c>
      <c r="SV33" s="165">
        <v>0</v>
      </c>
      <c r="SW33" s="165">
        <v>0</v>
      </c>
      <c r="SX33" s="165">
        <v>0</v>
      </c>
      <c r="SY33" s="183">
        <v>0</v>
      </c>
      <c r="SZ33" s="183">
        <v>0</v>
      </c>
      <c r="TA33" s="165">
        <v>0</v>
      </c>
      <c r="TB33" s="165">
        <v>0</v>
      </c>
      <c r="TC33" s="165">
        <v>0</v>
      </c>
      <c r="TD33" s="165">
        <v>0</v>
      </c>
      <c r="TE33" s="165">
        <v>0</v>
      </c>
      <c r="TF33" s="165">
        <v>0</v>
      </c>
      <c r="TG33" s="183">
        <v>0</v>
      </c>
      <c r="TH33" s="183">
        <v>0</v>
      </c>
      <c r="TI33" s="165">
        <v>405</v>
      </c>
      <c r="TJ33" s="165">
        <v>3563.1</v>
      </c>
      <c r="TK33" s="165">
        <v>0</v>
      </c>
      <c r="TL33" s="165">
        <v>0</v>
      </c>
      <c r="TM33" s="165">
        <v>0</v>
      </c>
      <c r="TN33" s="165">
        <v>0</v>
      </c>
      <c r="TO33" s="183">
        <v>405</v>
      </c>
      <c r="TP33" s="183">
        <v>3563.1</v>
      </c>
      <c r="TQ33" s="165">
        <v>0</v>
      </c>
      <c r="TR33" s="165">
        <v>0</v>
      </c>
      <c r="TS33" s="165">
        <v>0</v>
      </c>
      <c r="TT33" s="165">
        <v>0</v>
      </c>
      <c r="TU33" s="165">
        <v>297</v>
      </c>
      <c r="TV33" s="165">
        <v>6191.92</v>
      </c>
      <c r="TW33" s="183">
        <v>297</v>
      </c>
      <c r="TX33" s="183">
        <v>6191.92</v>
      </c>
      <c r="TY33" s="191">
        <v>702</v>
      </c>
      <c r="TZ33" s="191">
        <v>9755.02</v>
      </c>
    </row>
    <row r="34" spans="1:874" ht="18" customHeight="1" x14ac:dyDescent="0.4">
      <c r="A34" s="11"/>
      <c r="B34" s="11" t="s">
        <v>45</v>
      </c>
      <c r="C34" s="165">
        <v>0</v>
      </c>
      <c r="D34" s="165">
        <v>0</v>
      </c>
      <c r="E34" s="165">
        <v>24571</v>
      </c>
      <c r="F34" s="165">
        <v>72263.12</v>
      </c>
      <c r="G34" s="165">
        <v>7711.5</v>
      </c>
      <c r="H34" s="165">
        <v>40610.839999999997</v>
      </c>
      <c r="I34" s="165">
        <v>32282.5</v>
      </c>
      <c r="J34" s="165">
        <v>112873.95999999999</v>
      </c>
      <c r="K34" s="165">
        <v>10453.5</v>
      </c>
      <c r="L34" s="165">
        <v>38311.279999999999</v>
      </c>
      <c r="M34" s="165">
        <v>0</v>
      </c>
      <c r="N34" s="165">
        <v>0</v>
      </c>
      <c r="O34" s="165">
        <v>0</v>
      </c>
      <c r="P34" s="165">
        <v>0</v>
      </c>
      <c r="Q34" s="165">
        <v>10453.5</v>
      </c>
      <c r="R34" s="165">
        <v>38311.279999999999</v>
      </c>
      <c r="S34" s="165">
        <v>19215</v>
      </c>
      <c r="T34" s="165">
        <v>73332</v>
      </c>
      <c r="U34" s="165">
        <v>832.5</v>
      </c>
      <c r="V34" s="165">
        <v>9854.2800000000007</v>
      </c>
      <c r="W34" s="165">
        <v>1032</v>
      </c>
      <c r="X34" s="165">
        <v>14930.65</v>
      </c>
      <c r="Y34" s="165">
        <v>21079.5</v>
      </c>
      <c r="Z34" s="165">
        <v>98116.93</v>
      </c>
      <c r="AA34" s="165">
        <v>16742.400000000001</v>
      </c>
      <c r="AB34" s="165">
        <v>61902.45</v>
      </c>
      <c r="AC34" s="165">
        <v>1730.4</v>
      </c>
      <c r="AD34" s="165">
        <v>14868.33</v>
      </c>
      <c r="AE34" s="165">
        <v>2169.3000000000002</v>
      </c>
      <c r="AF34" s="165">
        <v>16096.3</v>
      </c>
      <c r="AG34" s="165">
        <v>20642.100000000002</v>
      </c>
      <c r="AH34" s="165">
        <v>92867.08</v>
      </c>
      <c r="AI34" s="165">
        <v>84457.600000000006</v>
      </c>
      <c r="AJ34" s="165">
        <v>342169.25</v>
      </c>
      <c r="AK34" s="165">
        <v>5442</v>
      </c>
      <c r="AL34" s="165">
        <v>23636.52</v>
      </c>
      <c r="AM34" s="165">
        <v>7141.5</v>
      </c>
      <c r="AN34" s="165">
        <v>35450.480000000003</v>
      </c>
      <c r="AO34" s="165">
        <v>9088.5</v>
      </c>
      <c r="AP34" s="165">
        <v>54536.28</v>
      </c>
      <c r="AQ34" s="165">
        <v>21672</v>
      </c>
      <c r="AR34" s="165">
        <v>113623.28</v>
      </c>
      <c r="AS34" s="165">
        <v>5040</v>
      </c>
      <c r="AT34" s="165">
        <v>18480</v>
      </c>
      <c r="AU34" s="165">
        <v>6819</v>
      </c>
      <c r="AV34" s="165">
        <v>28428.6</v>
      </c>
      <c r="AW34" s="165">
        <v>6</v>
      </c>
      <c r="AX34" s="165">
        <v>837.04</v>
      </c>
      <c r="AY34" s="165">
        <v>11865</v>
      </c>
      <c r="AZ34" s="165">
        <v>47745.64</v>
      </c>
      <c r="BA34" s="165">
        <v>372</v>
      </c>
      <c r="BB34" s="165">
        <v>7482.9</v>
      </c>
      <c r="BC34" s="165">
        <v>374.4</v>
      </c>
      <c r="BD34" s="165">
        <v>2386.8000000000002</v>
      </c>
      <c r="BE34" s="165">
        <v>5040</v>
      </c>
      <c r="BF34" s="165">
        <v>18480</v>
      </c>
      <c r="BG34" s="165">
        <v>5786.4</v>
      </c>
      <c r="BH34" s="165">
        <v>28349.7</v>
      </c>
      <c r="BI34" s="165">
        <v>1321.5</v>
      </c>
      <c r="BJ34" s="165">
        <v>15806.88</v>
      </c>
      <c r="BK34" s="165">
        <v>1120.05</v>
      </c>
      <c r="BL34" s="165">
        <v>10444.49</v>
      </c>
      <c r="BM34" s="165">
        <v>9588</v>
      </c>
      <c r="BN34" s="165">
        <v>42649.32</v>
      </c>
      <c r="BO34" s="165">
        <v>12029.55</v>
      </c>
      <c r="BP34" s="165">
        <v>68900.69</v>
      </c>
      <c r="BQ34" s="165">
        <v>51352.95</v>
      </c>
      <c r="BR34" s="165">
        <v>258619.31</v>
      </c>
      <c r="BS34" s="165">
        <v>6809.4</v>
      </c>
      <c r="BT34" s="165">
        <v>26958</v>
      </c>
      <c r="BU34" s="165">
        <v>25790.400000000001</v>
      </c>
      <c r="BV34" s="165">
        <v>103107.21</v>
      </c>
      <c r="BW34" s="165">
        <v>504</v>
      </c>
      <c r="BX34" s="165">
        <v>1948.8</v>
      </c>
      <c r="BY34" s="165">
        <v>33103.800000000003</v>
      </c>
      <c r="BZ34" s="165">
        <v>132014.01</v>
      </c>
      <c r="CA34" s="165">
        <v>3249.9</v>
      </c>
      <c r="CB34" s="165">
        <v>22600.74</v>
      </c>
      <c r="CC34" s="165">
        <v>374.4</v>
      </c>
      <c r="CD34" s="165">
        <v>2386.8000000000002</v>
      </c>
      <c r="CE34" s="165">
        <v>346.5</v>
      </c>
      <c r="CF34" s="165">
        <v>4472.29</v>
      </c>
      <c r="CG34" s="165">
        <v>3970.8</v>
      </c>
      <c r="CH34" s="165">
        <v>29459.83</v>
      </c>
      <c r="CI34" s="165">
        <v>5040</v>
      </c>
      <c r="CJ34" s="165">
        <v>18480</v>
      </c>
      <c r="CK34" s="165">
        <v>0</v>
      </c>
      <c r="CL34" s="165">
        <v>0</v>
      </c>
      <c r="CM34" s="165">
        <v>7636.5</v>
      </c>
      <c r="CN34" s="165">
        <v>34456.660000000003</v>
      </c>
      <c r="CO34" s="165">
        <v>12676.5</v>
      </c>
      <c r="CP34" s="165">
        <v>52936.66</v>
      </c>
      <c r="CQ34" s="165">
        <v>8662.5</v>
      </c>
      <c r="CR34" s="165">
        <v>44665.25</v>
      </c>
      <c r="CS34" s="165">
        <v>7004.4</v>
      </c>
      <c r="CT34" s="165">
        <v>33256.58</v>
      </c>
      <c r="CU34" s="165">
        <v>3389.7</v>
      </c>
      <c r="CV34" s="165">
        <v>17009.400000000001</v>
      </c>
      <c r="CW34" s="165">
        <v>19056.599999999999</v>
      </c>
      <c r="CX34" s="165">
        <v>94931.23000000001</v>
      </c>
      <c r="CY34" s="165">
        <v>68807.7</v>
      </c>
      <c r="CZ34" s="165">
        <v>309341.73</v>
      </c>
      <c r="DA34" s="165">
        <v>10567.5</v>
      </c>
      <c r="DB34" s="165">
        <v>38465.47</v>
      </c>
      <c r="DC34" s="165">
        <v>10295.4</v>
      </c>
      <c r="DD34" s="165">
        <v>45389.51</v>
      </c>
      <c r="DE34" s="165">
        <v>0</v>
      </c>
      <c r="DF34" s="165">
        <v>0</v>
      </c>
      <c r="DG34" s="165">
        <v>20862.900000000001</v>
      </c>
      <c r="DH34" s="165">
        <v>83854.98000000001</v>
      </c>
      <c r="DI34" s="165">
        <v>0</v>
      </c>
      <c r="DJ34" s="165">
        <v>0</v>
      </c>
      <c r="DK34" s="165">
        <v>6966.9</v>
      </c>
      <c r="DL34" s="165">
        <v>29953.08</v>
      </c>
      <c r="DM34" s="165">
        <v>14566.5</v>
      </c>
      <c r="DN34" s="165">
        <v>89164.98</v>
      </c>
      <c r="DO34" s="165">
        <v>21533.4</v>
      </c>
      <c r="DP34" s="165">
        <v>119118.06</v>
      </c>
      <c r="DQ34" s="165">
        <v>0</v>
      </c>
      <c r="DR34" s="165">
        <v>0</v>
      </c>
      <c r="DS34" s="165">
        <v>393</v>
      </c>
      <c r="DT34" s="165">
        <v>3986.73</v>
      </c>
      <c r="DU34" s="165">
        <v>504</v>
      </c>
      <c r="DV34" s="165">
        <v>1948.8</v>
      </c>
      <c r="DW34" s="165">
        <v>897</v>
      </c>
      <c r="DX34" s="165">
        <v>5935.53</v>
      </c>
      <c r="DY34" s="165">
        <v>3033.3</v>
      </c>
      <c r="DZ34" s="165">
        <v>21413.94</v>
      </c>
      <c r="EA34" s="165">
        <v>5754</v>
      </c>
      <c r="EB34" s="165">
        <v>28476.84</v>
      </c>
      <c r="EC34" s="165">
        <v>2428.8000000000002</v>
      </c>
      <c r="ED34" s="165">
        <v>12171</v>
      </c>
      <c r="EE34" s="165">
        <v>11216.099999999999</v>
      </c>
      <c r="EF34" s="165">
        <v>62061.78</v>
      </c>
      <c r="EG34" s="165">
        <v>54509.4</v>
      </c>
      <c r="EH34" s="165">
        <v>270970.34999999998</v>
      </c>
      <c r="EI34" s="165">
        <v>7749</v>
      </c>
      <c r="EJ34" s="165">
        <v>41879.46</v>
      </c>
      <c r="EK34" s="165">
        <v>10617.75</v>
      </c>
      <c r="EL34" s="165">
        <v>42854.02</v>
      </c>
      <c r="EM34" s="165">
        <v>5544</v>
      </c>
      <c r="EN34" s="165">
        <v>22696.799999999999</v>
      </c>
      <c r="EO34" s="165">
        <v>23910.75</v>
      </c>
      <c r="EP34" s="165">
        <v>107430.28</v>
      </c>
      <c r="EQ34" s="165">
        <v>240</v>
      </c>
      <c r="ER34" s="165">
        <v>1872</v>
      </c>
      <c r="ES34" s="165">
        <v>745.5</v>
      </c>
      <c r="ET34" s="165">
        <v>8815.51</v>
      </c>
      <c r="EU34" s="165">
        <v>14807.4</v>
      </c>
      <c r="EV34" s="165">
        <v>66020.66</v>
      </c>
      <c r="EW34" s="165">
        <v>15792.9</v>
      </c>
      <c r="EX34" s="165">
        <v>76708.17</v>
      </c>
      <c r="EY34" s="165">
        <v>0</v>
      </c>
      <c r="EZ34" s="165">
        <v>0</v>
      </c>
      <c r="FA34" s="165">
        <v>1500</v>
      </c>
      <c r="FB34" s="165">
        <v>12161.48</v>
      </c>
      <c r="FC34" s="165">
        <v>418.5</v>
      </c>
      <c r="FD34" s="165">
        <v>4187.82</v>
      </c>
      <c r="FE34" s="165">
        <v>1918.5</v>
      </c>
      <c r="FF34" s="165">
        <v>16349.3</v>
      </c>
      <c r="FG34" s="165">
        <v>5918.4</v>
      </c>
      <c r="FH34" s="165">
        <v>25067.7</v>
      </c>
      <c r="FI34" s="165">
        <v>13203.9</v>
      </c>
      <c r="FJ34" s="165">
        <v>54260.52</v>
      </c>
      <c r="FK34" s="165">
        <v>374.4</v>
      </c>
      <c r="FL34" s="165">
        <v>2488.1999999999998</v>
      </c>
      <c r="FM34" s="165">
        <v>19496.7</v>
      </c>
      <c r="FN34" s="165">
        <v>81816.42</v>
      </c>
      <c r="FO34" s="165">
        <v>61118.85</v>
      </c>
      <c r="FP34" s="165">
        <v>282304.17</v>
      </c>
      <c r="FQ34" s="165">
        <v>1452.9</v>
      </c>
      <c r="FR34" s="165">
        <v>12035.68</v>
      </c>
      <c r="FS34" s="165">
        <v>7245</v>
      </c>
      <c r="FT34" s="165">
        <v>37977.599999999999</v>
      </c>
      <c r="FU34" s="165">
        <v>12931.5</v>
      </c>
      <c r="FV34" s="165">
        <v>56073</v>
      </c>
      <c r="FW34" s="165">
        <v>21629.4</v>
      </c>
      <c r="FX34" s="165">
        <v>106086.28</v>
      </c>
      <c r="FY34" s="165">
        <v>400.5</v>
      </c>
      <c r="FZ34" s="165">
        <v>5267.08</v>
      </c>
      <c r="GA34" s="165">
        <v>1634.4</v>
      </c>
      <c r="GB34" s="165">
        <v>17829.46</v>
      </c>
      <c r="GC34" s="165">
        <v>0</v>
      </c>
      <c r="GD34" s="165">
        <v>0</v>
      </c>
      <c r="GE34" s="165">
        <v>2034.9</v>
      </c>
      <c r="GF34" s="165">
        <v>23096.54</v>
      </c>
      <c r="GG34" s="165">
        <v>456</v>
      </c>
      <c r="GH34" s="165">
        <v>4212</v>
      </c>
      <c r="GI34" s="165">
        <v>225</v>
      </c>
      <c r="GJ34" s="165">
        <v>2680</v>
      </c>
      <c r="GK34" s="165">
        <v>5544</v>
      </c>
      <c r="GL34" s="165">
        <v>23139.200000000001</v>
      </c>
      <c r="GM34" s="165">
        <v>6225</v>
      </c>
      <c r="GN34" s="165">
        <v>30031.200000000001</v>
      </c>
      <c r="GO34" s="165">
        <v>9621.9</v>
      </c>
      <c r="GP34" s="165">
        <v>55440.13</v>
      </c>
      <c r="GQ34" s="165">
        <v>2957.4</v>
      </c>
      <c r="GR34" s="165">
        <v>23509.439999999999</v>
      </c>
      <c r="GS34" s="165">
        <v>10382.4</v>
      </c>
      <c r="GT34" s="165">
        <v>37846.019999999997</v>
      </c>
      <c r="GU34" s="165">
        <v>22961.699999999997</v>
      </c>
      <c r="GV34" s="165">
        <v>116795.59</v>
      </c>
      <c r="GW34" s="165">
        <v>52851</v>
      </c>
      <c r="GX34" s="165">
        <v>276009.61</v>
      </c>
      <c r="GY34" s="165">
        <v>13011.9</v>
      </c>
      <c r="GZ34" s="165">
        <v>60645.09</v>
      </c>
      <c r="HA34" s="165">
        <v>9972.9</v>
      </c>
      <c r="HB34" s="165">
        <v>60704.4</v>
      </c>
      <c r="HC34" s="165">
        <v>1280.4000000000001</v>
      </c>
      <c r="HD34" s="165">
        <v>8551.44</v>
      </c>
      <c r="HE34" s="165">
        <v>24265.200000000001</v>
      </c>
      <c r="HF34" s="165">
        <v>129900.93</v>
      </c>
      <c r="HG34" s="165">
        <v>1566</v>
      </c>
      <c r="HH34" s="165">
        <v>18552.45</v>
      </c>
      <c r="HI34" s="165">
        <v>0</v>
      </c>
      <c r="HJ34" s="165">
        <v>0</v>
      </c>
      <c r="HK34" s="165">
        <v>8340</v>
      </c>
      <c r="HL34" s="165">
        <v>65546.289999999994</v>
      </c>
      <c r="HM34" s="165">
        <v>9906</v>
      </c>
      <c r="HN34" s="165">
        <v>84098.739999999991</v>
      </c>
      <c r="HO34" s="165">
        <v>5583</v>
      </c>
      <c r="HP34" s="165">
        <v>35336.6</v>
      </c>
      <c r="HQ34" s="165">
        <v>504</v>
      </c>
      <c r="HR34" s="165">
        <v>2049.6</v>
      </c>
      <c r="HS34" s="165">
        <v>864</v>
      </c>
      <c r="HT34" s="165">
        <v>5820.67</v>
      </c>
      <c r="HU34" s="165">
        <v>6951</v>
      </c>
      <c r="HV34" s="165">
        <v>43206.869999999995</v>
      </c>
      <c r="HW34" s="165">
        <v>3406.5</v>
      </c>
      <c r="HX34" s="165">
        <v>16149.42</v>
      </c>
      <c r="HY34" s="165">
        <v>16069.8</v>
      </c>
      <c r="HZ34" s="165">
        <v>89577.56</v>
      </c>
      <c r="IA34" s="165">
        <v>13047</v>
      </c>
      <c r="IB34" s="165">
        <v>49927.44</v>
      </c>
      <c r="IC34" s="165">
        <v>32523.3</v>
      </c>
      <c r="ID34" s="165">
        <v>155654.41999999998</v>
      </c>
      <c r="IE34" s="165">
        <v>73645.5</v>
      </c>
      <c r="IF34" s="165">
        <v>412860.96</v>
      </c>
      <c r="IG34" s="165">
        <v>2635.2</v>
      </c>
      <c r="IH34" s="165">
        <v>13702.32</v>
      </c>
      <c r="II34" s="165">
        <v>1802.4</v>
      </c>
      <c r="IJ34" s="165">
        <v>9281.0400000000009</v>
      </c>
      <c r="IK34" s="165">
        <v>7038</v>
      </c>
      <c r="IL34" s="165">
        <v>37810.400000000001</v>
      </c>
      <c r="IM34" s="165">
        <v>11475.6</v>
      </c>
      <c r="IN34" s="165">
        <v>60793.760000000002</v>
      </c>
      <c r="IO34" s="165">
        <v>13611</v>
      </c>
      <c r="IP34" s="165">
        <v>89278.73</v>
      </c>
      <c r="IQ34" s="165">
        <v>1782</v>
      </c>
      <c r="IR34" s="165">
        <v>19849.04</v>
      </c>
      <c r="IS34" s="165">
        <v>5391</v>
      </c>
      <c r="IT34" s="165">
        <v>24919.88</v>
      </c>
      <c r="IU34" s="165">
        <v>20784</v>
      </c>
      <c r="IV34" s="165">
        <v>134047.65</v>
      </c>
      <c r="IW34" s="165">
        <v>774</v>
      </c>
      <c r="IX34" s="165">
        <v>8063.28</v>
      </c>
      <c r="IY34" s="165">
        <v>0</v>
      </c>
      <c r="IZ34" s="165">
        <v>0</v>
      </c>
      <c r="JA34" s="165">
        <v>8383.5</v>
      </c>
      <c r="JB34" s="165">
        <v>50942</v>
      </c>
      <c r="JC34" s="165">
        <v>9157.5</v>
      </c>
      <c r="JD34" s="165">
        <v>59005.279999999999</v>
      </c>
      <c r="JE34" s="165">
        <v>4059</v>
      </c>
      <c r="JF34" s="165">
        <v>31215.06</v>
      </c>
      <c r="JG34" s="165">
        <v>13979.699999999999</v>
      </c>
      <c r="JH34" s="165">
        <v>67706.48</v>
      </c>
      <c r="JI34" s="165">
        <v>5040</v>
      </c>
      <c r="JJ34" s="165">
        <v>21089.599999999999</v>
      </c>
      <c r="JK34" s="165">
        <v>23078.7</v>
      </c>
      <c r="JL34" s="165">
        <v>120011.14</v>
      </c>
      <c r="JM34" s="165">
        <v>64495.8</v>
      </c>
      <c r="JN34" s="165">
        <v>373857.83</v>
      </c>
      <c r="JO34" s="165">
        <v>1383</v>
      </c>
      <c r="JP34" s="165">
        <v>7933.2</v>
      </c>
      <c r="JQ34" s="165">
        <v>1287.9000000000001</v>
      </c>
      <c r="JR34" s="165">
        <v>7730.94</v>
      </c>
      <c r="JS34" s="165">
        <v>1995.9</v>
      </c>
      <c r="JT34" s="165">
        <v>17589.240000000002</v>
      </c>
      <c r="JU34" s="165">
        <v>4666.7999999999993</v>
      </c>
      <c r="JV34" s="165">
        <v>33253.379999999997</v>
      </c>
      <c r="JW34" s="165">
        <v>7542</v>
      </c>
      <c r="JX34" s="165">
        <v>40718.769999999997</v>
      </c>
      <c r="JY34" s="165">
        <v>9166.5</v>
      </c>
      <c r="JZ34" s="165">
        <v>41139.99</v>
      </c>
      <c r="KA34" s="165">
        <v>387</v>
      </c>
      <c r="KB34" s="165">
        <v>3562.3</v>
      </c>
      <c r="KC34" s="165">
        <v>17095.5</v>
      </c>
      <c r="KD34" s="165">
        <v>85421.06</v>
      </c>
      <c r="KE34" s="165">
        <v>7542</v>
      </c>
      <c r="KF34" s="165">
        <v>37967.279999999999</v>
      </c>
      <c r="KG34" s="165">
        <v>727.5</v>
      </c>
      <c r="KH34" s="165">
        <v>7092</v>
      </c>
      <c r="KI34" s="165">
        <v>16776</v>
      </c>
      <c r="KJ34" s="165">
        <v>76962.11</v>
      </c>
      <c r="KK34" s="165">
        <v>25045.5</v>
      </c>
      <c r="KL34" s="165">
        <v>122021.39</v>
      </c>
      <c r="KM34" s="165">
        <v>1125</v>
      </c>
      <c r="KN34" s="165">
        <v>8350.68</v>
      </c>
      <c r="KO34" s="165">
        <v>4357.2000000000007</v>
      </c>
      <c r="KP34" s="165">
        <v>25800.959999999999</v>
      </c>
      <c r="KQ34" s="165">
        <v>1220.25</v>
      </c>
      <c r="KR34" s="165">
        <v>11808.31</v>
      </c>
      <c r="KS34" s="165">
        <v>6702.4499999999989</v>
      </c>
      <c r="KT34" s="165">
        <v>45959.95</v>
      </c>
      <c r="KU34" s="165">
        <v>53510.25</v>
      </c>
      <c r="KV34" s="165">
        <v>286655.78000000003</v>
      </c>
      <c r="KW34" s="165">
        <v>5334.9</v>
      </c>
      <c r="KX34" s="165">
        <v>28937.61</v>
      </c>
      <c r="KY34" s="165">
        <v>7608.9</v>
      </c>
      <c r="KZ34" s="165">
        <v>42598.48</v>
      </c>
      <c r="LA34" s="165">
        <v>0</v>
      </c>
      <c r="LB34" s="165">
        <v>0</v>
      </c>
      <c r="LC34" s="165">
        <v>12943.8</v>
      </c>
      <c r="LD34" s="165">
        <v>71536.09</v>
      </c>
      <c r="LE34" s="165">
        <v>0</v>
      </c>
      <c r="LF34" s="165">
        <v>0</v>
      </c>
      <c r="LG34" s="165">
        <v>8064</v>
      </c>
      <c r="LH34" s="165">
        <v>48338.57</v>
      </c>
      <c r="LI34" s="165">
        <v>5040</v>
      </c>
      <c r="LJ34" s="165">
        <v>21089.599999999999</v>
      </c>
      <c r="LK34" s="165">
        <v>13104</v>
      </c>
      <c r="LL34" s="165">
        <v>69428.17</v>
      </c>
      <c r="LM34" s="165">
        <v>10171.5</v>
      </c>
      <c r="LN34" s="165">
        <v>39594.89</v>
      </c>
      <c r="LO34" s="165">
        <v>504</v>
      </c>
      <c r="LP34" s="165">
        <v>2110.08</v>
      </c>
      <c r="LQ34" s="165">
        <v>0</v>
      </c>
      <c r="LR34" s="165">
        <v>0</v>
      </c>
      <c r="LS34" s="165">
        <v>10675.5</v>
      </c>
      <c r="LT34" s="165">
        <v>41704.97</v>
      </c>
      <c r="LU34" s="165">
        <v>4179</v>
      </c>
      <c r="LV34" s="165">
        <v>20124.560000000001</v>
      </c>
      <c r="LW34" s="165">
        <v>5497.2</v>
      </c>
      <c r="LX34" s="165">
        <v>35027.279999999999</v>
      </c>
      <c r="LY34" s="165">
        <v>12397.5</v>
      </c>
      <c r="LZ34" s="165">
        <v>65852.78</v>
      </c>
      <c r="MA34" s="165">
        <v>22073.7</v>
      </c>
      <c r="MB34" s="165">
        <v>121004.62</v>
      </c>
      <c r="MC34" s="165">
        <v>58797</v>
      </c>
      <c r="MD34" s="165">
        <v>303673.84999999998</v>
      </c>
      <c r="ME34" s="165">
        <v>1637.4</v>
      </c>
      <c r="MF34" s="165">
        <v>19918.98</v>
      </c>
      <c r="MG34" s="165">
        <v>1008</v>
      </c>
      <c r="MH34" s="165">
        <v>4220.16</v>
      </c>
      <c r="MI34" s="165">
        <v>367.5</v>
      </c>
      <c r="MJ34" s="165">
        <v>3164</v>
      </c>
      <c r="MK34" s="165">
        <v>3012.9</v>
      </c>
      <c r="ML34" s="165">
        <v>27303.14</v>
      </c>
      <c r="MM34" s="165">
        <v>0</v>
      </c>
      <c r="MN34" s="165">
        <v>0</v>
      </c>
      <c r="MO34" s="165">
        <v>67.5</v>
      </c>
      <c r="MP34" s="165">
        <v>288</v>
      </c>
      <c r="MQ34" s="165">
        <v>2114.4</v>
      </c>
      <c r="MR34" s="165">
        <v>12766.08</v>
      </c>
      <c r="MS34" s="165">
        <v>2181.9</v>
      </c>
      <c r="MT34" s="165">
        <v>13054.08</v>
      </c>
      <c r="MU34" s="165">
        <v>935.5</v>
      </c>
      <c r="MV34" s="165">
        <v>9603.23</v>
      </c>
      <c r="MW34" s="165">
        <v>5040</v>
      </c>
      <c r="MX34" s="165">
        <v>21089.599999999999</v>
      </c>
      <c r="MY34" s="165">
        <v>1882.5</v>
      </c>
      <c r="MZ34" s="165">
        <v>24413.68</v>
      </c>
      <c r="NA34" s="165">
        <v>7858</v>
      </c>
      <c r="NB34" s="165">
        <v>55106.51</v>
      </c>
      <c r="NC34" s="165">
        <v>11211</v>
      </c>
      <c r="ND34" s="165">
        <v>65429.55</v>
      </c>
      <c r="NE34" s="165">
        <v>2875.05</v>
      </c>
      <c r="NF34" s="165">
        <v>18515.79</v>
      </c>
      <c r="NG34" s="165">
        <v>10829.25</v>
      </c>
      <c r="NH34" s="165">
        <v>52117.36</v>
      </c>
      <c r="NI34" s="165">
        <v>24915.3</v>
      </c>
      <c r="NJ34" s="165">
        <v>136062.70000000001</v>
      </c>
      <c r="NK34" s="165">
        <v>37968.1</v>
      </c>
      <c r="NL34" s="165">
        <v>231526.43</v>
      </c>
      <c r="NM34" s="165">
        <v>1360.8</v>
      </c>
      <c r="NN34" s="165">
        <v>7756.32</v>
      </c>
      <c r="NO34" s="165">
        <v>504</v>
      </c>
      <c r="NP34" s="165">
        <v>2110.08</v>
      </c>
      <c r="NQ34" s="165">
        <v>5040</v>
      </c>
      <c r="NR34" s="165">
        <v>21089.599999999999</v>
      </c>
      <c r="NS34" s="165">
        <v>6904.8</v>
      </c>
      <c r="NT34" s="165">
        <v>30956</v>
      </c>
      <c r="NU34" s="165">
        <v>878.4</v>
      </c>
      <c r="NV34" s="165">
        <v>4702.8</v>
      </c>
      <c r="NW34" s="165">
        <v>10782.9</v>
      </c>
      <c r="NX34" s="165">
        <v>69941.09</v>
      </c>
      <c r="NY34" s="165">
        <v>1008</v>
      </c>
      <c r="NZ34" s="165">
        <v>4220.16</v>
      </c>
      <c r="OA34" s="165">
        <v>12669.3</v>
      </c>
      <c r="OB34" s="165">
        <v>78864.05</v>
      </c>
      <c r="OC34" s="165">
        <v>1248</v>
      </c>
      <c r="OD34" s="165">
        <v>16315.32</v>
      </c>
      <c r="OE34" s="165">
        <v>366</v>
      </c>
      <c r="OF34" s="165">
        <v>2334</v>
      </c>
      <c r="OG34" s="165">
        <v>765</v>
      </c>
      <c r="OH34" s="165">
        <v>7615.06</v>
      </c>
      <c r="OI34" s="165">
        <v>2379</v>
      </c>
      <c r="OJ34" s="165">
        <v>26264.38</v>
      </c>
      <c r="OK34" s="165">
        <v>7362</v>
      </c>
      <c r="OL34" s="165">
        <v>41498</v>
      </c>
      <c r="OM34" s="165">
        <v>9329</v>
      </c>
      <c r="ON34" s="165">
        <v>57277.03</v>
      </c>
      <c r="OO34" s="165">
        <v>11928.9</v>
      </c>
      <c r="OP34" s="165">
        <v>47083.76</v>
      </c>
      <c r="OQ34" s="165">
        <v>28619.9</v>
      </c>
      <c r="OR34" s="165">
        <v>145858.79</v>
      </c>
      <c r="OS34" s="165">
        <v>50573</v>
      </c>
      <c r="OT34" s="165">
        <v>281943.21999999997</v>
      </c>
      <c r="OU34" s="165">
        <v>1886.4</v>
      </c>
      <c r="OV34" s="165">
        <v>8922.9599999999991</v>
      </c>
      <c r="OW34" s="165">
        <v>7431</v>
      </c>
      <c r="OX34" s="165">
        <v>40779.06</v>
      </c>
      <c r="OY34" s="165">
        <v>4072.5</v>
      </c>
      <c r="OZ34" s="165">
        <v>26283.17</v>
      </c>
      <c r="PA34" s="165">
        <v>13389.9</v>
      </c>
      <c r="PB34" s="165">
        <v>75985.19</v>
      </c>
      <c r="PC34" s="165">
        <v>729</v>
      </c>
      <c r="PD34" s="165">
        <v>4891.88</v>
      </c>
      <c r="PE34" s="165">
        <v>7543.5</v>
      </c>
      <c r="PF34" s="165">
        <v>47662.06</v>
      </c>
      <c r="PG34" s="165">
        <v>5310</v>
      </c>
      <c r="PH34" s="165">
        <v>24807.82</v>
      </c>
      <c r="PI34" s="165">
        <v>13582.5</v>
      </c>
      <c r="PJ34" s="165">
        <v>77361.759999999995</v>
      </c>
      <c r="PK34" s="165">
        <v>1902.9</v>
      </c>
      <c r="PL34" s="165">
        <v>14973.08</v>
      </c>
      <c r="PM34" s="165">
        <v>0</v>
      </c>
      <c r="PN34" s="165">
        <v>0</v>
      </c>
      <c r="PO34" s="165">
        <v>282</v>
      </c>
      <c r="PP34" s="165">
        <v>2670.36</v>
      </c>
      <c r="PQ34" s="165">
        <v>2184.9</v>
      </c>
      <c r="PR34" s="165">
        <v>17643.439999999999</v>
      </c>
      <c r="PS34" s="165">
        <v>319.5</v>
      </c>
      <c r="PT34" s="165">
        <v>3661.2</v>
      </c>
      <c r="PU34" s="165">
        <v>31271.800000000003</v>
      </c>
      <c r="PV34" s="165">
        <v>159478.29999999999</v>
      </c>
      <c r="PW34" s="165">
        <v>105.75</v>
      </c>
      <c r="PX34" s="165">
        <v>3613.8</v>
      </c>
      <c r="PY34" s="165">
        <v>31697.050000000003</v>
      </c>
      <c r="PZ34" s="165">
        <v>166753.29999999999</v>
      </c>
      <c r="QA34" s="123">
        <v>60854.350000000006</v>
      </c>
      <c r="QB34" s="165">
        <v>337743.69</v>
      </c>
      <c r="QC34" s="165">
        <v>1008</v>
      </c>
      <c r="QD34" s="165">
        <v>4390.3999999999996</v>
      </c>
      <c r="QE34" s="165">
        <v>1377</v>
      </c>
      <c r="QF34" s="165">
        <v>15449.62</v>
      </c>
      <c r="QG34" s="165">
        <v>949.5</v>
      </c>
      <c r="QH34" s="165">
        <v>15464.1</v>
      </c>
      <c r="QI34" s="165">
        <v>3334.5</v>
      </c>
      <c r="QJ34" s="165">
        <v>35304.120000000003</v>
      </c>
      <c r="QK34" s="165">
        <v>5918.4</v>
      </c>
      <c r="QL34" s="165">
        <v>27017.040000000001</v>
      </c>
      <c r="QM34" s="165">
        <v>0</v>
      </c>
      <c r="QN34" s="165">
        <v>0</v>
      </c>
      <c r="QO34" s="165">
        <v>1599</v>
      </c>
      <c r="QP34" s="165">
        <v>22502.27</v>
      </c>
      <c r="QQ34" s="165">
        <v>7517.4</v>
      </c>
      <c r="QR34" s="165">
        <v>49519.31</v>
      </c>
      <c r="QS34" s="165">
        <v>8597.5</v>
      </c>
      <c r="QT34" s="165">
        <v>66239.88</v>
      </c>
      <c r="QU34" s="165">
        <v>0</v>
      </c>
      <c r="QV34" s="165">
        <v>0</v>
      </c>
      <c r="QW34" s="165">
        <v>5893.5</v>
      </c>
      <c r="QX34" s="165">
        <v>31286.12</v>
      </c>
      <c r="QY34" s="165">
        <v>14491</v>
      </c>
      <c r="QZ34" s="165">
        <v>97526</v>
      </c>
      <c r="RA34" s="165">
        <v>12408.9</v>
      </c>
      <c r="RB34" s="165">
        <v>77445.089999999982</v>
      </c>
      <c r="RC34" s="165">
        <v>7566.3</v>
      </c>
      <c r="RD34" s="165">
        <v>40388.539999999994</v>
      </c>
      <c r="RE34" s="165">
        <v>1382.4</v>
      </c>
      <c r="RF34" s="165">
        <v>7370</v>
      </c>
      <c r="RG34" s="165">
        <v>21357.599999999999</v>
      </c>
      <c r="RH34" s="165">
        <v>125203.62999999999</v>
      </c>
      <c r="RI34" s="165">
        <v>46700.500000000007</v>
      </c>
      <c r="RJ34" s="165">
        <v>307553.05999999994</v>
      </c>
      <c r="RK34" s="165">
        <v>11467.5</v>
      </c>
      <c r="RL34" s="165">
        <v>53565.74</v>
      </c>
      <c r="RM34" s="165">
        <v>0</v>
      </c>
      <c r="RN34" s="165">
        <v>0</v>
      </c>
      <c r="RO34" s="165">
        <v>5535</v>
      </c>
      <c r="RP34" s="165">
        <v>78654.73000000001</v>
      </c>
      <c r="RQ34" s="165">
        <v>17002.5</v>
      </c>
      <c r="RR34" s="165">
        <v>132220.47</v>
      </c>
      <c r="RS34" s="165">
        <v>1254</v>
      </c>
      <c r="RT34" s="165">
        <v>10729.679999999998</v>
      </c>
      <c r="RU34" s="165">
        <v>10900.8</v>
      </c>
      <c r="RV34" s="165">
        <v>55050.5</v>
      </c>
      <c r="RW34" s="165">
        <v>7218.3</v>
      </c>
      <c r="RX34" s="165">
        <v>47884.489999999991</v>
      </c>
      <c r="RY34" s="165">
        <v>19373.099999999999</v>
      </c>
      <c r="RZ34" s="165">
        <v>113664.66999999998</v>
      </c>
      <c r="SA34" s="165">
        <v>1764</v>
      </c>
      <c r="SB34" s="165">
        <v>13023.580000000002</v>
      </c>
      <c r="SC34" s="165">
        <v>370.5</v>
      </c>
      <c r="SD34" s="165">
        <v>8496.5999999999985</v>
      </c>
      <c r="SE34" s="165">
        <v>252</v>
      </c>
      <c r="SF34" s="165">
        <v>2084.52</v>
      </c>
      <c r="SG34" s="165">
        <v>2386.5</v>
      </c>
      <c r="SH34" s="165">
        <v>23604.700000000004</v>
      </c>
      <c r="SI34" s="165">
        <v>2387</v>
      </c>
      <c r="SJ34" s="165">
        <v>27649.5</v>
      </c>
      <c r="SK34" s="165">
        <v>27446.400000000001</v>
      </c>
      <c r="SL34" s="165">
        <v>144877.34</v>
      </c>
      <c r="SM34" s="165">
        <v>878.4</v>
      </c>
      <c r="SN34" s="165">
        <v>5035.2</v>
      </c>
      <c r="SO34" s="165">
        <v>30711.800000000003</v>
      </c>
      <c r="SP34" s="165">
        <v>177562.04</v>
      </c>
      <c r="SQ34" s="165">
        <v>69473.899999999994</v>
      </c>
      <c r="SR34" s="165">
        <v>447051.88</v>
      </c>
      <c r="SS34" s="165">
        <v>1048.5</v>
      </c>
      <c r="ST34" s="165">
        <v>11597.419999999998</v>
      </c>
      <c r="SU34" s="165">
        <v>2698.5</v>
      </c>
      <c r="SV34" s="165">
        <v>26665.200000000001</v>
      </c>
      <c r="SW34" s="165">
        <v>582</v>
      </c>
      <c r="SX34" s="165">
        <v>8498.31</v>
      </c>
      <c r="SY34" s="183">
        <v>4329</v>
      </c>
      <c r="SZ34" s="183">
        <v>46760.929999999993</v>
      </c>
      <c r="TA34" s="165">
        <v>6463.5</v>
      </c>
      <c r="TB34" s="165">
        <v>33133.64</v>
      </c>
      <c r="TC34" s="165">
        <v>9402.65</v>
      </c>
      <c r="TD34" s="165">
        <v>64730.46</v>
      </c>
      <c r="TE34" s="165">
        <v>1385.4</v>
      </c>
      <c r="TF34" s="165">
        <v>11976.24</v>
      </c>
      <c r="TG34" s="183">
        <v>17251.55</v>
      </c>
      <c r="TH34" s="183">
        <v>109840.34000000001</v>
      </c>
      <c r="TI34" s="165">
        <v>6649.5</v>
      </c>
      <c r="TJ34" s="165">
        <v>37315.050000000003</v>
      </c>
      <c r="TK34" s="165">
        <v>6655.8</v>
      </c>
      <c r="TL34" s="165">
        <v>75163.75</v>
      </c>
      <c r="TM34" s="165">
        <v>4186.5</v>
      </c>
      <c r="TN34" s="165">
        <v>22301.8</v>
      </c>
      <c r="TO34" s="183">
        <v>17491.8</v>
      </c>
      <c r="TP34" s="183">
        <v>134780.6</v>
      </c>
      <c r="TQ34" s="165">
        <v>11781</v>
      </c>
      <c r="TR34" s="165">
        <v>51014.960000000006</v>
      </c>
      <c r="TS34" s="165">
        <v>2329.8000000000002</v>
      </c>
      <c r="TT34" s="165">
        <v>15251.52</v>
      </c>
      <c r="TU34" s="165">
        <v>5040</v>
      </c>
      <c r="TV34" s="165">
        <v>23497.599999999999</v>
      </c>
      <c r="TW34" s="183">
        <v>19150.8</v>
      </c>
      <c r="TX34" s="183">
        <v>89764.079999999987</v>
      </c>
      <c r="TY34" s="191">
        <v>58223.149999999994</v>
      </c>
      <c r="TZ34" s="191">
        <v>381145.9499999999</v>
      </c>
    </row>
    <row r="35" spans="1:874" ht="18" customHeight="1" x14ac:dyDescent="0.4">
      <c r="A35" s="11"/>
      <c r="B35" s="11" t="s">
        <v>46</v>
      </c>
      <c r="C35" s="165">
        <v>1863</v>
      </c>
      <c r="D35" s="165">
        <v>8320.14</v>
      </c>
      <c r="E35" s="165">
        <v>0</v>
      </c>
      <c r="F35" s="165">
        <v>0</v>
      </c>
      <c r="G35" s="165">
        <v>621</v>
      </c>
      <c r="H35" s="165">
        <v>3945.6</v>
      </c>
      <c r="I35" s="165">
        <v>2484</v>
      </c>
      <c r="J35" s="165">
        <v>12265.74</v>
      </c>
      <c r="K35" s="165">
        <v>0</v>
      </c>
      <c r="L35" s="165">
        <v>0</v>
      </c>
      <c r="M35" s="165">
        <v>0</v>
      </c>
      <c r="N35" s="165">
        <v>0</v>
      </c>
      <c r="O35" s="165">
        <v>0</v>
      </c>
      <c r="P35" s="165">
        <v>0</v>
      </c>
      <c r="Q35" s="165">
        <v>0</v>
      </c>
      <c r="R35" s="165">
        <v>0</v>
      </c>
      <c r="S35" s="165">
        <v>0</v>
      </c>
      <c r="T35" s="165">
        <v>0</v>
      </c>
      <c r="U35" s="165">
        <v>0</v>
      </c>
      <c r="V35" s="165">
        <v>0</v>
      </c>
      <c r="W35" s="165">
        <v>1242</v>
      </c>
      <c r="X35" s="165">
        <v>7250.64</v>
      </c>
      <c r="Y35" s="165">
        <v>1242</v>
      </c>
      <c r="Z35" s="165">
        <v>7250.64</v>
      </c>
      <c r="AA35" s="165">
        <v>405</v>
      </c>
      <c r="AB35" s="165">
        <v>5250</v>
      </c>
      <c r="AC35" s="165">
        <v>0</v>
      </c>
      <c r="AD35" s="165">
        <v>0</v>
      </c>
      <c r="AE35" s="165">
        <v>1714.5</v>
      </c>
      <c r="AF35" s="165">
        <v>11737.05</v>
      </c>
      <c r="AG35" s="165">
        <v>2119.5</v>
      </c>
      <c r="AH35" s="165">
        <v>16987.05</v>
      </c>
      <c r="AI35" s="165">
        <v>5845.5</v>
      </c>
      <c r="AJ35" s="165">
        <v>36503.43</v>
      </c>
      <c r="AK35" s="165">
        <v>3213</v>
      </c>
      <c r="AL35" s="165">
        <v>18774.96</v>
      </c>
      <c r="AM35" s="165">
        <v>0</v>
      </c>
      <c r="AN35" s="165">
        <v>0</v>
      </c>
      <c r="AO35" s="165">
        <v>0</v>
      </c>
      <c r="AP35" s="165">
        <v>0</v>
      </c>
      <c r="AQ35" s="165">
        <v>3213</v>
      </c>
      <c r="AR35" s="165">
        <v>18774.96</v>
      </c>
      <c r="AS35" s="165">
        <v>0</v>
      </c>
      <c r="AT35" s="165">
        <v>0</v>
      </c>
      <c r="AU35" s="165">
        <v>180</v>
      </c>
      <c r="AV35" s="165">
        <v>1320</v>
      </c>
      <c r="AW35" s="165">
        <v>2526</v>
      </c>
      <c r="AX35" s="165">
        <v>15291.35</v>
      </c>
      <c r="AY35" s="165">
        <v>2706</v>
      </c>
      <c r="AZ35" s="165">
        <v>16611.349999999999</v>
      </c>
      <c r="BA35" s="165">
        <v>0</v>
      </c>
      <c r="BB35" s="165">
        <v>0</v>
      </c>
      <c r="BC35" s="165">
        <v>0</v>
      </c>
      <c r="BD35" s="165">
        <v>0</v>
      </c>
      <c r="BE35" s="165">
        <v>0</v>
      </c>
      <c r="BF35" s="165">
        <v>0</v>
      </c>
      <c r="BG35" s="165">
        <v>0</v>
      </c>
      <c r="BH35" s="165">
        <v>0</v>
      </c>
      <c r="BI35" s="165">
        <v>0</v>
      </c>
      <c r="BJ35" s="165">
        <v>0</v>
      </c>
      <c r="BK35" s="165">
        <v>0</v>
      </c>
      <c r="BL35" s="165">
        <v>0</v>
      </c>
      <c r="BM35" s="165">
        <v>1863</v>
      </c>
      <c r="BN35" s="165">
        <v>11570.94</v>
      </c>
      <c r="BO35" s="165">
        <v>1863</v>
      </c>
      <c r="BP35" s="165">
        <v>11570.94</v>
      </c>
      <c r="BQ35" s="165">
        <v>7782</v>
      </c>
      <c r="BR35" s="165">
        <v>46957.25</v>
      </c>
      <c r="BS35" s="165">
        <v>0</v>
      </c>
      <c r="BT35" s="165">
        <v>0</v>
      </c>
      <c r="BU35" s="165">
        <v>0</v>
      </c>
      <c r="BV35" s="165">
        <v>0</v>
      </c>
      <c r="BW35" s="165">
        <v>0</v>
      </c>
      <c r="BX35" s="165">
        <v>0</v>
      </c>
      <c r="BY35" s="165">
        <v>0</v>
      </c>
      <c r="BZ35" s="165">
        <v>0</v>
      </c>
      <c r="CA35" s="165">
        <v>945</v>
      </c>
      <c r="CB35" s="165">
        <v>9010</v>
      </c>
      <c r="CC35" s="165">
        <v>2808</v>
      </c>
      <c r="CD35" s="165">
        <v>19383.3</v>
      </c>
      <c r="CE35" s="165">
        <v>0</v>
      </c>
      <c r="CF35" s="165">
        <v>0</v>
      </c>
      <c r="CG35" s="165">
        <v>3753</v>
      </c>
      <c r="CH35" s="165">
        <v>28393.3</v>
      </c>
      <c r="CI35" s="165">
        <v>0</v>
      </c>
      <c r="CJ35" s="165">
        <v>0</v>
      </c>
      <c r="CK35" s="165">
        <v>0</v>
      </c>
      <c r="CL35" s="165">
        <v>0</v>
      </c>
      <c r="CM35" s="165">
        <v>270</v>
      </c>
      <c r="CN35" s="165">
        <v>2910</v>
      </c>
      <c r="CO35" s="165">
        <v>270</v>
      </c>
      <c r="CP35" s="165">
        <v>2910</v>
      </c>
      <c r="CQ35" s="165">
        <v>25042.5</v>
      </c>
      <c r="CR35" s="165">
        <v>95161.5</v>
      </c>
      <c r="CS35" s="165">
        <v>4383</v>
      </c>
      <c r="CT35" s="165">
        <v>23578.32</v>
      </c>
      <c r="CU35" s="165">
        <v>0</v>
      </c>
      <c r="CV35" s="165">
        <v>0</v>
      </c>
      <c r="CW35" s="165">
        <v>29425.5</v>
      </c>
      <c r="CX35" s="165">
        <v>118739.82</v>
      </c>
      <c r="CY35" s="165">
        <v>33448.5</v>
      </c>
      <c r="CZ35" s="165">
        <v>150043.12</v>
      </c>
      <c r="DA35" s="165">
        <v>0</v>
      </c>
      <c r="DB35" s="165">
        <v>0</v>
      </c>
      <c r="DC35" s="165">
        <v>0</v>
      </c>
      <c r="DD35" s="165">
        <v>0</v>
      </c>
      <c r="DE35" s="165">
        <v>1242</v>
      </c>
      <c r="DF35" s="165">
        <v>7526.58</v>
      </c>
      <c r="DG35" s="165">
        <v>1242</v>
      </c>
      <c r="DH35" s="165">
        <v>7526.58</v>
      </c>
      <c r="DI35" s="165">
        <v>2812.5</v>
      </c>
      <c r="DJ35" s="165">
        <v>17514</v>
      </c>
      <c r="DK35" s="165">
        <v>0</v>
      </c>
      <c r="DL35" s="165">
        <v>0</v>
      </c>
      <c r="DM35" s="165">
        <v>1242</v>
      </c>
      <c r="DN35" s="165">
        <v>5458.08</v>
      </c>
      <c r="DO35" s="165">
        <v>4054.5</v>
      </c>
      <c r="DP35" s="165">
        <v>22972.080000000002</v>
      </c>
      <c r="DQ35" s="165">
        <v>225</v>
      </c>
      <c r="DR35" s="165">
        <v>1650</v>
      </c>
      <c r="DS35" s="165">
        <v>0</v>
      </c>
      <c r="DT35" s="165">
        <v>0</v>
      </c>
      <c r="DU35" s="165">
        <v>0</v>
      </c>
      <c r="DV35" s="165">
        <v>0</v>
      </c>
      <c r="DW35" s="165">
        <v>225</v>
      </c>
      <c r="DX35" s="165">
        <v>1650</v>
      </c>
      <c r="DY35" s="165">
        <v>1863</v>
      </c>
      <c r="DZ35" s="165">
        <v>12817.74</v>
      </c>
      <c r="EA35" s="165">
        <v>823.5</v>
      </c>
      <c r="EB35" s="165">
        <v>6679.2</v>
      </c>
      <c r="EC35" s="165">
        <v>0</v>
      </c>
      <c r="ED35" s="165">
        <v>0</v>
      </c>
      <c r="EE35" s="165">
        <v>2686.5</v>
      </c>
      <c r="EF35" s="165">
        <v>19496.939999999999</v>
      </c>
      <c r="EG35" s="165">
        <v>8208</v>
      </c>
      <c r="EH35" s="165">
        <v>51645.599999999999</v>
      </c>
      <c r="EI35" s="165">
        <v>1677</v>
      </c>
      <c r="EJ35" s="165">
        <v>13062.69</v>
      </c>
      <c r="EK35" s="165">
        <v>1023.75</v>
      </c>
      <c r="EL35" s="165">
        <v>6588</v>
      </c>
      <c r="EM35" s="165">
        <v>25920</v>
      </c>
      <c r="EN35" s="165">
        <v>93312</v>
      </c>
      <c r="EO35" s="165">
        <v>28620.75</v>
      </c>
      <c r="EP35" s="165">
        <v>112962.69</v>
      </c>
      <c r="EQ35" s="165">
        <v>0</v>
      </c>
      <c r="ER35" s="165">
        <v>0</v>
      </c>
      <c r="ES35" s="165">
        <v>2335.5</v>
      </c>
      <c r="ET35" s="165">
        <v>15059.72</v>
      </c>
      <c r="EU35" s="165">
        <v>378</v>
      </c>
      <c r="EV35" s="165">
        <v>2736</v>
      </c>
      <c r="EW35" s="165">
        <v>2713.5</v>
      </c>
      <c r="EX35" s="165">
        <v>17795.72</v>
      </c>
      <c r="EY35" s="165">
        <v>0</v>
      </c>
      <c r="EZ35" s="165">
        <v>0</v>
      </c>
      <c r="FA35" s="165">
        <v>0</v>
      </c>
      <c r="FB35" s="165">
        <v>0</v>
      </c>
      <c r="FC35" s="165">
        <v>16929</v>
      </c>
      <c r="FD35" s="165">
        <v>66587.399999999994</v>
      </c>
      <c r="FE35" s="165">
        <v>16929</v>
      </c>
      <c r="FF35" s="165">
        <v>66587.399999999994</v>
      </c>
      <c r="FG35" s="165">
        <v>1863</v>
      </c>
      <c r="FH35" s="165">
        <v>12425.22</v>
      </c>
      <c r="FI35" s="165">
        <v>558</v>
      </c>
      <c r="FJ35" s="165">
        <v>3411.18</v>
      </c>
      <c r="FK35" s="165">
        <v>145.5</v>
      </c>
      <c r="FL35" s="165">
        <v>2505</v>
      </c>
      <c r="FM35" s="165">
        <v>2566.5</v>
      </c>
      <c r="FN35" s="165">
        <v>18341.400000000001</v>
      </c>
      <c r="FO35" s="165">
        <v>50829.75</v>
      </c>
      <c r="FP35" s="165">
        <v>215687.21</v>
      </c>
      <c r="FQ35" s="165">
        <v>3105</v>
      </c>
      <c r="FR35" s="165">
        <v>19799.52</v>
      </c>
      <c r="FS35" s="165">
        <v>0</v>
      </c>
      <c r="FT35" s="165">
        <v>0</v>
      </c>
      <c r="FU35" s="165">
        <v>0</v>
      </c>
      <c r="FV35" s="165">
        <v>0</v>
      </c>
      <c r="FW35" s="165">
        <v>3105</v>
      </c>
      <c r="FX35" s="165">
        <v>19799.52</v>
      </c>
      <c r="FY35" s="165">
        <v>0</v>
      </c>
      <c r="FZ35" s="165">
        <v>0</v>
      </c>
      <c r="GA35" s="165">
        <v>1080</v>
      </c>
      <c r="GB35" s="165">
        <v>6759</v>
      </c>
      <c r="GC35" s="165">
        <v>2484</v>
      </c>
      <c r="GD35" s="165">
        <v>16365.78</v>
      </c>
      <c r="GE35" s="165">
        <v>3564</v>
      </c>
      <c r="GF35" s="165">
        <v>23124.78</v>
      </c>
      <c r="GG35" s="165">
        <v>3969</v>
      </c>
      <c r="GH35" s="165">
        <v>28100.52</v>
      </c>
      <c r="GI35" s="165">
        <v>0</v>
      </c>
      <c r="GJ35" s="165">
        <v>0</v>
      </c>
      <c r="GK35" s="165">
        <v>270</v>
      </c>
      <c r="GL35" s="165">
        <v>1389.6</v>
      </c>
      <c r="GM35" s="165">
        <v>4239</v>
      </c>
      <c r="GN35" s="165">
        <v>29490.12</v>
      </c>
      <c r="GO35" s="165">
        <v>0</v>
      </c>
      <c r="GP35" s="165">
        <v>0</v>
      </c>
      <c r="GQ35" s="165">
        <v>3157.5</v>
      </c>
      <c r="GR35" s="165">
        <v>17991</v>
      </c>
      <c r="GS35" s="165">
        <v>625.5</v>
      </c>
      <c r="GT35" s="165">
        <v>5848.7</v>
      </c>
      <c r="GU35" s="165">
        <v>3783</v>
      </c>
      <c r="GV35" s="165">
        <v>23839.7</v>
      </c>
      <c r="GW35" s="165">
        <v>14691</v>
      </c>
      <c r="GX35" s="165">
        <v>96254.12</v>
      </c>
      <c r="GY35" s="165">
        <v>472.5</v>
      </c>
      <c r="GZ35" s="165">
        <v>2530.5</v>
      </c>
      <c r="HA35" s="165">
        <v>2484</v>
      </c>
      <c r="HB35" s="165">
        <v>18706.62</v>
      </c>
      <c r="HC35" s="165">
        <v>0</v>
      </c>
      <c r="HD35" s="165">
        <v>0</v>
      </c>
      <c r="HE35" s="165">
        <v>2956.5</v>
      </c>
      <c r="HF35" s="165">
        <v>21237.119999999999</v>
      </c>
      <c r="HG35" s="165">
        <v>567</v>
      </c>
      <c r="HH35" s="165">
        <v>2918.16</v>
      </c>
      <c r="HI35" s="165">
        <v>0</v>
      </c>
      <c r="HJ35" s="165">
        <v>0</v>
      </c>
      <c r="HK35" s="165">
        <v>0</v>
      </c>
      <c r="HL35" s="165">
        <v>0</v>
      </c>
      <c r="HM35" s="165">
        <v>567</v>
      </c>
      <c r="HN35" s="165">
        <v>2918.16</v>
      </c>
      <c r="HO35" s="165">
        <v>1242</v>
      </c>
      <c r="HP35" s="165">
        <v>7332.24</v>
      </c>
      <c r="HQ35" s="165">
        <v>28564.5</v>
      </c>
      <c r="HR35" s="165">
        <v>107600.2</v>
      </c>
      <c r="HS35" s="165">
        <v>868.5</v>
      </c>
      <c r="HT35" s="165">
        <v>4083.66</v>
      </c>
      <c r="HU35" s="165">
        <v>30675</v>
      </c>
      <c r="HV35" s="165">
        <v>119016.1</v>
      </c>
      <c r="HW35" s="165">
        <v>1863</v>
      </c>
      <c r="HX35" s="165">
        <v>8948.16</v>
      </c>
      <c r="HY35" s="165">
        <v>612</v>
      </c>
      <c r="HZ35" s="165">
        <v>3129.35</v>
      </c>
      <c r="IA35" s="165">
        <v>2977.5</v>
      </c>
      <c r="IB35" s="165">
        <v>22386.48</v>
      </c>
      <c r="IC35" s="165">
        <v>5452.5</v>
      </c>
      <c r="ID35" s="165">
        <v>34463.99</v>
      </c>
      <c r="IE35" s="165">
        <v>39651</v>
      </c>
      <c r="IF35" s="165">
        <v>177635.37</v>
      </c>
      <c r="IG35" s="165">
        <v>423</v>
      </c>
      <c r="IH35" s="165">
        <v>4306.1400000000003</v>
      </c>
      <c r="II35" s="165">
        <v>810</v>
      </c>
      <c r="IJ35" s="165">
        <v>3922.98</v>
      </c>
      <c r="IK35" s="165">
        <v>216</v>
      </c>
      <c r="IL35" s="165">
        <v>939.42</v>
      </c>
      <c r="IM35" s="165">
        <v>1449</v>
      </c>
      <c r="IN35" s="165">
        <v>9168.5400000000009</v>
      </c>
      <c r="IO35" s="165">
        <v>3495.5</v>
      </c>
      <c r="IP35" s="165">
        <v>26843.62</v>
      </c>
      <c r="IQ35" s="165">
        <v>220.5</v>
      </c>
      <c r="IR35" s="165">
        <v>988.68</v>
      </c>
      <c r="IS35" s="165">
        <v>0</v>
      </c>
      <c r="IT35" s="165">
        <v>0</v>
      </c>
      <c r="IU35" s="165">
        <v>3716</v>
      </c>
      <c r="IV35" s="165">
        <v>27832.3</v>
      </c>
      <c r="IW35" s="165">
        <v>594</v>
      </c>
      <c r="IX35" s="165">
        <v>2900.52</v>
      </c>
      <c r="IY35" s="165">
        <v>1863</v>
      </c>
      <c r="IZ35" s="165">
        <v>11119.8</v>
      </c>
      <c r="JA35" s="165">
        <v>688.5</v>
      </c>
      <c r="JB35" s="165">
        <v>3214.62</v>
      </c>
      <c r="JC35" s="165">
        <v>3145.5</v>
      </c>
      <c r="JD35" s="165">
        <v>17234.939999999999</v>
      </c>
      <c r="JE35" s="165">
        <v>7861.5</v>
      </c>
      <c r="JF35" s="165">
        <v>68381.179999999993</v>
      </c>
      <c r="JG35" s="165">
        <v>2380.5</v>
      </c>
      <c r="JH35" s="165">
        <v>13188.48</v>
      </c>
      <c r="JI35" s="165">
        <v>0</v>
      </c>
      <c r="JJ35" s="165">
        <v>0</v>
      </c>
      <c r="JK35" s="165">
        <v>10242</v>
      </c>
      <c r="JL35" s="165">
        <v>81569.66</v>
      </c>
      <c r="JM35" s="165">
        <v>18552.5</v>
      </c>
      <c r="JN35" s="165">
        <v>135805.44</v>
      </c>
      <c r="JO35" s="165">
        <v>0</v>
      </c>
      <c r="JP35" s="165">
        <v>0</v>
      </c>
      <c r="JQ35" s="165">
        <v>16528.5</v>
      </c>
      <c r="JR35" s="165">
        <v>65784</v>
      </c>
      <c r="JS35" s="165">
        <v>415.5</v>
      </c>
      <c r="JT35" s="165">
        <v>6381.4</v>
      </c>
      <c r="JU35" s="165">
        <v>16944</v>
      </c>
      <c r="JV35" s="165">
        <v>72165.399999999994</v>
      </c>
      <c r="JW35" s="165">
        <v>0</v>
      </c>
      <c r="JX35" s="165">
        <v>0</v>
      </c>
      <c r="JY35" s="165">
        <v>247.5</v>
      </c>
      <c r="JZ35" s="165">
        <v>1143.3</v>
      </c>
      <c r="KA35" s="165">
        <v>1566</v>
      </c>
      <c r="KB35" s="165">
        <v>9010.68</v>
      </c>
      <c r="KC35" s="165">
        <v>1813.5</v>
      </c>
      <c r="KD35" s="165">
        <v>10153.98</v>
      </c>
      <c r="KE35" s="165">
        <v>720</v>
      </c>
      <c r="KF35" s="165">
        <v>3724.2</v>
      </c>
      <c r="KG35" s="165">
        <v>2470.5</v>
      </c>
      <c r="KH35" s="165">
        <v>17052.3</v>
      </c>
      <c r="KI35" s="165">
        <v>0</v>
      </c>
      <c r="KJ35" s="165">
        <v>0</v>
      </c>
      <c r="KK35" s="165">
        <v>3190.5</v>
      </c>
      <c r="KL35" s="165">
        <v>20776.5</v>
      </c>
      <c r="KM35" s="165">
        <v>4422</v>
      </c>
      <c r="KN35" s="165">
        <v>30649.279999999999</v>
      </c>
      <c r="KO35" s="165">
        <v>18900</v>
      </c>
      <c r="KP35" s="165">
        <v>71820</v>
      </c>
      <c r="KQ35" s="165">
        <v>171</v>
      </c>
      <c r="KR35" s="165">
        <v>681.72</v>
      </c>
      <c r="KS35" s="165">
        <v>23493</v>
      </c>
      <c r="KT35" s="165">
        <v>103151</v>
      </c>
      <c r="KU35" s="165">
        <v>45441</v>
      </c>
      <c r="KV35" s="165">
        <v>206246.88</v>
      </c>
      <c r="KW35" s="165">
        <v>895.5</v>
      </c>
      <c r="KX35" s="165">
        <v>5398.44</v>
      </c>
      <c r="KY35" s="165">
        <v>225</v>
      </c>
      <c r="KZ35" s="165">
        <v>1053.5999999999999</v>
      </c>
      <c r="LA35" s="165">
        <v>702</v>
      </c>
      <c r="LB35" s="165">
        <v>3685.92</v>
      </c>
      <c r="LC35" s="165">
        <v>1822.5</v>
      </c>
      <c r="LD35" s="165">
        <v>10137.959999999999</v>
      </c>
      <c r="LE35" s="165">
        <v>0</v>
      </c>
      <c r="LF35" s="165">
        <v>0</v>
      </c>
      <c r="LG35" s="165">
        <v>1597.5</v>
      </c>
      <c r="LH35" s="165">
        <v>9089.2800000000007</v>
      </c>
      <c r="LI35" s="165">
        <v>0</v>
      </c>
      <c r="LJ35" s="165">
        <v>0</v>
      </c>
      <c r="LK35" s="165">
        <v>1597.5</v>
      </c>
      <c r="LL35" s="165">
        <v>9089.2800000000007</v>
      </c>
      <c r="LM35" s="165">
        <v>4324.5</v>
      </c>
      <c r="LN35" s="165">
        <v>28107.72</v>
      </c>
      <c r="LO35" s="165">
        <v>0</v>
      </c>
      <c r="LP35" s="165">
        <v>0</v>
      </c>
      <c r="LQ35" s="165">
        <v>423</v>
      </c>
      <c r="LR35" s="165">
        <v>2015.22</v>
      </c>
      <c r="LS35" s="165">
        <v>4747.5</v>
      </c>
      <c r="LT35" s="165">
        <v>30122.94</v>
      </c>
      <c r="LU35" s="165">
        <v>3911.5</v>
      </c>
      <c r="LV35" s="165">
        <v>24956.82</v>
      </c>
      <c r="LW35" s="165">
        <v>1005</v>
      </c>
      <c r="LX35" s="165">
        <v>8595.64</v>
      </c>
      <c r="LY35" s="165">
        <v>877.5</v>
      </c>
      <c r="LZ35" s="165">
        <v>9389.4</v>
      </c>
      <c r="MA35" s="165">
        <v>5794</v>
      </c>
      <c r="MB35" s="165">
        <v>42941.86</v>
      </c>
      <c r="MC35" s="165">
        <v>13961.5</v>
      </c>
      <c r="MD35" s="165">
        <v>92292.04</v>
      </c>
      <c r="ME35" s="165">
        <v>1777.5</v>
      </c>
      <c r="MF35" s="165">
        <v>9075.36</v>
      </c>
      <c r="MG35" s="165">
        <v>378</v>
      </c>
      <c r="MH35" s="165">
        <v>1835.82</v>
      </c>
      <c r="MI35" s="165">
        <v>307.5</v>
      </c>
      <c r="MJ35" s="165">
        <v>3571.25</v>
      </c>
      <c r="MK35" s="165">
        <v>2463</v>
      </c>
      <c r="ML35" s="165">
        <v>14482.43</v>
      </c>
      <c r="MM35" s="165">
        <v>0</v>
      </c>
      <c r="MN35" s="165">
        <v>0</v>
      </c>
      <c r="MO35" s="165">
        <v>0</v>
      </c>
      <c r="MP35" s="165">
        <v>0</v>
      </c>
      <c r="MQ35" s="165">
        <v>1525.5</v>
      </c>
      <c r="MR35" s="165">
        <v>8648.82</v>
      </c>
      <c r="MS35" s="165">
        <v>1525.5</v>
      </c>
      <c r="MT35" s="165">
        <v>8648.82</v>
      </c>
      <c r="MU35" s="165">
        <v>472.5</v>
      </c>
      <c r="MV35" s="165">
        <v>2212.56</v>
      </c>
      <c r="MW35" s="165">
        <v>2835</v>
      </c>
      <c r="MX35" s="165">
        <v>21180.6</v>
      </c>
      <c r="MY35" s="165">
        <v>927</v>
      </c>
      <c r="MZ35" s="165">
        <v>10908.79</v>
      </c>
      <c r="NA35" s="165">
        <v>4234.5</v>
      </c>
      <c r="NB35" s="165">
        <v>34301.949999999997</v>
      </c>
      <c r="NC35" s="165">
        <v>2367</v>
      </c>
      <c r="ND35" s="165">
        <v>19347.43</v>
      </c>
      <c r="NE35" s="165">
        <v>283.5</v>
      </c>
      <c r="NF35" s="165">
        <v>1427.76</v>
      </c>
      <c r="NG35" s="165">
        <v>3256.5</v>
      </c>
      <c r="NH35" s="165">
        <v>20125.8</v>
      </c>
      <c r="NI35" s="165">
        <v>5907</v>
      </c>
      <c r="NJ35" s="165">
        <v>40900.99</v>
      </c>
      <c r="NK35" s="165">
        <v>14130</v>
      </c>
      <c r="NL35" s="165">
        <v>98334.19</v>
      </c>
      <c r="NM35" s="165">
        <v>0</v>
      </c>
      <c r="NN35" s="165">
        <v>0</v>
      </c>
      <c r="NO35" s="165">
        <v>472.5</v>
      </c>
      <c r="NP35" s="165">
        <v>2212.56</v>
      </c>
      <c r="NQ35" s="165">
        <v>288</v>
      </c>
      <c r="NR35" s="165">
        <v>2720.18</v>
      </c>
      <c r="NS35" s="165">
        <v>760.5</v>
      </c>
      <c r="NT35" s="165">
        <v>4932.74</v>
      </c>
      <c r="NU35" s="165">
        <v>567</v>
      </c>
      <c r="NV35" s="165">
        <v>2417.04</v>
      </c>
      <c r="NW35" s="165">
        <v>1606.5</v>
      </c>
      <c r="NX35" s="165">
        <v>16124.28</v>
      </c>
      <c r="NY35" s="165">
        <v>283.5</v>
      </c>
      <c r="NZ35" s="165">
        <v>1459.08</v>
      </c>
      <c r="OA35" s="165">
        <v>2457</v>
      </c>
      <c r="OB35" s="165">
        <v>20000.400000000001</v>
      </c>
      <c r="OC35" s="165">
        <v>2731.5</v>
      </c>
      <c r="OD35" s="165">
        <v>14186.7</v>
      </c>
      <c r="OE35" s="165">
        <v>0</v>
      </c>
      <c r="OF35" s="165">
        <v>0</v>
      </c>
      <c r="OG35" s="165">
        <v>2197.5</v>
      </c>
      <c r="OH35" s="165">
        <v>16911.57</v>
      </c>
      <c r="OI35" s="165">
        <v>4929</v>
      </c>
      <c r="OJ35" s="165">
        <v>31098.27</v>
      </c>
      <c r="OK35" s="165">
        <v>5179.5</v>
      </c>
      <c r="OL35" s="165">
        <v>42384.36</v>
      </c>
      <c r="OM35" s="165">
        <v>1305</v>
      </c>
      <c r="ON35" s="165">
        <v>11092.44</v>
      </c>
      <c r="OO35" s="165">
        <v>0</v>
      </c>
      <c r="OP35" s="165">
        <v>0</v>
      </c>
      <c r="OQ35" s="165">
        <v>6484.5</v>
      </c>
      <c r="OR35" s="165">
        <v>53476.800000000003</v>
      </c>
      <c r="OS35" s="165">
        <v>14631</v>
      </c>
      <c r="OT35" s="165">
        <v>109508.21</v>
      </c>
      <c r="OU35" s="165">
        <v>378</v>
      </c>
      <c r="OV35" s="165">
        <v>1835.82</v>
      </c>
      <c r="OW35" s="165">
        <v>0</v>
      </c>
      <c r="OX35" s="165">
        <v>0</v>
      </c>
      <c r="OY35" s="165">
        <v>661.5</v>
      </c>
      <c r="OZ35" s="165">
        <v>2966.04</v>
      </c>
      <c r="PA35" s="165">
        <v>1039.5</v>
      </c>
      <c r="PB35" s="165">
        <v>4801.8599999999997</v>
      </c>
      <c r="PC35" s="165">
        <v>2179.5</v>
      </c>
      <c r="PD35" s="165">
        <v>20342</v>
      </c>
      <c r="PE35" s="165">
        <v>472.5</v>
      </c>
      <c r="PF35" s="165">
        <v>2634.2</v>
      </c>
      <c r="PG35" s="165">
        <v>0</v>
      </c>
      <c r="PH35" s="165">
        <v>0</v>
      </c>
      <c r="PI35" s="165">
        <v>2652</v>
      </c>
      <c r="PJ35" s="165">
        <v>22976.2</v>
      </c>
      <c r="PK35" s="165">
        <v>4063.5</v>
      </c>
      <c r="PL35" s="165">
        <v>32016.6</v>
      </c>
      <c r="PM35" s="165">
        <v>567</v>
      </c>
      <c r="PN35" s="165">
        <v>2784.6</v>
      </c>
      <c r="PO35" s="165">
        <v>567</v>
      </c>
      <c r="PP35" s="165">
        <v>2784.6</v>
      </c>
      <c r="PQ35" s="165">
        <v>5197.5</v>
      </c>
      <c r="PR35" s="165">
        <v>37585.800000000003</v>
      </c>
      <c r="PS35" s="165">
        <v>0</v>
      </c>
      <c r="PT35" s="165">
        <v>0</v>
      </c>
      <c r="PU35" s="165">
        <v>5235</v>
      </c>
      <c r="PV35" s="165">
        <v>38621.040000000001</v>
      </c>
      <c r="PW35" s="165">
        <v>567</v>
      </c>
      <c r="PX35" s="165">
        <v>3150</v>
      </c>
      <c r="PY35" s="165">
        <v>5802</v>
      </c>
      <c r="PZ35" s="165">
        <v>41771.040000000001</v>
      </c>
      <c r="QA35" s="123">
        <v>14691</v>
      </c>
      <c r="QB35" s="165">
        <v>107134.9</v>
      </c>
      <c r="QC35" s="165">
        <v>567</v>
      </c>
      <c r="QD35" s="165">
        <v>2419.1999999999998</v>
      </c>
      <c r="QE35" s="165">
        <v>0</v>
      </c>
      <c r="QF35" s="165">
        <v>0</v>
      </c>
      <c r="QG35" s="165">
        <v>0</v>
      </c>
      <c r="QH35" s="165">
        <v>0</v>
      </c>
      <c r="QI35" s="165">
        <v>567</v>
      </c>
      <c r="QJ35" s="165">
        <v>2419.1999999999998</v>
      </c>
      <c r="QK35" s="165">
        <v>2988</v>
      </c>
      <c r="QL35" s="165">
        <v>38434</v>
      </c>
      <c r="QM35" s="165">
        <v>0</v>
      </c>
      <c r="QN35" s="165">
        <v>0</v>
      </c>
      <c r="QO35" s="165">
        <v>283.5</v>
      </c>
      <c r="QP35" s="165">
        <v>1209.5999999999999</v>
      </c>
      <c r="QQ35" s="165">
        <v>3271.5</v>
      </c>
      <c r="QR35" s="165">
        <v>39643.599999999999</v>
      </c>
      <c r="QS35" s="165">
        <v>0</v>
      </c>
      <c r="QT35" s="165">
        <v>0</v>
      </c>
      <c r="QU35" s="165">
        <v>283.5</v>
      </c>
      <c r="QV35" s="165">
        <v>1296.5999999999999</v>
      </c>
      <c r="QW35" s="165">
        <v>9591</v>
      </c>
      <c r="QX35" s="165">
        <v>75621.45</v>
      </c>
      <c r="QY35" s="165">
        <v>9874.5</v>
      </c>
      <c r="QZ35" s="165">
        <v>76918.05</v>
      </c>
      <c r="RA35" s="165">
        <v>567</v>
      </c>
      <c r="RB35" s="165">
        <v>2784.6</v>
      </c>
      <c r="RC35" s="165">
        <v>4936.5</v>
      </c>
      <c r="RD35" s="165">
        <v>40961.15</v>
      </c>
      <c r="RE35" s="165">
        <v>0</v>
      </c>
      <c r="RF35" s="165">
        <v>0</v>
      </c>
      <c r="RG35" s="165">
        <v>5503.5</v>
      </c>
      <c r="RH35" s="165">
        <v>43745.75</v>
      </c>
      <c r="RI35" s="165">
        <v>19216.5</v>
      </c>
      <c r="RJ35" s="165">
        <v>162726.6</v>
      </c>
      <c r="RK35" s="165">
        <v>850.5</v>
      </c>
      <c r="RL35" s="165">
        <v>3628.7999999999997</v>
      </c>
      <c r="RM35" s="165">
        <v>283.5</v>
      </c>
      <c r="RN35" s="165">
        <v>1575</v>
      </c>
      <c r="RO35" s="165">
        <v>283.5</v>
      </c>
      <c r="RP35" s="165">
        <v>1366.2</v>
      </c>
      <c r="RQ35" s="165">
        <v>1417.5</v>
      </c>
      <c r="RR35" s="165">
        <v>6569.9999999999991</v>
      </c>
      <c r="RS35" s="165">
        <v>1839</v>
      </c>
      <c r="RT35" s="165">
        <v>20797.769999999997</v>
      </c>
      <c r="RU35" s="165">
        <v>2646</v>
      </c>
      <c r="RV35" s="165">
        <v>15399.9</v>
      </c>
      <c r="RW35" s="165">
        <v>0</v>
      </c>
      <c r="RX35" s="165">
        <v>0</v>
      </c>
      <c r="RY35" s="165">
        <v>4485</v>
      </c>
      <c r="RZ35" s="165">
        <v>36197.67</v>
      </c>
      <c r="SA35" s="165">
        <v>1606.5</v>
      </c>
      <c r="SB35" s="165">
        <v>9843.7500000000018</v>
      </c>
      <c r="SC35" s="165">
        <v>0</v>
      </c>
      <c r="SD35" s="165">
        <v>0</v>
      </c>
      <c r="SE35" s="165">
        <v>4957.5</v>
      </c>
      <c r="SF35" s="165">
        <v>46442.68</v>
      </c>
      <c r="SG35" s="165">
        <v>6564</v>
      </c>
      <c r="SH35" s="165">
        <v>56286.43</v>
      </c>
      <c r="SI35" s="165">
        <v>3474</v>
      </c>
      <c r="SJ35" s="165">
        <v>19500.599999999999</v>
      </c>
      <c r="SK35" s="165">
        <v>757.5</v>
      </c>
      <c r="SL35" s="165">
        <v>8963.4599999999991</v>
      </c>
      <c r="SM35" s="165">
        <v>565.5</v>
      </c>
      <c r="SN35" s="165">
        <v>2847.8</v>
      </c>
      <c r="SO35" s="165">
        <v>4797</v>
      </c>
      <c r="SP35" s="165">
        <v>31311.859999999997</v>
      </c>
      <c r="SQ35" s="165">
        <v>17263.5</v>
      </c>
      <c r="SR35" s="165">
        <v>130365.95999999999</v>
      </c>
      <c r="SS35" s="165">
        <v>378</v>
      </c>
      <c r="ST35" s="165">
        <v>1682.4</v>
      </c>
      <c r="SU35" s="165">
        <v>2434.5</v>
      </c>
      <c r="SV35" s="165">
        <v>15922.51</v>
      </c>
      <c r="SW35" s="165">
        <v>0</v>
      </c>
      <c r="SX35" s="165">
        <v>0</v>
      </c>
      <c r="SY35" s="183">
        <v>2812.5</v>
      </c>
      <c r="SZ35" s="183">
        <v>17604.91</v>
      </c>
      <c r="TA35" s="165">
        <v>283.5</v>
      </c>
      <c r="TB35" s="165">
        <v>1401</v>
      </c>
      <c r="TC35" s="165">
        <v>7441.5</v>
      </c>
      <c r="TD35" s="165">
        <v>54511.87</v>
      </c>
      <c r="TE35" s="165">
        <v>0</v>
      </c>
      <c r="TF35" s="165">
        <v>0</v>
      </c>
      <c r="TG35" s="183">
        <v>7725</v>
      </c>
      <c r="TH35" s="183">
        <v>55912.87</v>
      </c>
      <c r="TI35" s="165">
        <v>472.5</v>
      </c>
      <c r="TJ35" s="165">
        <v>2381.4</v>
      </c>
      <c r="TK35" s="165">
        <v>567</v>
      </c>
      <c r="TL35" s="165">
        <v>2784.6</v>
      </c>
      <c r="TM35" s="165">
        <v>3402</v>
      </c>
      <c r="TN35" s="165">
        <v>25414.2</v>
      </c>
      <c r="TO35" s="183">
        <v>4441.5</v>
      </c>
      <c r="TP35" s="183">
        <v>30580.2</v>
      </c>
      <c r="TQ35" s="165">
        <v>0</v>
      </c>
      <c r="TR35" s="165">
        <v>0</v>
      </c>
      <c r="TS35" s="165">
        <v>5759.25</v>
      </c>
      <c r="TT35" s="165">
        <v>44198.720000000008</v>
      </c>
      <c r="TU35" s="165">
        <v>661.5</v>
      </c>
      <c r="TV35" s="165">
        <v>3187.7999999999997</v>
      </c>
      <c r="TW35" s="183">
        <v>6420.75</v>
      </c>
      <c r="TX35" s="183">
        <v>47386.520000000004</v>
      </c>
      <c r="TY35" s="191">
        <v>21399.75</v>
      </c>
      <c r="TZ35" s="191">
        <v>151484.5</v>
      </c>
    </row>
    <row r="36" spans="1:874" ht="18" customHeight="1" x14ac:dyDescent="0.4">
      <c r="A36" s="11"/>
      <c r="B36" s="11" t="s">
        <v>47</v>
      </c>
      <c r="C36" s="165">
        <v>10485</v>
      </c>
      <c r="D36" s="165">
        <v>39865</v>
      </c>
      <c r="E36" s="165">
        <v>12015</v>
      </c>
      <c r="F36" s="165">
        <v>44685</v>
      </c>
      <c r="G36" s="165">
        <v>12478.5</v>
      </c>
      <c r="H36" s="165">
        <v>49907.48</v>
      </c>
      <c r="I36" s="165">
        <v>34978.5</v>
      </c>
      <c r="J36" s="165">
        <v>134457.48000000001</v>
      </c>
      <c r="K36" s="165">
        <v>0</v>
      </c>
      <c r="L36" s="165">
        <v>0</v>
      </c>
      <c r="M36" s="165">
        <v>12285</v>
      </c>
      <c r="N36" s="165">
        <v>44415</v>
      </c>
      <c r="O36" s="165">
        <v>918</v>
      </c>
      <c r="P36" s="165">
        <v>3451.68</v>
      </c>
      <c r="Q36" s="165">
        <v>13203</v>
      </c>
      <c r="R36" s="165">
        <v>47866.68</v>
      </c>
      <c r="S36" s="165">
        <v>12330</v>
      </c>
      <c r="T36" s="165">
        <v>45245</v>
      </c>
      <c r="U36" s="165">
        <v>0</v>
      </c>
      <c r="V36" s="165">
        <v>0</v>
      </c>
      <c r="W36" s="165">
        <v>19335</v>
      </c>
      <c r="X36" s="165">
        <v>81140.320000000007</v>
      </c>
      <c r="Y36" s="165">
        <v>31665</v>
      </c>
      <c r="Z36" s="165">
        <v>126385.32</v>
      </c>
      <c r="AA36" s="165">
        <v>12667.5</v>
      </c>
      <c r="AB36" s="165">
        <v>55670.97</v>
      </c>
      <c r="AC36" s="165">
        <v>25207.5</v>
      </c>
      <c r="AD36" s="165">
        <v>97558.94</v>
      </c>
      <c r="AE36" s="165">
        <v>0</v>
      </c>
      <c r="AF36" s="165">
        <v>0</v>
      </c>
      <c r="AG36" s="165">
        <v>37875</v>
      </c>
      <c r="AH36" s="165">
        <v>153229.91</v>
      </c>
      <c r="AI36" s="165">
        <v>117721.5</v>
      </c>
      <c r="AJ36" s="165">
        <v>461939.39</v>
      </c>
      <c r="AK36" s="165">
        <v>0</v>
      </c>
      <c r="AL36" s="165">
        <v>0</v>
      </c>
      <c r="AM36" s="165">
        <v>13548</v>
      </c>
      <c r="AN36" s="165">
        <v>70905.94</v>
      </c>
      <c r="AO36" s="165">
        <v>450</v>
      </c>
      <c r="AP36" s="165">
        <v>2148</v>
      </c>
      <c r="AQ36" s="165">
        <v>13998</v>
      </c>
      <c r="AR36" s="165">
        <v>73053.94</v>
      </c>
      <c r="AS36" s="165">
        <v>12195</v>
      </c>
      <c r="AT36" s="165">
        <v>44505</v>
      </c>
      <c r="AU36" s="165">
        <v>1606.5</v>
      </c>
      <c r="AV36" s="165">
        <v>21490.23</v>
      </c>
      <c r="AW36" s="165">
        <v>12240</v>
      </c>
      <c r="AX36" s="165">
        <v>44460</v>
      </c>
      <c r="AY36" s="165">
        <v>26041.5</v>
      </c>
      <c r="AZ36" s="165">
        <v>110455.23</v>
      </c>
      <c r="BA36" s="165">
        <v>567</v>
      </c>
      <c r="BB36" s="165">
        <v>7854</v>
      </c>
      <c r="BC36" s="165">
        <v>13260</v>
      </c>
      <c r="BD36" s="165">
        <v>54960</v>
      </c>
      <c r="BE36" s="165">
        <v>12915</v>
      </c>
      <c r="BF36" s="165">
        <v>52425</v>
      </c>
      <c r="BG36" s="165">
        <v>26742</v>
      </c>
      <c r="BH36" s="165">
        <v>115239</v>
      </c>
      <c r="BI36" s="165">
        <v>12405</v>
      </c>
      <c r="BJ36" s="165">
        <v>48655.85</v>
      </c>
      <c r="BK36" s="165">
        <v>14542.5</v>
      </c>
      <c r="BL36" s="165">
        <v>66710.61</v>
      </c>
      <c r="BM36" s="165">
        <v>1860</v>
      </c>
      <c r="BN36" s="165">
        <v>9128.8799999999992</v>
      </c>
      <c r="BO36" s="165">
        <v>28807.5</v>
      </c>
      <c r="BP36" s="165">
        <v>124495.34</v>
      </c>
      <c r="BQ36" s="165">
        <v>95589</v>
      </c>
      <c r="BR36" s="165">
        <v>423243.51</v>
      </c>
      <c r="BS36" s="165">
        <v>12712.5</v>
      </c>
      <c r="BT36" s="165">
        <v>48251.09</v>
      </c>
      <c r="BU36" s="165">
        <v>0</v>
      </c>
      <c r="BV36" s="165">
        <v>0</v>
      </c>
      <c r="BW36" s="165">
        <v>12285</v>
      </c>
      <c r="BX36" s="165">
        <v>44415</v>
      </c>
      <c r="BY36" s="165">
        <v>24997.5</v>
      </c>
      <c r="BZ36" s="165">
        <v>92666.09</v>
      </c>
      <c r="CA36" s="165">
        <v>6270</v>
      </c>
      <c r="CB36" s="165">
        <v>27984.959999999999</v>
      </c>
      <c r="CC36" s="165">
        <v>0</v>
      </c>
      <c r="CD36" s="165">
        <v>0</v>
      </c>
      <c r="CE36" s="165">
        <v>12195</v>
      </c>
      <c r="CF36" s="165">
        <v>44505</v>
      </c>
      <c r="CG36" s="165">
        <v>18465</v>
      </c>
      <c r="CH36" s="165">
        <v>72489.959999999992</v>
      </c>
      <c r="CI36" s="165">
        <v>1053</v>
      </c>
      <c r="CJ36" s="165">
        <v>19169.919999999998</v>
      </c>
      <c r="CK36" s="165">
        <v>12195</v>
      </c>
      <c r="CL36" s="165">
        <v>44505</v>
      </c>
      <c r="CM36" s="165">
        <v>0</v>
      </c>
      <c r="CN36" s="165">
        <v>0</v>
      </c>
      <c r="CO36" s="165">
        <v>13248</v>
      </c>
      <c r="CP36" s="165">
        <v>63674.92</v>
      </c>
      <c r="CQ36" s="165">
        <v>13057.5</v>
      </c>
      <c r="CR36" s="165">
        <v>52766.85</v>
      </c>
      <c r="CS36" s="165">
        <v>12060</v>
      </c>
      <c r="CT36" s="165">
        <v>44640</v>
      </c>
      <c r="CU36" s="165">
        <v>13057.5</v>
      </c>
      <c r="CV36" s="165">
        <v>56630.92</v>
      </c>
      <c r="CW36" s="165">
        <v>38175</v>
      </c>
      <c r="CX36" s="165">
        <v>154037.77000000002</v>
      </c>
      <c r="CY36" s="165">
        <v>94885.5</v>
      </c>
      <c r="CZ36" s="165">
        <v>382868.74</v>
      </c>
      <c r="DA36" s="165">
        <v>6687</v>
      </c>
      <c r="DB36" s="165">
        <v>36787.64</v>
      </c>
      <c r="DC36" s="165">
        <v>12585</v>
      </c>
      <c r="DD36" s="165">
        <v>49035.13</v>
      </c>
      <c r="DE36" s="165">
        <v>12150</v>
      </c>
      <c r="DF36" s="165">
        <v>44550</v>
      </c>
      <c r="DG36" s="165">
        <v>31422</v>
      </c>
      <c r="DH36" s="165">
        <v>130372.76999999999</v>
      </c>
      <c r="DI36" s="165">
        <v>0</v>
      </c>
      <c r="DJ36" s="165">
        <v>0</v>
      </c>
      <c r="DK36" s="165">
        <v>0</v>
      </c>
      <c r="DL36" s="165">
        <v>0</v>
      </c>
      <c r="DM36" s="165">
        <v>0</v>
      </c>
      <c r="DN36" s="165">
        <v>0</v>
      </c>
      <c r="DO36" s="165">
        <v>0</v>
      </c>
      <c r="DP36" s="165">
        <v>0</v>
      </c>
      <c r="DQ36" s="165">
        <v>14887.5</v>
      </c>
      <c r="DR36" s="165">
        <v>72759.62</v>
      </c>
      <c r="DS36" s="165">
        <v>189</v>
      </c>
      <c r="DT36" s="165">
        <v>5452</v>
      </c>
      <c r="DU36" s="165">
        <v>14383.5</v>
      </c>
      <c r="DV36" s="165">
        <v>77917.19</v>
      </c>
      <c r="DW36" s="165">
        <v>29460</v>
      </c>
      <c r="DX36" s="165">
        <v>156128.81</v>
      </c>
      <c r="DY36" s="165">
        <v>11970</v>
      </c>
      <c r="DZ36" s="165">
        <v>47131</v>
      </c>
      <c r="EA36" s="165">
        <v>18360</v>
      </c>
      <c r="EB36" s="165">
        <v>75172.399999999994</v>
      </c>
      <c r="EC36" s="165">
        <v>3597</v>
      </c>
      <c r="ED36" s="165">
        <v>45519.3</v>
      </c>
      <c r="EE36" s="165">
        <v>33927</v>
      </c>
      <c r="EF36" s="165">
        <v>167822.7</v>
      </c>
      <c r="EG36" s="165">
        <v>94809</v>
      </c>
      <c r="EH36" s="165">
        <v>454324.28</v>
      </c>
      <c r="EI36" s="165">
        <v>0</v>
      </c>
      <c r="EJ36" s="165">
        <v>0</v>
      </c>
      <c r="EK36" s="165">
        <v>12240</v>
      </c>
      <c r="EL36" s="165">
        <v>46432</v>
      </c>
      <c r="EM36" s="165">
        <v>0</v>
      </c>
      <c r="EN36" s="165">
        <v>0</v>
      </c>
      <c r="EO36" s="165">
        <v>12240</v>
      </c>
      <c r="EP36" s="165">
        <v>46432</v>
      </c>
      <c r="EQ36" s="165">
        <v>12402</v>
      </c>
      <c r="ER36" s="165">
        <v>47773.5</v>
      </c>
      <c r="ES36" s="165">
        <v>0</v>
      </c>
      <c r="ET36" s="165">
        <v>0</v>
      </c>
      <c r="EU36" s="165">
        <v>60</v>
      </c>
      <c r="EV36" s="165">
        <v>384</v>
      </c>
      <c r="EW36" s="165">
        <v>12462</v>
      </c>
      <c r="EX36" s="165">
        <v>48157.5</v>
      </c>
      <c r="EY36" s="165">
        <v>14625</v>
      </c>
      <c r="EZ36" s="165">
        <v>67932.5</v>
      </c>
      <c r="FA36" s="165">
        <v>0</v>
      </c>
      <c r="FB36" s="165">
        <v>0</v>
      </c>
      <c r="FC36" s="165">
        <v>12105</v>
      </c>
      <c r="FD36" s="165">
        <v>46781.5</v>
      </c>
      <c r="FE36" s="165">
        <v>26730</v>
      </c>
      <c r="FF36" s="165">
        <v>114714</v>
      </c>
      <c r="FG36" s="165">
        <v>7768.5</v>
      </c>
      <c r="FH36" s="165">
        <v>42766.91</v>
      </c>
      <c r="FI36" s="165">
        <v>12198</v>
      </c>
      <c r="FJ36" s="165">
        <v>47697</v>
      </c>
      <c r="FK36" s="165">
        <v>0</v>
      </c>
      <c r="FL36" s="165">
        <v>0</v>
      </c>
      <c r="FM36" s="165">
        <v>19966.5</v>
      </c>
      <c r="FN36" s="165">
        <v>90463.91</v>
      </c>
      <c r="FO36" s="165">
        <v>71398.5</v>
      </c>
      <c r="FP36" s="165">
        <v>299767.40999999997</v>
      </c>
      <c r="FQ36" s="165">
        <v>12324</v>
      </c>
      <c r="FR36" s="165">
        <v>47694.400000000001</v>
      </c>
      <c r="FS36" s="165">
        <v>1680</v>
      </c>
      <c r="FT36" s="165">
        <v>15587.3</v>
      </c>
      <c r="FU36" s="165">
        <v>12105</v>
      </c>
      <c r="FV36" s="165">
        <v>46781.5</v>
      </c>
      <c r="FW36" s="165">
        <v>26109</v>
      </c>
      <c r="FX36" s="165">
        <v>110063.2</v>
      </c>
      <c r="FY36" s="165">
        <v>14265</v>
      </c>
      <c r="FZ36" s="165">
        <v>55121.5</v>
      </c>
      <c r="GA36" s="165">
        <v>0</v>
      </c>
      <c r="GB36" s="165">
        <v>0</v>
      </c>
      <c r="GC36" s="165">
        <v>126</v>
      </c>
      <c r="GD36" s="165">
        <v>5499</v>
      </c>
      <c r="GE36" s="165">
        <v>14391</v>
      </c>
      <c r="GF36" s="165">
        <v>60620.5</v>
      </c>
      <c r="GG36" s="165">
        <v>0</v>
      </c>
      <c r="GH36" s="165">
        <v>0</v>
      </c>
      <c r="GI36" s="165">
        <v>1984.5</v>
      </c>
      <c r="GJ36" s="165">
        <v>12303.6</v>
      </c>
      <c r="GK36" s="165">
        <v>12246</v>
      </c>
      <c r="GL36" s="165">
        <v>49109.5</v>
      </c>
      <c r="GM36" s="165">
        <v>14230.5</v>
      </c>
      <c r="GN36" s="165">
        <v>61413.1</v>
      </c>
      <c r="GO36" s="165">
        <v>13020</v>
      </c>
      <c r="GP36" s="165">
        <v>55124.3</v>
      </c>
      <c r="GQ36" s="165">
        <v>14085</v>
      </c>
      <c r="GR36" s="165">
        <v>54705.5</v>
      </c>
      <c r="GS36" s="165">
        <v>0</v>
      </c>
      <c r="GT36" s="165">
        <v>0</v>
      </c>
      <c r="GU36" s="165">
        <v>27105</v>
      </c>
      <c r="GV36" s="165">
        <v>109829.8</v>
      </c>
      <c r="GW36" s="165">
        <v>81835.5</v>
      </c>
      <c r="GX36" s="165">
        <v>341926.6</v>
      </c>
      <c r="GY36" s="165">
        <v>12840</v>
      </c>
      <c r="GZ36" s="165">
        <v>51943.5</v>
      </c>
      <c r="HA36" s="165">
        <v>2212.5</v>
      </c>
      <c r="HB36" s="165">
        <v>21224.65</v>
      </c>
      <c r="HC36" s="165">
        <v>1404</v>
      </c>
      <c r="HD36" s="165">
        <v>7848</v>
      </c>
      <c r="HE36" s="165">
        <v>16456.5</v>
      </c>
      <c r="HF36" s="165">
        <v>81016.149999999994</v>
      </c>
      <c r="HG36" s="165">
        <v>0</v>
      </c>
      <c r="HH36" s="165">
        <v>0</v>
      </c>
      <c r="HI36" s="165">
        <v>12195</v>
      </c>
      <c r="HJ36" s="165">
        <v>48371</v>
      </c>
      <c r="HK36" s="165">
        <v>1260</v>
      </c>
      <c r="HL36" s="165">
        <v>5208</v>
      </c>
      <c r="HM36" s="165">
        <v>13455</v>
      </c>
      <c r="HN36" s="165">
        <v>53579</v>
      </c>
      <c r="HO36" s="165">
        <v>12195</v>
      </c>
      <c r="HP36" s="165">
        <v>46548</v>
      </c>
      <c r="HQ36" s="165">
        <v>318</v>
      </c>
      <c r="HR36" s="165">
        <v>8124</v>
      </c>
      <c r="HS36" s="165">
        <v>13264.25</v>
      </c>
      <c r="HT36" s="165">
        <v>62541.5</v>
      </c>
      <c r="HU36" s="165">
        <v>25777.25</v>
      </c>
      <c r="HV36" s="165">
        <v>117213.5</v>
      </c>
      <c r="HW36" s="165">
        <v>3150</v>
      </c>
      <c r="HX36" s="165">
        <v>13020</v>
      </c>
      <c r="HY36" s="165">
        <v>12420</v>
      </c>
      <c r="HZ36" s="165">
        <v>47503</v>
      </c>
      <c r="IA36" s="165">
        <v>0</v>
      </c>
      <c r="IB36" s="165">
        <v>0</v>
      </c>
      <c r="IC36" s="165">
        <v>15570</v>
      </c>
      <c r="ID36" s="165">
        <v>60523</v>
      </c>
      <c r="IE36" s="165">
        <v>71258.75</v>
      </c>
      <c r="IF36" s="165">
        <v>312331.65000000002</v>
      </c>
      <c r="IG36" s="165">
        <v>12195</v>
      </c>
      <c r="IH36" s="165">
        <v>49908.5</v>
      </c>
      <c r="II36" s="165">
        <v>870</v>
      </c>
      <c r="IJ36" s="165">
        <v>8459.2999999999993</v>
      </c>
      <c r="IK36" s="165">
        <v>14181</v>
      </c>
      <c r="IL36" s="165">
        <v>57856.5</v>
      </c>
      <c r="IM36" s="165">
        <v>27246</v>
      </c>
      <c r="IN36" s="165">
        <v>116224.3</v>
      </c>
      <c r="IO36" s="165">
        <v>0</v>
      </c>
      <c r="IP36" s="165">
        <v>0</v>
      </c>
      <c r="IQ36" s="165">
        <v>0</v>
      </c>
      <c r="IR36" s="165">
        <v>0</v>
      </c>
      <c r="IS36" s="165">
        <v>0</v>
      </c>
      <c r="IT36" s="165">
        <v>0</v>
      </c>
      <c r="IU36" s="165">
        <v>0</v>
      </c>
      <c r="IV36" s="165">
        <v>0</v>
      </c>
      <c r="IW36" s="165">
        <v>5104.5</v>
      </c>
      <c r="IX36" s="165">
        <v>47036.07</v>
      </c>
      <c r="IY36" s="165">
        <v>12403.5</v>
      </c>
      <c r="IZ36" s="165">
        <v>54072.1</v>
      </c>
      <c r="JA36" s="165">
        <v>2520</v>
      </c>
      <c r="JB36" s="165">
        <v>10416</v>
      </c>
      <c r="JC36" s="165">
        <v>20028</v>
      </c>
      <c r="JD36" s="165">
        <v>111524.17</v>
      </c>
      <c r="JE36" s="165">
        <v>13966.5</v>
      </c>
      <c r="JF36" s="165">
        <v>76624.600000000006</v>
      </c>
      <c r="JG36" s="165">
        <v>15132</v>
      </c>
      <c r="JH36" s="165">
        <v>77279.100000000006</v>
      </c>
      <c r="JI36" s="165">
        <v>3780</v>
      </c>
      <c r="JJ36" s="165">
        <v>15624</v>
      </c>
      <c r="JK36" s="165">
        <v>32878.5</v>
      </c>
      <c r="JL36" s="165">
        <v>169527.7</v>
      </c>
      <c r="JM36" s="165">
        <v>80152.5</v>
      </c>
      <c r="JN36" s="165">
        <v>397276.17</v>
      </c>
      <c r="JO36" s="165">
        <v>14645.25</v>
      </c>
      <c r="JP36" s="165">
        <v>71490.100000000006</v>
      </c>
      <c r="JQ36" s="165">
        <v>225</v>
      </c>
      <c r="JR36" s="165">
        <v>5310</v>
      </c>
      <c r="JS36" s="165">
        <v>12510</v>
      </c>
      <c r="JT36" s="165">
        <v>52826.5</v>
      </c>
      <c r="JU36" s="165">
        <v>27380.25</v>
      </c>
      <c r="JV36" s="165">
        <v>129626.6</v>
      </c>
      <c r="JW36" s="165">
        <v>0</v>
      </c>
      <c r="JX36" s="165">
        <v>0</v>
      </c>
      <c r="JY36" s="165">
        <v>24801</v>
      </c>
      <c r="JZ36" s="165">
        <v>105827.7</v>
      </c>
      <c r="KA36" s="165">
        <v>909</v>
      </c>
      <c r="KB36" s="165">
        <v>11777.5</v>
      </c>
      <c r="KC36" s="165">
        <v>25710</v>
      </c>
      <c r="KD36" s="165">
        <v>117605.2</v>
      </c>
      <c r="KE36" s="165">
        <v>0</v>
      </c>
      <c r="KF36" s="165">
        <v>0</v>
      </c>
      <c r="KG36" s="165">
        <v>0</v>
      </c>
      <c r="KH36" s="165">
        <v>0</v>
      </c>
      <c r="KI36" s="165">
        <v>0</v>
      </c>
      <c r="KJ36" s="165">
        <v>0</v>
      </c>
      <c r="KK36" s="165">
        <v>0</v>
      </c>
      <c r="KL36" s="165">
        <v>0</v>
      </c>
      <c r="KM36" s="165">
        <v>240</v>
      </c>
      <c r="KN36" s="165">
        <v>20793.599999999999</v>
      </c>
      <c r="KO36" s="165">
        <v>14419.5</v>
      </c>
      <c r="KP36" s="165">
        <v>72984.75</v>
      </c>
      <c r="KQ36" s="165">
        <v>366</v>
      </c>
      <c r="KR36" s="165">
        <v>6931.2</v>
      </c>
      <c r="KS36" s="165">
        <v>15025.5</v>
      </c>
      <c r="KT36" s="165">
        <v>100709.55</v>
      </c>
      <c r="KU36" s="165">
        <v>68115.75</v>
      </c>
      <c r="KV36" s="165">
        <v>347941.35</v>
      </c>
      <c r="KW36" s="165">
        <v>2400</v>
      </c>
      <c r="KX36" s="165">
        <v>14736</v>
      </c>
      <c r="KY36" s="165">
        <v>1701</v>
      </c>
      <c r="KZ36" s="165">
        <v>14515.2</v>
      </c>
      <c r="LA36" s="165">
        <v>4905</v>
      </c>
      <c r="LB36" s="165">
        <v>20780</v>
      </c>
      <c r="LC36" s="165">
        <v>9006</v>
      </c>
      <c r="LD36" s="165">
        <v>50031.199999999997</v>
      </c>
      <c r="LE36" s="165">
        <v>5145</v>
      </c>
      <c r="LF36" s="165">
        <v>28236</v>
      </c>
      <c r="LG36" s="165">
        <v>0</v>
      </c>
      <c r="LH36" s="165">
        <v>0</v>
      </c>
      <c r="LI36" s="165">
        <v>0</v>
      </c>
      <c r="LJ36" s="165">
        <v>0</v>
      </c>
      <c r="LK36" s="165">
        <v>5145</v>
      </c>
      <c r="LL36" s="165">
        <v>28236</v>
      </c>
      <c r="LM36" s="165">
        <v>12600</v>
      </c>
      <c r="LN36" s="165">
        <v>47600</v>
      </c>
      <c r="LO36" s="165">
        <v>2055</v>
      </c>
      <c r="LP36" s="165">
        <v>19670.88</v>
      </c>
      <c r="LQ36" s="165">
        <v>14625.01</v>
      </c>
      <c r="LR36" s="165">
        <v>87107.5</v>
      </c>
      <c r="LS36" s="165">
        <v>29280.010000000002</v>
      </c>
      <c r="LT36" s="165">
        <v>154378.38</v>
      </c>
      <c r="LU36" s="165">
        <v>1491</v>
      </c>
      <c r="LV36" s="165">
        <v>25446.25</v>
      </c>
      <c r="LW36" s="165">
        <v>16823</v>
      </c>
      <c r="LX36" s="165">
        <v>66464</v>
      </c>
      <c r="LY36" s="165">
        <v>0</v>
      </c>
      <c r="LZ36" s="165">
        <v>0</v>
      </c>
      <c r="MA36" s="165">
        <v>18314</v>
      </c>
      <c r="MB36" s="165">
        <v>91910.25</v>
      </c>
      <c r="MC36" s="165">
        <v>61745.01</v>
      </c>
      <c r="MD36" s="165">
        <v>324555.83</v>
      </c>
      <c r="ME36" s="165">
        <v>12253.5</v>
      </c>
      <c r="MF36" s="165">
        <v>59162.5</v>
      </c>
      <c r="MG36" s="165">
        <v>652.5</v>
      </c>
      <c r="MH36" s="165">
        <v>9379.2000000000007</v>
      </c>
      <c r="MI36" s="165">
        <v>0</v>
      </c>
      <c r="MJ36" s="165">
        <v>0</v>
      </c>
      <c r="MK36" s="165">
        <v>12906</v>
      </c>
      <c r="ML36" s="165">
        <v>68541.7</v>
      </c>
      <c r="MM36" s="165">
        <v>0</v>
      </c>
      <c r="MN36" s="165">
        <v>0</v>
      </c>
      <c r="MO36" s="165">
        <v>0</v>
      </c>
      <c r="MP36" s="165">
        <v>0</v>
      </c>
      <c r="MQ36" s="165">
        <v>12603</v>
      </c>
      <c r="MR36" s="165">
        <v>54262.5</v>
      </c>
      <c r="MS36" s="165">
        <v>12603</v>
      </c>
      <c r="MT36" s="165">
        <v>54262.5</v>
      </c>
      <c r="MU36" s="165">
        <v>4081.5</v>
      </c>
      <c r="MV36" s="165">
        <v>65430.82</v>
      </c>
      <c r="MW36" s="165">
        <v>300</v>
      </c>
      <c r="MX36" s="165">
        <v>1920</v>
      </c>
      <c r="MY36" s="165">
        <v>15202.5</v>
      </c>
      <c r="MZ36" s="165">
        <v>98267</v>
      </c>
      <c r="NA36" s="165">
        <v>19584</v>
      </c>
      <c r="NB36" s="165">
        <v>165617.82</v>
      </c>
      <c r="NC36" s="165">
        <v>6211.5</v>
      </c>
      <c r="ND36" s="165">
        <v>91899.43</v>
      </c>
      <c r="NE36" s="165">
        <v>11403.5</v>
      </c>
      <c r="NF36" s="165">
        <v>56525</v>
      </c>
      <c r="NG36" s="165">
        <v>0</v>
      </c>
      <c r="NH36" s="165">
        <v>0</v>
      </c>
      <c r="NI36" s="165">
        <v>17615</v>
      </c>
      <c r="NJ36" s="165">
        <v>148424.43</v>
      </c>
      <c r="NK36" s="165">
        <v>62708</v>
      </c>
      <c r="NL36" s="165">
        <v>436846.45</v>
      </c>
      <c r="NM36" s="165">
        <v>120</v>
      </c>
      <c r="NN36" s="165">
        <v>804</v>
      </c>
      <c r="NO36" s="165">
        <v>11475</v>
      </c>
      <c r="NP36" s="165">
        <v>52798</v>
      </c>
      <c r="NQ36" s="165">
        <v>0</v>
      </c>
      <c r="NR36" s="165">
        <v>0</v>
      </c>
      <c r="NS36" s="165">
        <v>11595</v>
      </c>
      <c r="NT36" s="165">
        <v>53602</v>
      </c>
      <c r="NU36" s="165">
        <v>2706</v>
      </c>
      <c r="NV36" s="165">
        <v>24562</v>
      </c>
      <c r="NW36" s="165">
        <v>12192</v>
      </c>
      <c r="NX36" s="165">
        <v>63346.64</v>
      </c>
      <c r="NY36" s="165">
        <v>900</v>
      </c>
      <c r="NZ36" s="165">
        <v>16188</v>
      </c>
      <c r="OA36" s="165">
        <v>15798</v>
      </c>
      <c r="OB36" s="165">
        <v>104096.64</v>
      </c>
      <c r="OC36" s="165">
        <v>1134</v>
      </c>
      <c r="OD36" s="165">
        <v>22921.919999999998</v>
      </c>
      <c r="OE36" s="165">
        <v>0</v>
      </c>
      <c r="OF36" s="165">
        <v>0</v>
      </c>
      <c r="OG36" s="165">
        <v>12322.5</v>
      </c>
      <c r="OH36" s="165">
        <v>74183.28</v>
      </c>
      <c r="OI36" s="165">
        <v>13456.5</v>
      </c>
      <c r="OJ36" s="165">
        <v>97105.2</v>
      </c>
      <c r="OK36" s="165">
        <v>2769</v>
      </c>
      <c r="OL36" s="165">
        <v>65931.75</v>
      </c>
      <c r="OM36" s="165">
        <v>25230</v>
      </c>
      <c r="ON36" s="165">
        <v>118059.45</v>
      </c>
      <c r="OO36" s="165">
        <v>0</v>
      </c>
      <c r="OP36" s="165">
        <v>0</v>
      </c>
      <c r="OQ36" s="165">
        <v>27999</v>
      </c>
      <c r="OR36" s="165">
        <v>183991.2</v>
      </c>
      <c r="OS36" s="165">
        <v>68848.5</v>
      </c>
      <c r="OT36" s="165">
        <v>438795.04</v>
      </c>
      <c r="OU36" s="165">
        <v>10578</v>
      </c>
      <c r="OV36" s="165">
        <v>68782</v>
      </c>
      <c r="OW36" s="165">
        <v>4147.5</v>
      </c>
      <c r="OX36" s="165">
        <v>47134.6</v>
      </c>
      <c r="OY36" s="165">
        <v>900</v>
      </c>
      <c r="OZ36" s="165">
        <v>6810</v>
      </c>
      <c r="PA36" s="165">
        <v>15625.5</v>
      </c>
      <c r="PB36" s="165">
        <v>122726.6</v>
      </c>
      <c r="PC36" s="165">
        <v>0</v>
      </c>
      <c r="PD36" s="165">
        <v>0</v>
      </c>
      <c r="PE36" s="165">
        <v>11520</v>
      </c>
      <c r="PF36" s="165">
        <v>75609</v>
      </c>
      <c r="PG36" s="165">
        <v>450</v>
      </c>
      <c r="PH36" s="165">
        <v>21000</v>
      </c>
      <c r="PI36" s="165">
        <v>11970</v>
      </c>
      <c r="PJ36" s="165">
        <v>96609</v>
      </c>
      <c r="PK36" s="165">
        <v>504</v>
      </c>
      <c r="PL36" s="165">
        <v>3306</v>
      </c>
      <c r="PM36" s="165">
        <v>10395</v>
      </c>
      <c r="PN36" s="165">
        <v>46305</v>
      </c>
      <c r="PO36" s="165">
        <v>1372.5</v>
      </c>
      <c r="PP36" s="165">
        <v>34504.5</v>
      </c>
      <c r="PQ36" s="165">
        <v>12271.5</v>
      </c>
      <c r="PR36" s="165">
        <v>84115.5</v>
      </c>
      <c r="PS36" s="165">
        <v>11176.5</v>
      </c>
      <c r="PT36" s="165">
        <v>64827</v>
      </c>
      <c r="PU36" s="165">
        <v>12663</v>
      </c>
      <c r="PV36" s="165">
        <v>92748.9</v>
      </c>
      <c r="PW36" s="165">
        <v>0</v>
      </c>
      <c r="PX36" s="165">
        <v>0</v>
      </c>
      <c r="PY36" s="165">
        <v>23839.5</v>
      </c>
      <c r="PZ36" s="165">
        <v>157575.9</v>
      </c>
      <c r="QA36" s="123">
        <v>63706.5</v>
      </c>
      <c r="QB36" s="165">
        <v>461027</v>
      </c>
      <c r="QC36" s="165">
        <v>750</v>
      </c>
      <c r="QD36" s="165">
        <v>5526</v>
      </c>
      <c r="QE36" s="165">
        <v>10170</v>
      </c>
      <c r="QF36" s="165">
        <v>43268</v>
      </c>
      <c r="QG36" s="165">
        <v>0</v>
      </c>
      <c r="QH36" s="165">
        <v>0</v>
      </c>
      <c r="QI36" s="165">
        <v>10920</v>
      </c>
      <c r="QJ36" s="165">
        <v>48794</v>
      </c>
      <c r="QK36" s="165">
        <v>11055</v>
      </c>
      <c r="QL36" s="165">
        <v>54874.8</v>
      </c>
      <c r="QM36" s="165">
        <v>469.5</v>
      </c>
      <c r="QN36" s="165">
        <v>26298</v>
      </c>
      <c r="QO36" s="165">
        <v>0</v>
      </c>
      <c r="QP36" s="165">
        <v>0</v>
      </c>
      <c r="QQ36" s="165">
        <v>11524.5</v>
      </c>
      <c r="QR36" s="165">
        <v>81172.800000000003</v>
      </c>
      <c r="QS36" s="165">
        <v>10575</v>
      </c>
      <c r="QT36" s="165">
        <v>50575</v>
      </c>
      <c r="QU36" s="165">
        <v>360</v>
      </c>
      <c r="QV36" s="165">
        <v>2520</v>
      </c>
      <c r="QW36" s="165">
        <v>12405</v>
      </c>
      <c r="QX36" s="165">
        <v>91690.68</v>
      </c>
      <c r="QY36" s="165">
        <v>23340</v>
      </c>
      <c r="QZ36" s="165">
        <v>144785.68</v>
      </c>
      <c r="RA36" s="165">
        <v>1840.5</v>
      </c>
      <c r="RB36" s="165">
        <v>32415.200000000001</v>
      </c>
      <c r="RC36" s="165">
        <v>10630.5</v>
      </c>
      <c r="RD36" s="165">
        <v>60265.36</v>
      </c>
      <c r="RE36" s="165">
        <v>435</v>
      </c>
      <c r="RF36" s="165">
        <v>12789</v>
      </c>
      <c r="RG36" s="165">
        <v>12906</v>
      </c>
      <c r="RH36" s="165">
        <v>105469.56</v>
      </c>
      <c r="RI36" s="165">
        <v>58690.5</v>
      </c>
      <c r="RJ36" s="165">
        <v>380222.04000000004</v>
      </c>
      <c r="RK36" s="165">
        <v>10980</v>
      </c>
      <c r="RL36" s="165">
        <v>53505</v>
      </c>
      <c r="RM36" s="165">
        <v>3268.5</v>
      </c>
      <c r="RN36" s="165">
        <v>23189.5</v>
      </c>
      <c r="RO36" s="165">
        <v>0</v>
      </c>
      <c r="RP36" s="165">
        <v>0</v>
      </c>
      <c r="RQ36" s="165">
        <v>14248.5</v>
      </c>
      <c r="RR36" s="165">
        <v>76694.500000000015</v>
      </c>
      <c r="RS36" s="165">
        <v>10620</v>
      </c>
      <c r="RT36" s="165">
        <v>50705</v>
      </c>
      <c r="RU36" s="165">
        <v>270</v>
      </c>
      <c r="RV36" s="165">
        <v>2421</v>
      </c>
      <c r="RW36" s="165">
        <v>855</v>
      </c>
      <c r="RX36" s="165">
        <v>7973.7999999999993</v>
      </c>
      <c r="RY36" s="165">
        <v>11745</v>
      </c>
      <c r="RZ36" s="165">
        <v>61099.799999999996</v>
      </c>
      <c r="SA36" s="165">
        <v>0</v>
      </c>
      <c r="SB36" s="165">
        <v>0</v>
      </c>
      <c r="SC36" s="165">
        <v>435</v>
      </c>
      <c r="SD36" s="165">
        <v>12789</v>
      </c>
      <c r="SE36" s="165">
        <v>11115</v>
      </c>
      <c r="SF36" s="165">
        <v>66880.7</v>
      </c>
      <c r="SG36" s="165">
        <v>11550</v>
      </c>
      <c r="SH36" s="165">
        <v>79669.7</v>
      </c>
      <c r="SI36" s="165">
        <v>11761.5</v>
      </c>
      <c r="SJ36" s="165">
        <v>62679</v>
      </c>
      <c r="SK36" s="165">
        <v>5070</v>
      </c>
      <c r="SL36" s="165">
        <v>29507.3</v>
      </c>
      <c r="SM36" s="165">
        <v>495</v>
      </c>
      <c r="SN36" s="165">
        <v>14433</v>
      </c>
      <c r="SO36" s="165">
        <v>17326.5</v>
      </c>
      <c r="SP36" s="165">
        <v>106619.3</v>
      </c>
      <c r="SQ36" s="165">
        <v>54870</v>
      </c>
      <c r="SR36" s="165">
        <v>324083.3</v>
      </c>
      <c r="SS36" s="165">
        <v>10575</v>
      </c>
      <c r="ST36" s="165">
        <v>51025</v>
      </c>
      <c r="SU36" s="165">
        <v>2931</v>
      </c>
      <c r="SV36" s="165">
        <v>45900.67</v>
      </c>
      <c r="SW36" s="165">
        <v>6934.5</v>
      </c>
      <c r="SX36" s="165">
        <v>46882.6</v>
      </c>
      <c r="SY36" s="183">
        <v>20440.5</v>
      </c>
      <c r="SZ36" s="183">
        <v>143808.26999999999</v>
      </c>
      <c r="TA36" s="165">
        <v>642</v>
      </c>
      <c r="TB36" s="165">
        <v>7186.44</v>
      </c>
      <c r="TC36" s="165">
        <v>0</v>
      </c>
      <c r="TD36" s="165">
        <v>0</v>
      </c>
      <c r="TE36" s="165">
        <v>480</v>
      </c>
      <c r="TF36" s="165">
        <v>6360</v>
      </c>
      <c r="TG36" s="183">
        <v>1122</v>
      </c>
      <c r="TH36" s="183">
        <v>13546.439999999999</v>
      </c>
      <c r="TI36" s="165">
        <v>10875</v>
      </c>
      <c r="TJ36" s="165">
        <v>65533.599999999999</v>
      </c>
      <c r="TK36" s="165">
        <v>0</v>
      </c>
      <c r="TL36" s="165">
        <v>0</v>
      </c>
      <c r="TM36" s="165">
        <v>13081.5</v>
      </c>
      <c r="TN36" s="165">
        <v>96593.7</v>
      </c>
      <c r="TO36" s="183">
        <v>23956.5</v>
      </c>
      <c r="TP36" s="183">
        <v>162127.29999999999</v>
      </c>
      <c r="TQ36" s="165">
        <v>1410.5</v>
      </c>
      <c r="TR36" s="165">
        <v>28690.2</v>
      </c>
      <c r="TS36" s="165">
        <v>11767.5</v>
      </c>
      <c r="TT36" s="165">
        <v>59974.85</v>
      </c>
      <c r="TU36" s="165">
        <v>0</v>
      </c>
      <c r="TV36" s="165">
        <v>0</v>
      </c>
      <c r="TW36" s="183">
        <v>13178</v>
      </c>
      <c r="TX36" s="183">
        <v>88665.05</v>
      </c>
      <c r="TY36" s="191">
        <v>58697</v>
      </c>
      <c r="TZ36" s="191">
        <v>408147.06000000006</v>
      </c>
    </row>
    <row r="37" spans="1:874" ht="18" customHeight="1" x14ac:dyDescent="0.4">
      <c r="A37" s="11"/>
      <c r="B37" s="11" t="s">
        <v>48</v>
      </c>
      <c r="C37" s="165">
        <v>0</v>
      </c>
      <c r="D37" s="165">
        <v>0</v>
      </c>
      <c r="E37" s="165">
        <v>0</v>
      </c>
      <c r="F37" s="165">
        <v>0</v>
      </c>
      <c r="G37" s="165">
        <v>63</v>
      </c>
      <c r="H37" s="165">
        <v>3007.15</v>
      </c>
      <c r="I37" s="165">
        <v>63</v>
      </c>
      <c r="J37" s="165">
        <v>3007.15</v>
      </c>
      <c r="K37" s="165">
        <v>0</v>
      </c>
      <c r="L37" s="165">
        <v>0</v>
      </c>
      <c r="M37" s="165">
        <v>0</v>
      </c>
      <c r="N37" s="165">
        <v>0</v>
      </c>
      <c r="O37" s="165">
        <v>0</v>
      </c>
      <c r="P37" s="165">
        <v>0</v>
      </c>
      <c r="Q37" s="165">
        <v>0</v>
      </c>
      <c r="R37" s="165">
        <v>0</v>
      </c>
      <c r="S37" s="165">
        <v>0</v>
      </c>
      <c r="T37" s="165">
        <v>0</v>
      </c>
      <c r="U37" s="165">
        <v>0</v>
      </c>
      <c r="V37" s="165">
        <v>0</v>
      </c>
      <c r="W37" s="165">
        <v>0</v>
      </c>
      <c r="X37" s="165">
        <v>0</v>
      </c>
      <c r="Y37" s="165">
        <v>0</v>
      </c>
      <c r="Z37" s="165">
        <v>0</v>
      </c>
      <c r="AA37" s="165">
        <v>0</v>
      </c>
      <c r="AB37" s="165">
        <v>0</v>
      </c>
      <c r="AC37" s="165">
        <v>927</v>
      </c>
      <c r="AD37" s="165">
        <v>6102.78</v>
      </c>
      <c r="AE37" s="165">
        <v>0</v>
      </c>
      <c r="AF37" s="165">
        <v>0</v>
      </c>
      <c r="AG37" s="165">
        <v>927</v>
      </c>
      <c r="AH37" s="165">
        <v>6102.78</v>
      </c>
      <c r="AI37" s="165">
        <v>990</v>
      </c>
      <c r="AJ37" s="165">
        <v>9109.93</v>
      </c>
      <c r="AK37" s="165">
        <v>0</v>
      </c>
      <c r="AL37" s="165">
        <v>0</v>
      </c>
      <c r="AM37" s="165">
        <v>0</v>
      </c>
      <c r="AN37" s="165">
        <v>0</v>
      </c>
      <c r="AO37" s="165">
        <v>0</v>
      </c>
      <c r="AP37" s="165">
        <v>0</v>
      </c>
      <c r="AQ37" s="165">
        <v>0</v>
      </c>
      <c r="AR37" s="165">
        <v>0</v>
      </c>
      <c r="AS37" s="165">
        <v>180</v>
      </c>
      <c r="AT37" s="165">
        <v>1248.48</v>
      </c>
      <c r="AU37" s="165">
        <v>0</v>
      </c>
      <c r="AV37" s="165">
        <v>0</v>
      </c>
      <c r="AW37" s="165">
        <v>0</v>
      </c>
      <c r="AX37" s="165">
        <v>0</v>
      </c>
      <c r="AY37" s="165">
        <v>180</v>
      </c>
      <c r="AZ37" s="165">
        <v>1248.48</v>
      </c>
      <c r="BA37" s="165">
        <v>0</v>
      </c>
      <c r="BB37" s="165">
        <v>0</v>
      </c>
      <c r="BC37" s="165">
        <v>0</v>
      </c>
      <c r="BD37" s="165">
        <v>0</v>
      </c>
      <c r="BE37" s="165">
        <v>0</v>
      </c>
      <c r="BF37" s="165">
        <v>0</v>
      </c>
      <c r="BG37" s="165">
        <v>0</v>
      </c>
      <c r="BH37" s="165">
        <v>0</v>
      </c>
      <c r="BI37" s="165">
        <v>0</v>
      </c>
      <c r="BJ37" s="165">
        <v>0</v>
      </c>
      <c r="BK37" s="165">
        <v>0</v>
      </c>
      <c r="BL37" s="165">
        <v>0</v>
      </c>
      <c r="BM37" s="165">
        <v>180</v>
      </c>
      <c r="BN37" s="165">
        <v>1348.48</v>
      </c>
      <c r="BO37" s="165">
        <v>180</v>
      </c>
      <c r="BP37" s="165">
        <v>1348.48</v>
      </c>
      <c r="BQ37" s="165">
        <v>360</v>
      </c>
      <c r="BR37" s="165">
        <v>2596.96</v>
      </c>
      <c r="BS37" s="165">
        <v>0</v>
      </c>
      <c r="BT37" s="165">
        <v>0</v>
      </c>
      <c r="BU37" s="165">
        <v>15</v>
      </c>
      <c r="BV37" s="165">
        <v>140.39999999999998</v>
      </c>
      <c r="BW37" s="165">
        <v>135</v>
      </c>
      <c r="BX37" s="165">
        <v>936.36</v>
      </c>
      <c r="BY37" s="165">
        <v>150</v>
      </c>
      <c r="BZ37" s="165">
        <v>1076.76</v>
      </c>
      <c r="CA37" s="165">
        <v>0</v>
      </c>
      <c r="CB37" s="165">
        <v>0</v>
      </c>
      <c r="CC37" s="165">
        <v>0</v>
      </c>
      <c r="CD37" s="165">
        <v>0</v>
      </c>
      <c r="CE37" s="165">
        <v>0</v>
      </c>
      <c r="CF37" s="165">
        <v>0</v>
      </c>
      <c r="CG37" s="165">
        <v>0</v>
      </c>
      <c r="CH37" s="165">
        <v>0</v>
      </c>
      <c r="CI37" s="165">
        <v>0</v>
      </c>
      <c r="CJ37" s="165">
        <v>0</v>
      </c>
      <c r="CK37" s="165">
        <v>0</v>
      </c>
      <c r="CL37" s="165">
        <v>0</v>
      </c>
      <c r="CM37" s="165">
        <v>1204.5</v>
      </c>
      <c r="CN37" s="165">
        <v>8518.4</v>
      </c>
      <c r="CO37" s="165">
        <v>1204.5</v>
      </c>
      <c r="CP37" s="165">
        <v>8518.4</v>
      </c>
      <c r="CQ37" s="165">
        <v>0</v>
      </c>
      <c r="CR37" s="165">
        <v>0</v>
      </c>
      <c r="CS37" s="165">
        <v>90</v>
      </c>
      <c r="CT37" s="165">
        <v>624.24</v>
      </c>
      <c r="CU37" s="165">
        <v>0</v>
      </c>
      <c r="CV37" s="165">
        <v>0</v>
      </c>
      <c r="CW37" s="165">
        <v>90</v>
      </c>
      <c r="CX37" s="165">
        <v>624.24</v>
      </c>
      <c r="CY37" s="165">
        <v>1444.5</v>
      </c>
      <c r="CZ37" s="165">
        <v>10219.4</v>
      </c>
      <c r="DA37" s="165">
        <v>0</v>
      </c>
      <c r="DB37" s="165">
        <v>0</v>
      </c>
      <c r="DC37" s="165">
        <v>135</v>
      </c>
      <c r="DD37" s="165">
        <v>936.36</v>
      </c>
      <c r="DE37" s="165">
        <v>0</v>
      </c>
      <c r="DF37" s="165">
        <v>0</v>
      </c>
      <c r="DG37" s="165">
        <v>135</v>
      </c>
      <c r="DH37" s="165">
        <v>936.36</v>
      </c>
      <c r="DI37" s="165">
        <v>0</v>
      </c>
      <c r="DJ37" s="165">
        <v>0</v>
      </c>
      <c r="DK37" s="165">
        <v>0</v>
      </c>
      <c r="DL37" s="165">
        <v>0</v>
      </c>
      <c r="DM37" s="165">
        <v>279</v>
      </c>
      <c r="DN37" s="165">
        <v>1490.4</v>
      </c>
      <c r="DO37" s="165">
        <v>279</v>
      </c>
      <c r="DP37" s="165">
        <v>1490.4</v>
      </c>
      <c r="DQ37" s="165">
        <v>0</v>
      </c>
      <c r="DR37" s="165">
        <v>0</v>
      </c>
      <c r="DS37" s="165">
        <v>0</v>
      </c>
      <c r="DT37" s="165">
        <v>0</v>
      </c>
      <c r="DU37" s="165">
        <v>135</v>
      </c>
      <c r="DV37" s="165">
        <v>936.9</v>
      </c>
      <c r="DW37" s="165">
        <v>135</v>
      </c>
      <c r="DX37" s="165">
        <v>936.9</v>
      </c>
      <c r="DY37" s="165">
        <v>496.5</v>
      </c>
      <c r="DZ37" s="165">
        <v>2654.4</v>
      </c>
      <c r="EA37" s="165">
        <v>477</v>
      </c>
      <c r="EB37" s="165">
        <v>2800</v>
      </c>
      <c r="EC37" s="165">
        <v>0</v>
      </c>
      <c r="ED37" s="165">
        <v>0</v>
      </c>
      <c r="EE37" s="165">
        <v>973.5</v>
      </c>
      <c r="EF37" s="165">
        <v>5454.4</v>
      </c>
      <c r="EG37" s="165">
        <v>1522.5</v>
      </c>
      <c r="EH37" s="165">
        <v>8818.06</v>
      </c>
      <c r="EI37" s="165">
        <v>289.5</v>
      </c>
      <c r="EJ37" s="165">
        <v>2677.65</v>
      </c>
      <c r="EK37" s="165">
        <v>1701</v>
      </c>
      <c r="EL37" s="165">
        <v>12045.36</v>
      </c>
      <c r="EM37" s="165">
        <v>0</v>
      </c>
      <c r="EN37" s="165">
        <v>0</v>
      </c>
      <c r="EO37" s="165">
        <v>1990.5</v>
      </c>
      <c r="EP37" s="165">
        <v>14723.01</v>
      </c>
      <c r="EQ37" s="165">
        <v>0</v>
      </c>
      <c r="ER37" s="165">
        <v>0</v>
      </c>
      <c r="ES37" s="165">
        <v>315</v>
      </c>
      <c r="ET37" s="165">
        <v>2315.6</v>
      </c>
      <c r="EU37" s="165">
        <v>630</v>
      </c>
      <c r="EV37" s="165">
        <v>3082.8</v>
      </c>
      <c r="EW37" s="165">
        <v>945</v>
      </c>
      <c r="EX37" s="165">
        <v>5398.4</v>
      </c>
      <c r="EY37" s="165">
        <v>496.5</v>
      </c>
      <c r="EZ37" s="165">
        <v>3269.4</v>
      </c>
      <c r="FA37" s="165">
        <v>0</v>
      </c>
      <c r="FB37" s="165">
        <v>0</v>
      </c>
      <c r="FC37" s="165">
        <v>45</v>
      </c>
      <c r="FD37" s="165">
        <v>457.5</v>
      </c>
      <c r="FE37" s="165">
        <v>541.5</v>
      </c>
      <c r="FF37" s="165">
        <v>3726.9</v>
      </c>
      <c r="FG37" s="165">
        <v>691.5</v>
      </c>
      <c r="FH37" s="165">
        <v>5106.25</v>
      </c>
      <c r="FI37" s="165">
        <v>288</v>
      </c>
      <c r="FJ37" s="165">
        <v>3058.1</v>
      </c>
      <c r="FK37" s="165">
        <v>0</v>
      </c>
      <c r="FL37" s="165">
        <v>0</v>
      </c>
      <c r="FM37" s="165">
        <v>979.5</v>
      </c>
      <c r="FN37" s="165">
        <v>8164.35</v>
      </c>
      <c r="FO37" s="165">
        <v>4456.5</v>
      </c>
      <c r="FP37" s="165">
        <v>32012.66</v>
      </c>
      <c r="FQ37" s="165">
        <v>0</v>
      </c>
      <c r="FR37" s="165">
        <v>0</v>
      </c>
      <c r="FS37" s="165">
        <v>0</v>
      </c>
      <c r="FT37" s="165">
        <v>0</v>
      </c>
      <c r="FU37" s="165">
        <v>630</v>
      </c>
      <c r="FV37" s="165">
        <v>4631.2</v>
      </c>
      <c r="FW37" s="165">
        <v>630</v>
      </c>
      <c r="FX37" s="165">
        <v>4631.2</v>
      </c>
      <c r="FY37" s="165">
        <v>0</v>
      </c>
      <c r="FZ37" s="165">
        <v>0</v>
      </c>
      <c r="GA37" s="165">
        <v>0</v>
      </c>
      <c r="GB37" s="165">
        <v>0</v>
      </c>
      <c r="GC37" s="165">
        <v>0</v>
      </c>
      <c r="GD37" s="165">
        <v>0</v>
      </c>
      <c r="GE37" s="165">
        <v>0</v>
      </c>
      <c r="GF37" s="165">
        <v>0</v>
      </c>
      <c r="GG37" s="165">
        <v>0</v>
      </c>
      <c r="GH37" s="165">
        <v>0</v>
      </c>
      <c r="GI37" s="165">
        <v>0</v>
      </c>
      <c r="GJ37" s="165">
        <v>0</v>
      </c>
      <c r="GK37" s="165">
        <v>4032</v>
      </c>
      <c r="GL37" s="165">
        <v>27053.14</v>
      </c>
      <c r="GM37" s="165">
        <v>4032</v>
      </c>
      <c r="GN37" s="165">
        <v>27053.14</v>
      </c>
      <c r="GO37" s="165">
        <v>375</v>
      </c>
      <c r="GP37" s="165">
        <v>2665.2</v>
      </c>
      <c r="GQ37" s="165">
        <v>54</v>
      </c>
      <c r="GR37" s="165">
        <v>369</v>
      </c>
      <c r="GS37" s="165">
        <v>555</v>
      </c>
      <c r="GT37" s="165">
        <v>5862</v>
      </c>
      <c r="GU37" s="165">
        <v>984</v>
      </c>
      <c r="GV37" s="165">
        <v>8896.2000000000007</v>
      </c>
      <c r="GW37" s="123">
        <v>5646</v>
      </c>
      <c r="GX37" s="165">
        <v>40580.54</v>
      </c>
      <c r="GY37" s="165">
        <v>0</v>
      </c>
      <c r="GZ37" s="165">
        <v>0</v>
      </c>
      <c r="HA37" s="165">
        <v>945</v>
      </c>
      <c r="HB37" s="165">
        <v>6946.8</v>
      </c>
      <c r="HC37" s="165">
        <v>0</v>
      </c>
      <c r="HD37" s="165">
        <v>0</v>
      </c>
      <c r="HE37" s="165">
        <v>945</v>
      </c>
      <c r="HF37" s="165">
        <v>6946.8</v>
      </c>
      <c r="HG37" s="165">
        <v>0</v>
      </c>
      <c r="HH37" s="165">
        <v>0</v>
      </c>
      <c r="HI37" s="165">
        <v>472.5</v>
      </c>
      <c r="HJ37" s="165">
        <v>3162.6</v>
      </c>
      <c r="HK37" s="165">
        <v>0</v>
      </c>
      <c r="HL37" s="165">
        <v>0</v>
      </c>
      <c r="HM37" s="165">
        <v>472.5</v>
      </c>
      <c r="HN37" s="165">
        <v>3162.6</v>
      </c>
      <c r="HO37" s="165">
        <v>0</v>
      </c>
      <c r="HP37" s="165">
        <v>0</v>
      </c>
      <c r="HQ37" s="165">
        <v>0</v>
      </c>
      <c r="HR37" s="165">
        <v>0</v>
      </c>
      <c r="HS37" s="165">
        <v>43.5</v>
      </c>
      <c r="HT37" s="165">
        <v>1469.8</v>
      </c>
      <c r="HU37" s="165">
        <v>43.5</v>
      </c>
      <c r="HV37" s="165">
        <v>1469.8</v>
      </c>
      <c r="HW37" s="165">
        <v>0</v>
      </c>
      <c r="HX37" s="165">
        <v>0</v>
      </c>
      <c r="HY37" s="165">
        <v>0</v>
      </c>
      <c r="HZ37" s="165">
        <v>0</v>
      </c>
      <c r="IA37" s="165">
        <v>0</v>
      </c>
      <c r="IB37" s="165">
        <v>0</v>
      </c>
      <c r="IC37" s="165">
        <v>0</v>
      </c>
      <c r="ID37" s="165">
        <v>0</v>
      </c>
      <c r="IE37" s="123">
        <v>1461</v>
      </c>
      <c r="IF37" s="165">
        <v>11579.2</v>
      </c>
      <c r="IG37" s="165">
        <v>0</v>
      </c>
      <c r="IH37" s="165">
        <v>0</v>
      </c>
      <c r="II37" s="165">
        <v>0</v>
      </c>
      <c r="IJ37" s="165">
        <v>0</v>
      </c>
      <c r="IK37" s="165">
        <v>0</v>
      </c>
      <c r="IL37" s="165">
        <v>0</v>
      </c>
      <c r="IM37" s="165">
        <v>0</v>
      </c>
      <c r="IN37" s="165">
        <v>0</v>
      </c>
      <c r="IO37" s="165">
        <v>438.25</v>
      </c>
      <c r="IP37" s="165">
        <v>3082</v>
      </c>
      <c r="IQ37" s="165">
        <v>90</v>
      </c>
      <c r="IR37" s="165">
        <v>700</v>
      </c>
      <c r="IS37" s="165">
        <v>3537</v>
      </c>
      <c r="IT37" s="165">
        <v>25582.799999999999</v>
      </c>
      <c r="IU37" s="165">
        <v>4065.25</v>
      </c>
      <c r="IV37" s="165">
        <v>29364.799999999999</v>
      </c>
      <c r="IW37" s="165">
        <v>0</v>
      </c>
      <c r="IX37" s="165">
        <v>0</v>
      </c>
      <c r="IY37" s="165">
        <v>0</v>
      </c>
      <c r="IZ37" s="165">
        <v>0</v>
      </c>
      <c r="JA37" s="123">
        <v>7.5</v>
      </c>
      <c r="JB37" s="165">
        <v>772</v>
      </c>
      <c r="JC37" s="165">
        <v>7.5</v>
      </c>
      <c r="JD37" s="165">
        <v>772</v>
      </c>
      <c r="JE37" s="165">
        <v>315</v>
      </c>
      <c r="JF37" s="165">
        <v>2268</v>
      </c>
      <c r="JG37" s="165">
        <v>790.5</v>
      </c>
      <c r="JH37" s="165">
        <v>6683.3</v>
      </c>
      <c r="JI37" s="165">
        <v>0</v>
      </c>
      <c r="JJ37" s="165">
        <v>0</v>
      </c>
      <c r="JK37" s="165">
        <v>1105.5</v>
      </c>
      <c r="JL37" s="165">
        <v>8951.2999999999993</v>
      </c>
      <c r="JM37" s="123">
        <v>5178.25</v>
      </c>
      <c r="JN37" s="165">
        <v>39088.1</v>
      </c>
      <c r="JO37" s="165">
        <v>0</v>
      </c>
      <c r="JP37" s="165">
        <v>0</v>
      </c>
      <c r="JQ37" s="165">
        <v>0</v>
      </c>
      <c r="JR37" s="165">
        <v>0</v>
      </c>
      <c r="JS37" s="165">
        <v>0</v>
      </c>
      <c r="JT37" s="165">
        <v>0</v>
      </c>
      <c r="JU37" s="165">
        <v>0</v>
      </c>
      <c r="JV37" s="165">
        <v>0</v>
      </c>
      <c r="JW37" s="165">
        <v>0</v>
      </c>
      <c r="JX37" s="165">
        <v>0</v>
      </c>
      <c r="JY37" s="165">
        <v>0</v>
      </c>
      <c r="JZ37" s="165">
        <v>0</v>
      </c>
      <c r="KA37" s="165">
        <v>0</v>
      </c>
      <c r="KB37" s="165">
        <v>0</v>
      </c>
      <c r="KC37" s="165">
        <v>0</v>
      </c>
      <c r="KD37" s="165">
        <v>0</v>
      </c>
      <c r="KE37" s="165">
        <v>0</v>
      </c>
      <c r="KF37" s="165">
        <v>0</v>
      </c>
      <c r="KG37" s="165">
        <v>0</v>
      </c>
      <c r="KH37" s="165">
        <v>0</v>
      </c>
      <c r="KI37" s="165">
        <v>0</v>
      </c>
      <c r="KJ37" s="165">
        <v>0</v>
      </c>
      <c r="KK37" s="165">
        <v>0</v>
      </c>
      <c r="KL37" s="165">
        <v>0</v>
      </c>
      <c r="KM37" s="165">
        <v>0</v>
      </c>
      <c r="KN37" s="165">
        <v>0</v>
      </c>
      <c r="KO37" s="165">
        <v>0</v>
      </c>
      <c r="KP37" s="165">
        <v>0</v>
      </c>
      <c r="KQ37" s="165">
        <v>0</v>
      </c>
      <c r="KR37" s="165">
        <v>0</v>
      </c>
      <c r="KS37" s="165">
        <v>0</v>
      </c>
      <c r="KT37" s="165">
        <v>0</v>
      </c>
      <c r="KU37" s="165">
        <v>0</v>
      </c>
      <c r="KV37" s="165">
        <v>0</v>
      </c>
      <c r="KW37" s="165">
        <v>0</v>
      </c>
      <c r="KX37" s="165">
        <v>0</v>
      </c>
      <c r="KY37" s="165">
        <v>0</v>
      </c>
      <c r="KZ37" s="165">
        <v>0</v>
      </c>
      <c r="LA37" s="165">
        <v>0</v>
      </c>
      <c r="LB37" s="165">
        <v>0</v>
      </c>
      <c r="LC37" s="165">
        <v>0</v>
      </c>
      <c r="LD37" s="165">
        <v>0</v>
      </c>
      <c r="LE37" s="165">
        <v>0</v>
      </c>
      <c r="LF37" s="165">
        <v>0</v>
      </c>
      <c r="LG37" s="165">
        <v>0</v>
      </c>
      <c r="LH37" s="165">
        <v>0</v>
      </c>
      <c r="LI37" s="165">
        <v>0</v>
      </c>
      <c r="LJ37" s="165">
        <v>0</v>
      </c>
      <c r="LK37" s="165">
        <v>0</v>
      </c>
      <c r="LL37" s="165">
        <v>0</v>
      </c>
      <c r="LM37" s="165">
        <v>0</v>
      </c>
      <c r="LN37" s="165">
        <v>0</v>
      </c>
      <c r="LO37" s="165">
        <v>0</v>
      </c>
      <c r="LP37" s="165">
        <v>0</v>
      </c>
      <c r="LQ37" s="165">
        <v>0</v>
      </c>
      <c r="LR37" s="165">
        <v>0</v>
      </c>
      <c r="LS37" s="165">
        <v>0</v>
      </c>
      <c r="LT37" s="165">
        <v>0</v>
      </c>
      <c r="LU37" s="165">
        <v>0</v>
      </c>
      <c r="LV37" s="165">
        <v>0</v>
      </c>
      <c r="LW37" s="165">
        <v>0</v>
      </c>
      <c r="LX37" s="165">
        <v>0</v>
      </c>
      <c r="LY37" s="165">
        <v>0</v>
      </c>
      <c r="LZ37" s="165">
        <v>0</v>
      </c>
      <c r="MA37" s="165">
        <v>0</v>
      </c>
      <c r="MB37" s="165">
        <v>0</v>
      </c>
      <c r="MC37" s="165">
        <v>0</v>
      </c>
      <c r="MD37" s="165">
        <v>0</v>
      </c>
      <c r="ME37" s="165">
        <v>0</v>
      </c>
      <c r="MF37" s="165">
        <v>0</v>
      </c>
      <c r="MG37" s="165">
        <v>0</v>
      </c>
      <c r="MH37" s="165">
        <v>0</v>
      </c>
      <c r="MI37" s="165">
        <v>0</v>
      </c>
      <c r="MJ37" s="165">
        <v>0</v>
      </c>
      <c r="MK37" s="165">
        <v>0</v>
      </c>
      <c r="ML37" s="165">
        <v>0</v>
      </c>
      <c r="MM37" s="165">
        <v>0</v>
      </c>
      <c r="MN37" s="165">
        <v>0</v>
      </c>
      <c r="MO37" s="165">
        <v>0</v>
      </c>
      <c r="MP37" s="165">
        <v>0</v>
      </c>
      <c r="MQ37" s="165">
        <v>0</v>
      </c>
      <c r="MR37" s="165">
        <v>0</v>
      </c>
      <c r="MS37" s="165">
        <v>0</v>
      </c>
      <c r="MT37" s="165">
        <v>0</v>
      </c>
      <c r="MU37" s="165">
        <v>0</v>
      </c>
      <c r="MV37" s="165">
        <v>0</v>
      </c>
      <c r="MW37" s="165">
        <v>0</v>
      </c>
      <c r="MX37" s="165">
        <v>0</v>
      </c>
      <c r="MY37" s="165">
        <v>0</v>
      </c>
      <c r="MZ37" s="165">
        <v>0</v>
      </c>
      <c r="NA37" s="165">
        <v>0</v>
      </c>
      <c r="NB37" s="165">
        <v>0</v>
      </c>
      <c r="NC37" s="165">
        <v>0</v>
      </c>
      <c r="ND37" s="165">
        <v>0</v>
      </c>
      <c r="NE37" s="165">
        <v>0</v>
      </c>
      <c r="NF37" s="165">
        <v>0</v>
      </c>
      <c r="NG37" s="165">
        <v>0</v>
      </c>
      <c r="NH37" s="165">
        <v>0</v>
      </c>
      <c r="NI37" s="165">
        <v>0</v>
      </c>
      <c r="NJ37" s="165">
        <v>0</v>
      </c>
      <c r="NK37" s="165">
        <v>0</v>
      </c>
      <c r="NL37" s="165">
        <v>0</v>
      </c>
      <c r="NM37" s="165">
        <v>0</v>
      </c>
      <c r="NN37" s="165">
        <v>0</v>
      </c>
      <c r="NO37" s="165">
        <v>0</v>
      </c>
      <c r="NP37" s="165">
        <v>0</v>
      </c>
      <c r="NQ37" s="165">
        <v>0</v>
      </c>
      <c r="NR37" s="165">
        <v>0</v>
      </c>
      <c r="NS37" s="165">
        <v>0</v>
      </c>
      <c r="NT37" s="165">
        <v>0</v>
      </c>
      <c r="NU37" s="165">
        <v>0</v>
      </c>
      <c r="NV37" s="165">
        <v>0</v>
      </c>
      <c r="NW37" s="165">
        <v>0</v>
      </c>
      <c r="NX37" s="165">
        <v>0</v>
      </c>
      <c r="NY37" s="165">
        <v>0</v>
      </c>
      <c r="NZ37" s="165">
        <v>0</v>
      </c>
      <c r="OA37" s="165">
        <v>0</v>
      </c>
      <c r="OB37" s="165">
        <v>0</v>
      </c>
      <c r="OC37" s="165">
        <v>0</v>
      </c>
      <c r="OD37" s="165">
        <v>0</v>
      </c>
      <c r="OE37" s="165">
        <v>0</v>
      </c>
      <c r="OF37" s="165">
        <v>0</v>
      </c>
      <c r="OG37" s="165">
        <v>0</v>
      </c>
      <c r="OH37" s="165">
        <v>0</v>
      </c>
      <c r="OI37" s="165">
        <v>0</v>
      </c>
      <c r="OJ37" s="165">
        <v>0</v>
      </c>
      <c r="OK37" s="165">
        <v>0</v>
      </c>
      <c r="OL37" s="165">
        <v>0</v>
      </c>
      <c r="OM37" s="165">
        <v>0</v>
      </c>
      <c r="ON37" s="165">
        <v>0</v>
      </c>
      <c r="OO37" s="165">
        <v>0</v>
      </c>
      <c r="OP37" s="165">
        <v>0</v>
      </c>
      <c r="OQ37" s="165">
        <v>0</v>
      </c>
      <c r="OR37" s="165">
        <v>0</v>
      </c>
      <c r="OS37" s="165">
        <v>0</v>
      </c>
      <c r="OT37" s="165">
        <v>0</v>
      </c>
      <c r="OU37" s="165">
        <v>0</v>
      </c>
      <c r="OV37" s="165">
        <v>0</v>
      </c>
      <c r="OW37" s="165">
        <v>0</v>
      </c>
      <c r="OX37" s="165">
        <v>0</v>
      </c>
      <c r="OY37" s="165">
        <v>0</v>
      </c>
      <c r="OZ37" s="165">
        <v>0</v>
      </c>
      <c r="PA37" s="165">
        <v>0</v>
      </c>
      <c r="PB37" s="165">
        <v>0</v>
      </c>
      <c r="PC37" s="165">
        <v>0</v>
      </c>
      <c r="PD37" s="165">
        <v>0</v>
      </c>
      <c r="PE37" s="165">
        <v>0</v>
      </c>
      <c r="PF37" s="165">
        <v>0</v>
      </c>
      <c r="PG37" s="165">
        <v>0</v>
      </c>
      <c r="PH37" s="165">
        <v>0</v>
      </c>
      <c r="PI37" s="165">
        <v>0</v>
      </c>
      <c r="PJ37" s="165">
        <v>0</v>
      </c>
      <c r="PK37" s="165">
        <v>0</v>
      </c>
      <c r="PL37" s="165">
        <v>0</v>
      </c>
      <c r="PM37" s="165">
        <v>0</v>
      </c>
      <c r="PN37" s="165">
        <v>0</v>
      </c>
      <c r="PO37" s="165">
        <v>0</v>
      </c>
      <c r="PP37" s="165">
        <v>0</v>
      </c>
      <c r="PQ37" s="165">
        <v>0</v>
      </c>
      <c r="PR37" s="165">
        <v>0</v>
      </c>
      <c r="PS37" s="165">
        <v>0</v>
      </c>
      <c r="PT37" s="165">
        <v>0</v>
      </c>
      <c r="PU37" s="165">
        <v>0</v>
      </c>
      <c r="PV37" s="165">
        <v>0</v>
      </c>
      <c r="PW37" s="165">
        <v>0</v>
      </c>
      <c r="PX37" s="165">
        <v>0</v>
      </c>
      <c r="PY37" s="165">
        <v>0</v>
      </c>
      <c r="PZ37" s="165">
        <v>0</v>
      </c>
      <c r="QA37" s="165">
        <v>0</v>
      </c>
      <c r="QB37" s="165">
        <v>0</v>
      </c>
      <c r="QC37" s="165">
        <v>0</v>
      </c>
      <c r="QD37" s="165">
        <v>0</v>
      </c>
      <c r="QE37" s="165">
        <v>0</v>
      </c>
      <c r="QF37" s="165">
        <v>0</v>
      </c>
      <c r="QG37" s="165">
        <v>0</v>
      </c>
      <c r="QH37" s="165">
        <v>0</v>
      </c>
      <c r="QI37" s="165">
        <v>0</v>
      </c>
      <c r="QJ37" s="165">
        <v>0</v>
      </c>
      <c r="QK37" s="165">
        <v>0</v>
      </c>
      <c r="QL37" s="165">
        <v>0</v>
      </c>
      <c r="QM37" s="165">
        <v>0</v>
      </c>
      <c r="QN37" s="165">
        <v>0</v>
      </c>
      <c r="QO37" s="165">
        <v>0</v>
      </c>
      <c r="QP37" s="165">
        <v>0</v>
      </c>
      <c r="QQ37" s="165">
        <v>0</v>
      </c>
      <c r="QR37" s="165">
        <v>0</v>
      </c>
      <c r="QS37" s="165">
        <v>0</v>
      </c>
      <c r="QT37" s="165">
        <v>0</v>
      </c>
      <c r="QU37" s="165">
        <v>0</v>
      </c>
      <c r="QV37" s="165">
        <v>0</v>
      </c>
      <c r="QW37" s="165">
        <v>0</v>
      </c>
      <c r="QX37" s="165">
        <v>0</v>
      </c>
      <c r="QY37" s="165">
        <v>0</v>
      </c>
      <c r="QZ37" s="165">
        <v>0</v>
      </c>
      <c r="RA37" s="165">
        <v>0</v>
      </c>
      <c r="RB37" s="165">
        <v>0</v>
      </c>
      <c r="RC37" s="165">
        <v>0</v>
      </c>
      <c r="RD37" s="165">
        <v>0</v>
      </c>
      <c r="RE37" s="165">
        <v>0</v>
      </c>
      <c r="RF37" s="165">
        <v>0</v>
      </c>
      <c r="RG37" s="165">
        <v>0</v>
      </c>
      <c r="RH37" s="165">
        <v>0</v>
      </c>
      <c r="RI37" s="165">
        <v>0</v>
      </c>
      <c r="RJ37" s="165">
        <v>0</v>
      </c>
      <c r="RK37" s="165">
        <v>0</v>
      </c>
      <c r="RL37" s="165">
        <v>0</v>
      </c>
      <c r="RM37" s="165">
        <v>0</v>
      </c>
      <c r="RN37" s="165">
        <v>0</v>
      </c>
      <c r="RO37" s="165">
        <v>0</v>
      </c>
      <c r="RP37" s="165">
        <v>0</v>
      </c>
      <c r="RQ37" s="165">
        <v>0</v>
      </c>
      <c r="RR37" s="165">
        <v>0</v>
      </c>
      <c r="RS37" s="165">
        <v>0</v>
      </c>
      <c r="RT37" s="165">
        <v>0</v>
      </c>
      <c r="RU37" s="165">
        <v>0</v>
      </c>
      <c r="RV37" s="165">
        <v>0</v>
      </c>
      <c r="RW37" s="165">
        <v>0</v>
      </c>
      <c r="RX37" s="165">
        <v>0</v>
      </c>
      <c r="RY37" s="165">
        <v>0</v>
      </c>
      <c r="RZ37" s="165">
        <v>0</v>
      </c>
      <c r="SA37" s="165">
        <v>0</v>
      </c>
      <c r="SB37" s="165">
        <v>0</v>
      </c>
      <c r="SC37" s="165">
        <v>0</v>
      </c>
      <c r="SD37" s="165">
        <v>0</v>
      </c>
      <c r="SE37" s="165">
        <v>0</v>
      </c>
      <c r="SF37" s="165">
        <v>0</v>
      </c>
      <c r="SG37" s="165">
        <v>0</v>
      </c>
      <c r="SH37" s="165">
        <v>0</v>
      </c>
      <c r="SI37" s="165">
        <v>0</v>
      </c>
      <c r="SJ37" s="165">
        <v>0</v>
      </c>
      <c r="SK37" s="165">
        <v>0</v>
      </c>
      <c r="SL37" s="165">
        <v>0</v>
      </c>
      <c r="SM37" s="165">
        <v>0</v>
      </c>
      <c r="SN37" s="165">
        <v>0</v>
      </c>
      <c r="SO37" s="165">
        <v>0</v>
      </c>
      <c r="SP37" s="165">
        <v>0</v>
      </c>
      <c r="SQ37" s="165">
        <v>0</v>
      </c>
      <c r="SR37" s="165">
        <v>0</v>
      </c>
      <c r="SS37" s="165">
        <v>0</v>
      </c>
      <c r="ST37" s="165">
        <v>0</v>
      </c>
      <c r="SU37" s="165">
        <v>0</v>
      </c>
      <c r="SV37" s="165">
        <v>0</v>
      </c>
      <c r="SW37" s="165">
        <v>0</v>
      </c>
      <c r="SX37" s="165">
        <v>0</v>
      </c>
      <c r="SY37" s="165">
        <v>0</v>
      </c>
      <c r="SZ37" s="165">
        <v>0</v>
      </c>
      <c r="TA37" s="165">
        <v>0</v>
      </c>
      <c r="TB37" s="165">
        <v>0</v>
      </c>
      <c r="TC37" s="165">
        <v>0</v>
      </c>
      <c r="TD37" s="165">
        <v>0</v>
      </c>
      <c r="TE37" s="165">
        <v>0</v>
      </c>
      <c r="TF37" s="165">
        <v>0</v>
      </c>
      <c r="TG37" s="165">
        <v>0</v>
      </c>
      <c r="TH37" s="165">
        <v>0</v>
      </c>
      <c r="TI37" s="165">
        <v>0</v>
      </c>
      <c r="TJ37" s="165">
        <v>0</v>
      </c>
      <c r="TK37" s="165">
        <v>0</v>
      </c>
      <c r="TL37" s="165">
        <v>0</v>
      </c>
      <c r="TM37" s="165">
        <v>0</v>
      </c>
      <c r="TN37" s="165">
        <v>0</v>
      </c>
      <c r="TO37" s="165">
        <v>0</v>
      </c>
      <c r="TP37" s="165">
        <v>0</v>
      </c>
      <c r="TQ37" s="165">
        <v>0</v>
      </c>
      <c r="TR37" s="165">
        <v>0</v>
      </c>
      <c r="TS37" s="165">
        <v>0</v>
      </c>
      <c r="TT37" s="165">
        <v>0</v>
      </c>
      <c r="TU37" s="165">
        <v>0</v>
      </c>
      <c r="TV37" s="165">
        <v>0</v>
      </c>
      <c r="TW37" s="165">
        <v>0</v>
      </c>
      <c r="TX37" s="165">
        <v>0</v>
      </c>
      <c r="TY37" s="165">
        <v>0</v>
      </c>
      <c r="TZ37" s="165">
        <v>0</v>
      </c>
    </row>
    <row r="38" spans="1:874" ht="3" customHeight="1" x14ac:dyDescent="0.4">
      <c r="A38" s="13"/>
      <c r="B38" s="13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  <c r="ER38" s="185"/>
      <c r="ES38" s="185"/>
      <c r="ET38" s="185"/>
      <c r="EU38" s="185"/>
      <c r="EV38" s="185"/>
      <c r="EW38" s="185"/>
      <c r="EX38" s="185"/>
      <c r="EY38" s="185"/>
      <c r="EZ38" s="185"/>
      <c r="FA38" s="185"/>
      <c r="FB38" s="185"/>
      <c r="FC38" s="185"/>
      <c r="FD38" s="185"/>
      <c r="FE38" s="185"/>
      <c r="FF38" s="185"/>
      <c r="FG38" s="185"/>
      <c r="FH38" s="185"/>
      <c r="FI38" s="185"/>
      <c r="FJ38" s="185"/>
      <c r="FK38" s="185"/>
      <c r="FL38" s="185"/>
      <c r="FM38" s="185"/>
      <c r="FN38" s="185"/>
      <c r="FO38" s="185"/>
      <c r="FP38" s="185"/>
      <c r="FQ38" s="185"/>
      <c r="FR38" s="185"/>
      <c r="FS38" s="185"/>
      <c r="FT38" s="185"/>
      <c r="FU38" s="185"/>
      <c r="FV38" s="185"/>
      <c r="FW38" s="185"/>
      <c r="FX38" s="185"/>
      <c r="FY38" s="185"/>
      <c r="FZ38" s="185"/>
      <c r="GA38" s="185"/>
      <c r="GB38" s="185"/>
      <c r="GC38" s="185"/>
      <c r="GD38" s="185"/>
      <c r="GE38" s="185"/>
      <c r="GF38" s="185"/>
      <c r="GG38" s="185"/>
      <c r="GH38" s="185"/>
      <c r="GI38" s="185"/>
      <c r="GJ38" s="185"/>
      <c r="GK38" s="185"/>
      <c r="GL38" s="185"/>
      <c r="GM38" s="185"/>
      <c r="GN38" s="185"/>
      <c r="GO38" s="185"/>
      <c r="GP38" s="185"/>
      <c r="GQ38" s="185"/>
      <c r="GR38" s="185"/>
      <c r="GS38" s="185"/>
      <c r="GT38" s="185"/>
      <c r="GU38" s="185"/>
      <c r="GV38" s="185"/>
      <c r="GW38" s="183"/>
      <c r="GX38" s="183"/>
      <c r="GY38" s="185"/>
      <c r="GZ38" s="185"/>
      <c r="HA38" s="185"/>
      <c r="HB38" s="185"/>
      <c r="HC38" s="185"/>
      <c r="HD38" s="185"/>
      <c r="HE38" s="185"/>
      <c r="HF38" s="185"/>
      <c r="HG38" s="185"/>
      <c r="HH38" s="185"/>
      <c r="HI38" s="185"/>
      <c r="HJ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  <c r="HU38" s="185"/>
      <c r="HV38" s="185"/>
      <c r="HW38" s="185"/>
      <c r="HX38" s="185"/>
      <c r="HY38" s="185"/>
      <c r="HZ38" s="185"/>
      <c r="IA38" s="185"/>
      <c r="IB38" s="185"/>
      <c r="IC38" s="185"/>
      <c r="ID38" s="185"/>
      <c r="IE38" s="165"/>
      <c r="IF38" s="165"/>
      <c r="IG38" s="165"/>
      <c r="IH38" s="165"/>
      <c r="II38" s="165"/>
      <c r="IJ38" s="165"/>
      <c r="IK38" s="165"/>
      <c r="IL38" s="165"/>
      <c r="IM38" s="165"/>
      <c r="IN38" s="165"/>
      <c r="IO38" s="165"/>
      <c r="IP38" s="165"/>
      <c r="IQ38" s="165"/>
      <c r="IR38" s="165"/>
      <c r="IS38" s="165"/>
      <c r="IT38" s="165"/>
      <c r="IU38" s="165"/>
      <c r="IV38" s="165"/>
      <c r="IW38" s="165"/>
      <c r="IX38" s="165"/>
      <c r="IY38" s="165"/>
      <c r="IZ38" s="165"/>
      <c r="JA38" s="165"/>
      <c r="JB38" s="165"/>
      <c r="JC38" s="165"/>
      <c r="JD38" s="165"/>
      <c r="JE38" s="165"/>
      <c r="JF38" s="165"/>
      <c r="JG38" s="165"/>
      <c r="JH38" s="165"/>
      <c r="JI38" s="165"/>
      <c r="JJ38" s="165"/>
      <c r="JK38" s="165"/>
      <c r="JL38" s="165"/>
      <c r="JM38" s="165"/>
      <c r="JN38" s="165"/>
      <c r="JO38" s="165"/>
      <c r="JP38" s="165"/>
      <c r="JQ38" s="165"/>
      <c r="JR38" s="165"/>
      <c r="JS38" s="165"/>
      <c r="JT38" s="165"/>
      <c r="JU38" s="165"/>
      <c r="JV38" s="165"/>
      <c r="JW38" s="165"/>
      <c r="JX38" s="165"/>
      <c r="JY38" s="165"/>
      <c r="JZ38" s="165"/>
      <c r="KA38" s="165"/>
      <c r="KB38" s="165"/>
      <c r="KC38" s="165"/>
      <c r="KD38" s="165"/>
      <c r="KE38" s="165"/>
      <c r="KF38" s="165"/>
      <c r="KG38" s="165"/>
      <c r="KH38" s="165"/>
      <c r="KI38" s="165"/>
      <c r="KJ38" s="165"/>
      <c r="KK38" s="165"/>
      <c r="KL38" s="165"/>
      <c r="KM38" s="165"/>
      <c r="KN38" s="165"/>
      <c r="KO38" s="165"/>
      <c r="KP38" s="165"/>
      <c r="KQ38" s="165"/>
      <c r="KR38" s="165"/>
      <c r="KS38" s="165"/>
      <c r="KT38" s="165"/>
      <c r="KU38" s="165"/>
      <c r="KV38" s="165"/>
      <c r="KW38" s="165"/>
      <c r="KX38" s="165"/>
      <c r="KY38" s="165"/>
      <c r="KZ38" s="165"/>
      <c r="LA38" s="165"/>
      <c r="LB38" s="165"/>
      <c r="LC38" s="165"/>
      <c r="LD38" s="165"/>
      <c r="LE38" s="165"/>
      <c r="LF38" s="165"/>
      <c r="LG38" s="165"/>
      <c r="LH38" s="165"/>
      <c r="LI38" s="165"/>
      <c r="LJ38" s="165"/>
      <c r="LK38" s="165"/>
      <c r="LL38" s="165"/>
      <c r="LM38" s="165"/>
      <c r="LN38" s="165"/>
      <c r="LO38" s="165"/>
      <c r="LP38" s="165"/>
      <c r="LQ38" s="165"/>
      <c r="LR38" s="165"/>
      <c r="LS38" s="165"/>
      <c r="LT38" s="165"/>
      <c r="LU38" s="165"/>
      <c r="LV38" s="165"/>
      <c r="LW38" s="165"/>
      <c r="LX38" s="165"/>
      <c r="LY38" s="165"/>
      <c r="LZ38" s="165"/>
      <c r="MA38" s="165"/>
      <c r="MB38" s="165"/>
      <c r="MC38" s="165"/>
      <c r="MD38" s="165"/>
      <c r="ME38" s="165"/>
      <c r="MF38" s="165"/>
      <c r="MG38" s="165"/>
      <c r="MH38" s="165"/>
      <c r="MI38" s="165"/>
      <c r="MJ38" s="165"/>
      <c r="MK38" s="165"/>
      <c r="ML38" s="165"/>
      <c r="MM38" s="165"/>
      <c r="MN38" s="165"/>
      <c r="MO38" s="165"/>
      <c r="MP38" s="165"/>
      <c r="MQ38" s="165"/>
      <c r="MR38" s="165"/>
      <c r="MS38" s="165"/>
      <c r="MT38" s="165"/>
      <c r="MU38" s="165"/>
      <c r="MV38" s="165"/>
      <c r="MW38" s="165"/>
      <c r="MX38" s="165"/>
      <c r="MY38" s="165"/>
      <c r="MZ38" s="165"/>
      <c r="NA38" s="165"/>
      <c r="NB38" s="165"/>
      <c r="NC38" s="165"/>
      <c r="ND38" s="165"/>
      <c r="NE38" s="165"/>
      <c r="NF38" s="165"/>
      <c r="NG38" s="165"/>
      <c r="NH38" s="165"/>
      <c r="NI38" s="165"/>
      <c r="NJ38" s="165"/>
      <c r="NK38" s="165"/>
      <c r="NL38" s="165"/>
      <c r="NM38" s="165"/>
      <c r="NN38" s="165"/>
      <c r="NO38" s="165"/>
      <c r="NP38" s="165"/>
      <c r="NQ38" s="165"/>
      <c r="NR38" s="165"/>
      <c r="NS38" s="165"/>
      <c r="NT38" s="165"/>
      <c r="NU38" s="165"/>
      <c r="NV38" s="165"/>
      <c r="NW38" s="165"/>
      <c r="NX38" s="165"/>
      <c r="NY38" s="165"/>
      <c r="NZ38" s="165"/>
      <c r="OA38" s="165"/>
      <c r="OB38" s="165"/>
      <c r="OC38" s="165"/>
      <c r="OD38" s="165"/>
      <c r="OE38" s="165"/>
      <c r="OF38" s="165"/>
      <c r="OG38" s="165"/>
      <c r="OH38" s="165"/>
      <c r="OI38" s="165"/>
      <c r="OJ38" s="165"/>
      <c r="OK38" s="165"/>
      <c r="OL38" s="165"/>
      <c r="OM38" s="165"/>
      <c r="ON38" s="165"/>
      <c r="OO38" s="165"/>
      <c r="OP38" s="165"/>
      <c r="OQ38" s="165"/>
      <c r="OR38" s="165"/>
      <c r="OS38" s="165"/>
      <c r="OT38" s="165"/>
      <c r="OU38" s="165"/>
      <c r="OV38" s="165"/>
      <c r="OW38" s="165"/>
      <c r="OX38" s="165"/>
      <c r="OY38" s="165"/>
      <c r="OZ38" s="165"/>
      <c r="PA38" s="165"/>
      <c r="PB38" s="165"/>
      <c r="PC38" s="165"/>
      <c r="PD38" s="165"/>
      <c r="PE38" s="165"/>
      <c r="PF38" s="165"/>
      <c r="PG38" s="165"/>
      <c r="PH38" s="165"/>
      <c r="PI38" s="165"/>
      <c r="PJ38" s="165"/>
      <c r="PK38" s="165"/>
      <c r="PL38" s="165"/>
      <c r="PM38" s="165"/>
      <c r="PN38" s="165"/>
      <c r="PO38" s="165"/>
      <c r="PP38" s="165"/>
      <c r="PQ38" s="165"/>
      <c r="PR38" s="165"/>
      <c r="PS38" s="165"/>
      <c r="PT38" s="165"/>
      <c r="PU38" s="165"/>
      <c r="PV38" s="165"/>
      <c r="PW38" s="165"/>
      <c r="PX38" s="165"/>
      <c r="PY38" s="165"/>
      <c r="PZ38" s="165"/>
      <c r="QA38" s="165"/>
      <c r="QB38" s="165"/>
      <c r="QC38" s="165"/>
      <c r="QD38" s="165"/>
      <c r="QE38" s="165"/>
      <c r="QF38" s="165"/>
      <c r="QG38" s="165"/>
      <c r="QH38" s="165"/>
      <c r="QI38" s="165"/>
      <c r="QJ38" s="165"/>
      <c r="QK38" s="165"/>
      <c r="QL38" s="165"/>
      <c r="QM38" s="165"/>
      <c r="QN38" s="165"/>
      <c r="QO38" s="165"/>
      <c r="QP38" s="165"/>
      <c r="QQ38" s="165"/>
      <c r="QR38" s="165"/>
      <c r="QS38" s="165"/>
      <c r="QT38" s="165"/>
      <c r="QU38" s="165"/>
      <c r="QV38" s="165"/>
      <c r="QW38" s="165"/>
      <c r="QX38" s="165"/>
      <c r="QY38" s="165"/>
      <c r="QZ38" s="165"/>
      <c r="RA38" s="165"/>
      <c r="RB38" s="165"/>
      <c r="RC38" s="165"/>
      <c r="RD38" s="165"/>
      <c r="RE38" s="165"/>
      <c r="RF38" s="165"/>
      <c r="RG38" s="165"/>
      <c r="RH38" s="165"/>
      <c r="RI38" s="165"/>
      <c r="RJ38" s="165"/>
      <c r="RK38" s="165"/>
      <c r="RL38" s="165"/>
      <c r="RM38" s="165"/>
      <c r="RN38" s="165"/>
      <c r="RO38" s="165"/>
      <c r="RP38" s="165"/>
      <c r="RQ38" s="165"/>
      <c r="RR38" s="165"/>
      <c r="RS38" s="165"/>
      <c r="RT38" s="165"/>
      <c r="RU38" s="165"/>
      <c r="RV38" s="165"/>
      <c r="RW38" s="165"/>
      <c r="RX38" s="165"/>
      <c r="RY38" s="165"/>
      <c r="RZ38" s="165"/>
      <c r="SA38" s="165"/>
      <c r="SB38" s="165"/>
      <c r="SC38" s="165"/>
      <c r="SD38" s="165"/>
      <c r="SE38" s="165"/>
      <c r="SF38" s="165"/>
      <c r="SG38" s="165"/>
      <c r="SH38" s="165"/>
      <c r="SI38" s="165"/>
      <c r="SJ38" s="165"/>
      <c r="SK38" s="165"/>
      <c r="SL38" s="165"/>
      <c r="SM38" s="165"/>
      <c r="SN38" s="165"/>
      <c r="SO38" s="165"/>
      <c r="SP38" s="165"/>
      <c r="SQ38" s="165"/>
      <c r="SR38" s="165"/>
      <c r="SS38" s="165"/>
      <c r="ST38" s="165"/>
      <c r="SU38" s="165"/>
      <c r="SV38" s="165"/>
      <c r="SW38" s="165"/>
      <c r="SX38" s="165"/>
      <c r="SY38" s="165"/>
      <c r="SZ38" s="165"/>
      <c r="TA38" s="165"/>
      <c r="TB38" s="165"/>
      <c r="TC38" s="165"/>
      <c r="TD38" s="165"/>
      <c r="TE38" s="165"/>
      <c r="TF38" s="165"/>
      <c r="TG38" s="165"/>
      <c r="TH38" s="165"/>
      <c r="TI38" s="165"/>
      <c r="TJ38" s="165"/>
      <c r="TK38" s="165"/>
      <c r="TL38" s="165"/>
      <c r="TM38" s="165"/>
      <c r="TN38" s="165"/>
      <c r="TO38" s="165"/>
      <c r="TP38" s="165"/>
      <c r="TQ38" s="165"/>
      <c r="TR38" s="165"/>
      <c r="TS38" s="165"/>
      <c r="TT38" s="165"/>
      <c r="TU38" s="165"/>
      <c r="TV38" s="165"/>
      <c r="TW38" s="165"/>
      <c r="TX38" s="165"/>
      <c r="TY38" s="165"/>
      <c r="TZ38" s="165"/>
    </row>
    <row r="39" spans="1:874" ht="18" customHeight="1" x14ac:dyDescent="0.4">
      <c r="A39" s="10"/>
      <c r="B39" s="10" t="s">
        <v>49</v>
      </c>
      <c r="C39" s="183">
        <v>62504</v>
      </c>
      <c r="D39" s="183">
        <v>393836.92</v>
      </c>
      <c r="E39" s="183">
        <v>42288</v>
      </c>
      <c r="F39" s="183">
        <v>359024.44999999995</v>
      </c>
      <c r="G39" s="183">
        <v>58474.5</v>
      </c>
      <c r="H39" s="183">
        <v>333036.41000000003</v>
      </c>
      <c r="I39" s="183">
        <v>163266.5</v>
      </c>
      <c r="J39" s="183">
        <v>1085897.78</v>
      </c>
      <c r="K39" s="183">
        <v>114212.5</v>
      </c>
      <c r="L39" s="183">
        <v>593959.25</v>
      </c>
      <c r="M39" s="183">
        <v>58960.5</v>
      </c>
      <c r="N39" s="183">
        <v>379524.71</v>
      </c>
      <c r="O39" s="183">
        <v>99940.5</v>
      </c>
      <c r="P39" s="183">
        <v>564785.52</v>
      </c>
      <c r="Q39" s="183">
        <v>273113.5</v>
      </c>
      <c r="R39" s="183">
        <v>1538269.4800000002</v>
      </c>
      <c r="S39" s="183">
        <v>76579.399999999994</v>
      </c>
      <c r="T39" s="183">
        <v>376413.99000000005</v>
      </c>
      <c r="U39" s="183">
        <v>18553.5</v>
      </c>
      <c r="V39" s="183">
        <v>122128.73</v>
      </c>
      <c r="W39" s="183">
        <v>93784.75</v>
      </c>
      <c r="X39" s="183">
        <v>696069.73</v>
      </c>
      <c r="Y39" s="183">
        <v>188917.65</v>
      </c>
      <c r="Z39" s="183">
        <v>1194612.4499999997</v>
      </c>
      <c r="AA39" s="183">
        <v>100509.5</v>
      </c>
      <c r="AB39" s="183">
        <v>595652.77</v>
      </c>
      <c r="AC39" s="183">
        <v>53776.5</v>
      </c>
      <c r="AD39" s="183">
        <v>299030.84999999998</v>
      </c>
      <c r="AE39" s="183">
        <v>63944.5</v>
      </c>
      <c r="AF39" s="183">
        <v>346187.17</v>
      </c>
      <c r="AG39" s="183">
        <v>218230.5</v>
      </c>
      <c r="AH39" s="183">
        <v>1240870.79</v>
      </c>
      <c r="AI39" s="183">
        <v>843528.15</v>
      </c>
      <c r="AJ39" s="183">
        <v>5059650.4999999991</v>
      </c>
      <c r="AK39" s="183">
        <v>29006</v>
      </c>
      <c r="AL39" s="183">
        <v>194033.08</v>
      </c>
      <c r="AM39" s="183">
        <v>87302.5</v>
      </c>
      <c r="AN39" s="183">
        <v>655165.89</v>
      </c>
      <c r="AO39" s="183">
        <v>71055.02</v>
      </c>
      <c r="AP39" s="183">
        <v>481830.60000000003</v>
      </c>
      <c r="AQ39" s="183">
        <v>187363.52000000002</v>
      </c>
      <c r="AR39" s="183">
        <v>1331029.5699999998</v>
      </c>
      <c r="AS39" s="183">
        <v>59184.5</v>
      </c>
      <c r="AT39" s="183">
        <v>386844.20000000007</v>
      </c>
      <c r="AU39" s="183">
        <v>72695.25</v>
      </c>
      <c r="AV39" s="183">
        <v>356257.95000000007</v>
      </c>
      <c r="AW39" s="183">
        <v>60312.5</v>
      </c>
      <c r="AX39" s="183">
        <v>547424.94000000006</v>
      </c>
      <c r="AY39" s="183">
        <v>192192.25</v>
      </c>
      <c r="AZ39" s="183">
        <v>1290527.0899999999</v>
      </c>
      <c r="BA39" s="183">
        <v>71087</v>
      </c>
      <c r="BB39" s="183">
        <v>439754.64999999997</v>
      </c>
      <c r="BC39" s="183">
        <v>41066.5</v>
      </c>
      <c r="BD39" s="183">
        <v>262838.14</v>
      </c>
      <c r="BE39" s="183">
        <v>86512.75</v>
      </c>
      <c r="BF39" s="183">
        <v>498593.77</v>
      </c>
      <c r="BG39" s="183">
        <v>198666.25</v>
      </c>
      <c r="BH39" s="183">
        <v>1201186.5599999998</v>
      </c>
      <c r="BI39" s="183">
        <v>110034.25</v>
      </c>
      <c r="BJ39" s="183">
        <v>609870.4</v>
      </c>
      <c r="BK39" s="183">
        <v>77178</v>
      </c>
      <c r="BL39" s="183">
        <v>435460.71000000008</v>
      </c>
      <c r="BM39" s="183">
        <v>127632.5</v>
      </c>
      <c r="BN39" s="183">
        <v>743618.23999999987</v>
      </c>
      <c r="BO39" s="183">
        <v>314844.75</v>
      </c>
      <c r="BP39" s="183">
        <v>1788949.35</v>
      </c>
      <c r="BQ39" s="183">
        <v>893066.77</v>
      </c>
      <c r="BR39" s="183">
        <v>5611692.5700000003</v>
      </c>
      <c r="BS39" s="183">
        <v>78157</v>
      </c>
      <c r="BT39" s="183">
        <v>504681.87000000005</v>
      </c>
      <c r="BU39" s="183">
        <v>110564.75</v>
      </c>
      <c r="BV39" s="183">
        <v>709491.2300000001</v>
      </c>
      <c r="BW39" s="183">
        <v>63649.75</v>
      </c>
      <c r="BX39" s="183">
        <v>457833.39999999997</v>
      </c>
      <c r="BY39" s="183">
        <v>252371.5</v>
      </c>
      <c r="BZ39" s="183">
        <v>1672006.5</v>
      </c>
      <c r="CA39" s="183">
        <v>27976.5</v>
      </c>
      <c r="CB39" s="183">
        <v>198794.33</v>
      </c>
      <c r="CC39" s="183">
        <v>71837</v>
      </c>
      <c r="CD39" s="183">
        <v>402264.55000000005</v>
      </c>
      <c r="CE39" s="183">
        <v>93161.5</v>
      </c>
      <c r="CF39" s="183">
        <v>523559.83999999997</v>
      </c>
      <c r="CG39" s="183">
        <v>192975</v>
      </c>
      <c r="CH39" s="183">
        <v>1124618.7200000002</v>
      </c>
      <c r="CI39" s="183">
        <v>40312</v>
      </c>
      <c r="CJ39" s="183">
        <v>283902.62</v>
      </c>
      <c r="CK39" s="183">
        <v>64122</v>
      </c>
      <c r="CL39" s="183">
        <v>382101.25</v>
      </c>
      <c r="CM39" s="183">
        <v>103272</v>
      </c>
      <c r="CN39" s="183">
        <v>741372.39000000013</v>
      </c>
      <c r="CO39" s="183">
        <v>207706</v>
      </c>
      <c r="CP39" s="183">
        <v>1407376.26</v>
      </c>
      <c r="CQ39" s="183">
        <v>99884.52</v>
      </c>
      <c r="CR39" s="183">
        <v>558778.94999999995</v>
      </c>
      <c r="CS39" s="183">
        <v>132737.5</v>
      </c>
      <c r="CT39" s="183">
        <v>700607.28999999992</v>
      </c>
      <c r="CU39" s="183">
        <v>66886.5</v>
      </c>
      <c r="CV39" s="183">
        <v>514267.19999999995</v>
      </c>
      <c r="CW39" s="183">
        <v>299508.52</v>
      </c>
      <c r="CX39" s="183">
        <v>1773653.44</v>
      </c>
      <c r="CY39" s="183">
        <v>952561.02</v>
      </c>
      <c r="CZ39" s="183">
        <v>5977654.9199999999</v>
      </c>
      <c r="DA39" s="183">
        <v>80671.5</v>
      </c>
      <c r="DB39" s="183">
        <v>499939.06999999995</v>
      </c>
      <c r="DC39" s="183">
        <v>75680.75</v>
      </c>
      <c r="DD39" s="183">
        <v>582857.5399999998</v>
      </c>
      <c r="DE39" s="183">
        <v>56523.4</v>
      </c>
      <c r="DF39" s="183">
        <v>346657.57</v>
      </c>
      <c r="DG39" s="183">
        <v>212875.65</v>
      </c>
      <c r="DH39" s="183">
        <v>1429454.1800000002</v>
      </c>
      <c r="DI39" s="183">
        <v>57743.5</v>
      </c>
      <c r="DJ39" s="183">
        <v>343237.51</v>
      </c>
      <c r="DK39" s="183">
        <v>86089</v>
      </c>
      <c r="DL39" s="183">
        <v>489886.92000000004</v>
      </c>
      <c r="DM39" s="183">
        <v>95492.5</v>
      </c>
      <c r="DN39" s="183">
        <v>740514.22000000009</v>
      </c>
      <c r="DO39" s="183">
        <v>239325</v>
      </c>
      <c r="DP39" s="183">
        <v>1573638.6500000001</v>
      </c>
      <c r="DQ39" s="183">
        <v>44673</v>
      </c>
      <c r="DR39" s="183">
        <v>304330.52</v>
      </c>
      <c r="DS39" s="183">
        <v>36838.800000000003</v>
      </c>
      <c r="DT39" s="183">
        <v>231723</v>
      </c>
      <c r="DU39" s="183">
        <v>72327.3</v>
      </c>
      <c r="DV39" s="183">
        <v>585979.74999999988</v>
      </c>
      <c r="DW39" s="183">
        <v>153839.09999999998</v>
      </c>
      <c r="DX39" s="183">
        <v>1122033.27</v>
      </c>
      <c r="DY39" s="183">
        <v>185883</v>
      </c>
      <c r="DZ39" s="183">
        <v>1055188.72</v>
      </c>
      <c r="EA39" s="183">
        <v>125299.25</v>
      </c>
      <c r="EB39" s="183">
        <v>840137.78</v>
      </c>
      <c r="EC39" s="183">
        <v>20284.5</v>
      </c>
      <c r="ED39" s="183">
        <v>167454.84</v>
      </c>
      <c r="EE39" s="183">
        <v>331466.75</v>
      </c>
      <c r="EF39" s="183">
        <v>2062781.34</v>
      </c>
      <c r="EG39" s="183">
        <v>937506.5</v>
      </c>
      <c r="EH39" s="183">
        <v>6187907.4399999995</v>
      </c>
      <c r="EI39" s="183">
        <v>62044.5</v>
      </c>
      <c r="EJ39" s="183">
        <v>576247.04999999993</v>
      </c>
      <c r="EK39" s="183">
        <v>51066.75</v>
      </c>
      <c r="EL39" s="183">
        <v>449931.4</v>
      </c>
      <c r="EM39" s="183">
        <v>95697.75</v>
      </c>
      <c r="EN39" s="183">
        <v>612058.07000000007</v>
      </c>
      <c r="EO39" s="183">
        <v>208809</v>
      </c>
      <c r="EP39" s="183">
        <v>1638236.5199999998</v>
      </c>
      <c r="EQ39" s="183">
        <v>116034</v>
      </c>
      <c r="ER39" s="183">
        <v>632389.28</v>
      </c>
      <c r="ES39" s="183">
        <v>65096.5</v>
      </c>
      <c r="ET39" s="183">
        <v>455620.68</v>
      </c>
      <c r="EU39" s="183">
        <v>72612</v>
      </c>
      <c r="EV39" s="183">
        <v>492705.39</v>
      </c>
      <c r="EW39" s="183">
        <v>253742.5</v>
      </c>
      <c r="EX39" s="183">
        <v>1580715.35</v>
      </c>
      <c r="EY39" s="183">
        <v>102557.4</v>
      </c>
      <c r="EZ39" s="183">
        <v>679442.58000000007</v>
      </c>
      <c r="FA39" s="183">
        <v>58383.75</v>
      </c>
      <c r="FB39" s="183">
        <v>324430.81000000006</v>
      </c>
      <c r="FC39" s="183">
        <v>72810</v>
      </c>
      <c r="FD39" s="183">
        <v>553178.37</v>
      </c>
      <c r="FE39" s="183">
        <v>233751.15</v>
      </c>
      <c r="FF39" s="183">
        <v>1557051.76</v>
      </c>
      <c r="FG39" s="183">
        <v>156120</v>
      </c>
      <c r="FH39" s="183">
        <v>1055578.46</v>
      </c>
      <c r="FI39" s="183">
        <v>81767.8</v>
      </c>
      <c r="FJ39" s="183">
        <v>465248.19</v>
      </c>
      <c r="FK39" s="183">
        <v>63069</v>
      </c>
      <c r="FL39" s="183">
        <v>457704.05</v>
      </c>
      <c r="FM39" s="183">
        <v>300956.79999999999</v>
      </c>
      <c r="FN39" s="183">
        <v>1978530.7000000002</v>
      </c>
      <c r="FO39" s="183">
        <v>997259.45</v>
      </c>
      <c r="FP39" s="120">
        <v>6754534.3300000001</v>
      </c>
      <c r="FQ39" s="120">
        <v>53034</v>
      </c>
      <c r="FR39" s="120">
        <v>457178.08999999997</v>
      </c>
      <c r="FS39" s="120">
        <v>73509</v>
      </c>
      <c r="FT39" s="120">
        <v>410901.13</v>
      </c>
      <c r="FU39" s="120">
        <v>81458.5</v>
      </c>
      <c r="FV39" s="120">
        <v>665165.4</v>
      </c>
      <c r="FW39" s="120">
        <v>208001.5</v>
      </c>
      <c r="FX39" s="120">
        <v>1533244.6200000003</v>
      </c>
      <c r="FY39" s="120">
        <v>83825.5</v>
      </c>
      <c r="FZ39" s="120">
        <v>547507.79</v>
      </c>
      <c r="GA39" s="120">
        <v>43737</v>
      </c>
      <c r="GB39" s="120">
        <v>259741.33</v>
      </c>
      <c r="GC39" s="120">
        <v>104421.25</v>
      </c>
      <c r="GD39" s="120">
        <v>627549.77</v>
      </c>
      <c r="GE39" s="120">
        <v>231983.75</v>
      </c>
      <c r="GF39" s="120">
        <v>1434798.89</v>
      </c>
      <c r="GG39" s="120">
        <v>115689</v>
      </c>
      <c r="GH39" s="120">
        <v>1052599.97</v>
      </c>
      <c r="GI39" s="120">
        <v>22162</v>
      </c>
      <c r="GJ39" s="120">
        <v>140521.04</v>
      </c>
      <c r="GK39" s="120">
        <v>93208</v>
      </c>
      <c r="GL39" s="120">
        <v>716318.00999999989</v>
      </c>
      <c r="GM39" s="120">
        <v>231059</v>
      </c>
      <c r="GN39" s="120">
        <v>1909439.0200000003</v>
      </c>
      <c r="GO39" s="120">
        <v>94553.85</v>
      </c>
      <c r="GP39" s="120">
        <v>676321.27</v>
      </c>
      <c r="GQ39" s="120">
        <v>92339.5</v>
      </c>
      <c r="GR39" s="120">
        <v>684006.31</v>
      </c>
      <c r="GS39" s="120">
        <v>89790</v>
      </c>
      <c r="GT39" s="120">
        <v>596999.77</v>
      </c>
      <c r="GU39" s="120">
        <v>276683.34999999998</v>
      </c>
      <c r="GV39" s="120">
        <v>1957327.3499999999</v>
      </c>
      <c r="GW39" s="183">
        <v>947727.6</v>
      </c>
      <c r="GX39" s="120">
        <v>6834809.8799999999</v>
      </c>
      <c r="GY39" s="120">
        <v>44298.25</v>
      </c>
      <c r="GZ39" s="120">
        <v>322244.2</v>
      </c>
      <c r="HA39" s="120">
        <v>95278.1</v>
      </c>
      <c r="HB39" s="120">
        <v>794695.10000000009</v>
      </c>
      <c r="HC39" s="120">
        <v>37413</v>
      </c>
      <c r="HD39" s="120">
        <v>405630.73000000004</v>
      </c>
      <c r="HE39" s="120">
        <v>176989.35</v>
      </c>
      <c r="HF39" s="120">
        <v>1522570.03</v>
      </c>
      <c r="HG39" s="120">
        <v>86648.5</v>
      </c>
      <c r="HH39" s="120">
        <v>587017.03</v>
      </c>
      <c r="HI39" s="120">
        <v>88656.25</v>
      </c>
      <c r="HJ39" s="120">
        <v>655875.40999999992</v>
      </c>
      <c r="HK39" s="120">
        <v>43518.5</v>
      </c>
      <c r="HL39" s="120">
        <v>828025.86</v>
      </c>
      <c r="HM39" s="120">
        <v>218823.25</v>
      </c>
      <c r="HN39" s="120">
        <v>2070918.2999999998</v>
      </c>
      <c r="HO39" s="120">
        <v>104297.5</v>
      </c>
      <c r="HP39" s="120">
        <v>702104.69000000006</v>
      </c>
      <c r="HQ39" s="120">
        <v>52259</v>
      </c>
      <c r="HR39" s="120">
        <v>426039.62000000005</v>
      </c>
      <c r="HS39" s="120">
        <v>64744.810000000005</v>
      </c>
      <c r="HT39" s="120">
        <v>466227.05000000005</v>
      </c>
      <c r="HU39" s="120">
        <v>221301.31</v>
      </c>
      <c r="HV39" s="120">
        <v>1594371.3599999999</v>
      </c>
      <c r="HW39" s="120">
        <v>73464.52</v>
      </c>
      <c r="HX39" s="120">
        <v>505179.65</v>
      </c>
      <c r="HY39" s="120">
        <v>170934.5</v>
      </c>
      <c r="HZ39" s="120">
        <v>1025533.3399999999</v>
      </c>
      <c r="IA39" s="120">
        <v>95085</v>
      </c>
      <c r="IB39" s="120">
        <v>587690.80000000016</v>
      </c>
      <c r="IC39" s="120">
        <v>339484.02</v>
      </c>
      <c r="ID39" s="120">
        <v>2118403.79</v>
      </c>
      <c r="IE39" s="183">
        <v>956597.93</v>
      </c>
      <c r="IF39" s="120">
        <v>7306263.4799999995</v>
      </c>
      <c r="IG39" s="120">
        <v>48540.75</v>
      </c>
      <c r="IH39" s="120">
        <v>609955.91999999993</v>
      </c>
      <c r="II39" s="120">
        <v>65507.75</v>
      </c>
      <c r="IJ39" s="120">
        <v>581102.45000000007</v>
      </c>
      <c r="IK39" s="120">
        <v>72782.75</v>
      </c>
      <c r="IL39" s="120">
        <v>470039.31</v>
      </c>
      <c r="IM39" s="120">
        <v>186831.25</v>
      </c>
      <c r="IN39" s="120">
        <v>1661097.6800000002</v>
      </c>
      <c r="IO39" s="120">
        <v>59282.25</v>
      </c>
      <c r="IP39" s="120">
        <v>627471.53</v>
      </c>
      <c r="IQ39" s="120">
        <v>125285</v>
      </c>
      <c r="IR39" s="120">
        <v>682876.15000000014</v>
      </c>
      <c r="IS39" s="120">
        <v>66208.25</v>
      </c>
      <c r="IT39" s="120">
        <v>396767.69999999995</v>
      </c>
      <c r="IU39" s="120">
        <v>250775.5</v>
      </c>
      <c r="IV39" s="120">
        <v>1707115.38</v>
      </c>
      <c r="IW39" s="120">
        <v>70033.25</v>
      </c>
      <c r="IX39" s="120">
        <v>953415.95</v>
      </c>
      <c r="IY39" s="120">
        <v>38761</v>
      </c>
      <c r="IZ39" s="120">
        <v>253847.65999999997</v>
      </c>
      <c r="JA39" s="120">
        <v>98429</v>
      </c>
      <c r="JB39" s="120">
        <v>833976.13</v>
      </c>
      <c r="JC39" s="183">
        <v>207223.25</v>
      </c>
      <c r="JD39" s="120">
        <v>2041239.7400000002</v>
      </c>
      <c r="JE39" s="183">
        <v>146484.85</v>
      </c>
      <c r="JF39" s="120">
        <v>1068820.03</v>
      </c>
      <c r="JG39" s="183">
        <v>141105.25</v>
      </c>
      <c r="JH39" s="120">
        <v>1083052.5799999998</v>
      </c>
      <c r="JI39" s="120">
        <v>77808</v>
      </c>
      <c r="JJ39" s="120">
        <v>665106.37</v>
      </c>
      <c r="JK39" s="120">
        <v>365398.1</v>
      </c>
      <c r="JL39" s="120">
        <v>2816978.98</v>
      </c>
      <c r="JM39" s="120">
        <v>1010228.1</v>
      </c>
      <c r="JN39" s="120">
        <v>8226431.7800000003</v>
      </c>
      <c r="JO39" s="120">
        <v>42545</v>
      </c>
      <c r="JP39" s="120">
        <v>555110.27</v>
      </c>
      <c r="JQ39" s="120">
        <v>106017.25</v>
      </c>
      <c r="JR39" s="120">
        <v>696436.70000000007</v>
      </c>
      <c r="JS39" s="120">
        <v>63820.5</v>
      </c>
      <c r="JT39" s="120">
        <v>425618.68999999989</v>
      </c>
      <c r="JU39" s="120">
        <v>212382.75</v>
      </c>
      <c r="JV39" s="120">
        <v>1677165.66</v>
      </c>
      <c r="JW39" s="120">
        <v>120084.55</v>
      </c>
      <c r="JX39" s="120">
        <v>1049910.21</v>
      </c>
      <c r="JY39" s="120">
        <v>70696.5</v>
      </c>
      <c r="JZ39" s="120">
        <v>447051.62</v>
      </c>
      <c r="KA39" s="120">
        <v>89049.75</v>
      </c>
      <c r="KB39" s="120">
        <v>577721.61</v>
      </c>
      <c r="KC39" s="120">
        <v>279830.8</v>
      </c>
      <c r="KD39" s="120">
        <v>2074683.44</v>
      </c>
      <c r="KE39" s="120">
        <v>44866.75</v>
      </c>
      <c r="KF39" s="120">
        <v>639945.03999999992</v>
      </c>
      <c r="KG39" s="120">
        <v>57745</v>
      </c>
      <c r="KH39" s="120">
        <v>430766.86000000004</v>
      </c>
      <c r="KI39" s="120">
        <v>58329.01</v>
      </c>
      <c r="KJ39" s="120">
        <v>573084.63</v>
      </c>
      <c r="KK39" s="183">
        <v>160940.76</v>
      </c>
      <c r="KL39" s="120">
        <v>1643796.5300000003</v>
      </c>
      <c r="KM39" s="183">
        <v>133654</v>
      </c>
      <c r="KN39" s="120">
        <v>950345.69</v>
      </c>
      <c r="KO39" s="183">
        <v>134331.25</v>
      </c>
      <c r="KP39" s="120">
        <v>788455.26</v>
      </c>
      <c r="KQ39" s="120">
        <v>48867.1</v>
      </c>
      <c r="KR39" s="120">
        <v>424561.19000000006</v>
      </c>
      <c r="KS39" s="120">
        <v>316852.34999999998</v>
      </c>
      <c r="KT39" s="120">
        <v>2163362.1399999997</v>
      </c>
      <c r="KU39" s="183">
        <v>970006.66</v>
      </c>
      <c r="KV39" s="120">
        <v>7559007.7700000014</v>
      </c>
      <c r="KW39" s="120">
        <v>86119.5</v>
      </c>
      <c r="KX39" s="120">
        <v>551379.46</v>
      </c>
      <c r="KY39" s="120">
        <v>67453.350000000006</v>
      </c>
      <c r="KZ39" s="120">
        <v>430862.36999999994</v>
      </c>
      <c r="LA39" s="120">
        <v>52391.25</v>
      </c>
      <c r="LB39" s="120">
        <v>375630.07</v>
      </c>
      <c r="LC39" s="120">
        <v>205964.1</v>
      </c>
      <c r="LD39" s="120">
        <v>1357871.9</v>
      </c>
      <c r="LE39" s="120">
        <v>93738.5</v>
      </c>
      <c r="LF39" s="120">
        <v>661891.71</v>
      </c>
      <c r="LG39" s="120">
        <v>62547</v>
      </c>
      <c r="LH39" s="120">
        <v>611745.09999999986</v>
      </c>
      <c r="LI39" s="120">
        <v>93980</v>
      </c>
      <c r="LJ39" s="120">
        <v>760105.27999999991</v>
      </c>
      <c r="LK39" s="120">
        <v>250265.5</v>
      </c>
      <c r="LL39" s="120">
        <v>2033742.09</v>
      </c>
      <c r="LM39" s="120">
        <v>69433.5</v>
      </c>
      <c r="LN39" s="120">
        <v>751734.66</v>
      </c>
      <c r="LO39" s="120">
        <v>44793</v>
      </c>
      <c r="LP39" s="120">
        <v>449140.45999999996</v>
      </c>
      <c r="LQ39" s="120">
        <v>74834.3</v>
      </c>
      <c r="LR39" s="120">
        <v>504670.24</v>
      </c>
      <c r="LS39" s="183">
        <v>189060.8</v>
      </c>
      <c r="LT39" s="120">
        <v>1705545.3599999999</v>
      </c>
      <c r="LU39" s="183">
        <v>142837.75</v>
      </c>
      <c r="LV39" s="120">
        <v>951532.69000000006</v>
      </c>
      <c r="LW39" s="183">
        <v>94453.35</v>
      </c>
      <c r="LX39" s="120">
        <v>544554.53</v>
      </c>
      <c r="LY39" s="120">
        <v>111485</v>
      </c>
      <c r="LZ39" s="120">
        <v>1230685.4699999997</v>
      </c>
      <c r="MA39" s="120">
        <v>348776.1</v>
      </c>
      <c r="MB39" s="120">
        <v>2726772.69</v>
      </c>
      <c r="MC39" s="183">
        <v>994066.5</v>
      </c>
      <c r="MD39" s="120">
        <v>7823932.0400000019</v>
      </c>
      <c r="ME39" s="120">
        <v>51727</v>
      </c>
      <c r="MF39" s="120">
        <v>305470.61</v>
      </c>
      <c r="MG39" s="120">
        <v>58032</v>
      </c>
      <c r="MH39" s="120">
        <v>526593.44999999995</v>
      </c>
      <c r="MI39" s="120">
        <v>65186.25</v>
      </c>
      <c r="MJ39" s="120">
        <v>721443.1</v>
      </c>
      <c r="MK39" s="120">
        <v>174945.25</v>
      </c>
      <c r="ML39" s="120">
        <v>1553507.16</v>
      </c>
      <c r="MM39" s="120">
        <v>73604.76999999999</v>
      </c>
      <c r="MN39" s="120">
        <v>495579.10000000003</v>
      </c>
      <c r="MO39" s="120">
        <v>99733</v>
      </c>
      <c r="MP39" s="120">
        <v>645828.0199999999</v>
      </c>
      <c r="MQ39" s="120">
        <v>25668.5</v>
      </c>
      <c r="MR39" s="120">
        <v>136793.76</v>
      </c>
      <c r="MS39" s="120">
        <v>199006.27</v>
      </c>
      <c r="MT39" s="120">
        <v>1278200.8799999999</v>
      </c>
      <c r="MU39" s="120">
        <v>66532.100000000006</v>
      </c>
      <c r="MV39" s="120">
        <v>462690.88</v>
      </c>
      <c r="MW39" s="120">
        <v>24120.25</v>
      </c>
      <c r="MX39" s="120">
        <v>241424.84999999998</v>
      </c>
      <c r="MY39" s="120">
        <v>91052.75</v>
      </c>
      <c r="MZ39" s="120">
        <v>728685.55</v>
      </c>
      <c r="NA39" s="183">
        <v>181705.1</v>
      </c>
      <c r="NB39" s="120">
        <v>1432801.28</v>
      </c>
      <c r="NC39" s="183">
        <v>85464.75</v>
      </c>
      <c r="ND39" s="120">
        <v>662853.03999999992</v>
      </c>
      <c r="NE39" s="183">
        <v>144982.01</v>
      </c>
      <c r="NF39" s="120">
        <v>1022827.8</v>
      </c>
      <c r="NG39" s="120">
        <v>50605.25</v>
      </c>
      <c r="NH39" s="120">
        <v>446248.42000000004</v>
      </c>
      <c r="NI39" s="120">
        <v>281052.01</v>
      </c>
      <c r="NJ39" s="120">
        <v>2131929.2599999998</v>
      </c>
      <c r="NK39" s="183">
        <v>836708.63</v>
      </c>
      <c r="NL39" s="120">
        <v>6396438.5800000001</v>
      </c>
      <c r="NM39" s="120">
        <v>52720.5</v>
      </c>
      <c r="NN39" s="120">
        <v>438808.54</v>
      </c>
      <c r="NO39" s="120">
        <v>74645.25</v>
      </c>
      <c r="NP39" s="120">
        <v>485231.63999999996</v>
      </c>
      <c r="NQ39" s="120">
        <v>77715</v>
      </c>
      <c r="NR39" s="120">
        <v>794753.6</v>
      </c>
      <c r="NS39" s="120">
        <v>205080.75</v>
      </c>
      <c r="NT39" s="120">
        <v>1718793.78</v>
      </c>
      <c r="NU39" s="120">
        <v>78254.360000000015</v>
      </c>
      <c r="NV39" s="120">
        <v>644745.42999999993</v>
      </c>
      <c r="NW39" s="120">
        <v>76410.05</v>
      </c>
      <c r="NX39" s="120">
        <v>505273.64999999991</v>
      </c>
      <c r="NY39" s="120">
        <v>67490</v>
      </c>
      <c r="NZ39" s="120">
        <v>499561.58999999997</v>
      </c>
      <c r="OA39" s="120">
        <v>222154.41000000003</v>
      </c>
      <c r="OB39" s="120">
        <v>1649580.6700000002</v>
      </c>
      <c r="OC39" s="120">
        <v>129718.95999999999</v>
      </c>
      <c r="OD39" s="120">
        <v>1238039.22</v>
      </c>
      <c r="OE39" s="120">
        <v>45985.25</v>
      </c>
      <c r="OF39" s="120">
        <v>538766.74</v>
      </c>
      <c r="OG39" s="120">
        <v>92266</v>
      </c>
      <c r="OH39" s="120">
        <v>927211.26</v>
      </c>
      <c r="OI39" s="183">
        <v>267970.21000000002</v>
      </c>
      <c r="OJ39" s="120">
        <v>2704017.22</v>
      </c>
      <c r="OK39" s="183">
        <v>177114.5</v>
      </c>
      <c r="OL39" s="120">
        <v>1202179.1300000001</v>
      </c>
      <c r="OM39" s="183">
        <v>119373.2</v>
      </c>
      <c r="ON39" s="120">
        <v>941325.65</v>
      </c>
      <c r="OO39" s="120">
        <v>68009.5</v>
      </c>
      <c r="OP39" s="120">
        <v>412881.81</v>
      </c>
      <c r="OQ39" s="120">
        <v>364497.2</v>
      </c>
      <c r="OR39" s="120">
        <v>2556386.59</v>
      </c>
      <c r="OS39" s="120">
        <v>1059702.57</v>
      </c>
      <c r="OT39" s="120">
        <v>8628778.2599999998</v>
      </c>
      <c r="OU39" s="120">
        <v>56197.5</v>
      </c>
      <c r="OV39" s="120">
        <v>1055861.07</v>
      </c>
      <c r="OW39" s="120">
        <v>93777</v>
      </c>
      <c r="OX39" s="120">
        <v>729523.82000000007</v>
      </c>
      <c r="OY39" s="120">
        <v>72712</v>
      </c>
      <c r="OZ39" s="120">
        <v>729944.02</v>
      </c>
      <c r="PA39" s="120">
        <v>222686.5</v>
      </c>
      <c r="PB39" s="120">
        <v>2515328.9099999992</v>
      </c>
      <c r="PC39" s="120">
        <v>57964.5</v>
      </c>
      <c r="PD39" s="120">
        <v>401021.06</v>
      </c>
      <c r="PE39" s="120">
        <v>133550.9</v>
      </c>
      <c r="PF39" s="120">
        <v>1253351.5900000001</v>
      </c>
      <c r="PG39" s="120">
        <v>45175.5</v>
      </c>
      <c r="PH39" s="120">
        <v>452987.08999999997</v>
      </c>
      <c r="PI39" s="120">
        <v>236690.9</v>
      </c>
      <c r="PJ39" s="120">
        <v>2107359.7399999998</v>
      </c>
      <c r="PK39" s="120">
        <v>90300.5</v>
      </c>
      <c r="PL39" s="120">
        <v>1064097.3399999999</v>
      </c>
      <c r="PM39" s="120">
        <v>56895</v>
      </c>
      <c r="PN39" s="120">
        <v>340259.46</v>
      </c>
      <c r="PO39" s="120">
        <v>99237.75</v>
      </c>
      <c r="PP39" s="120">
        <v>752918.27000000014</v>
      </c>
      <c r="PQ39" s="183">
        <v>246433.25</v>
      </c>
      <c r="PR39" s="120">
        <v>2157275.0699999998</v>
      </c>
      <c r="PS39" s="183">
        <v>71175.510000000009</v>
      </c>
      <c r="PT39" s="120">
        <v>640548.36</v>
      </c>
      <c r="PU39" s="183">
        <v>124926.45000000001</v>
      </c>
      <c r="PV39" s="120">
        <v>1124177.9699999997</v>
      </c>
      <c r="PW39" s="120">
        <v>31381.5</v>
      </c>
      <c r="PX39" s="120">
        <v>286664.23</v>
      </c>
      <c r="PY39" s="120">
        <v>227483.46000000002</v>
      </c>
      <c r="PZ39" s="120">
        <v>2051390.5599999998</v>
      </c>
      <c r="QA39" s="120">
        <v>933294.11</v>
      </c>
      <c r="QB39" s="120">
        <v>8831354.2800000012</v>
      </c>
      <c r="QC39" s="120">
        <v>47413</v>
      </c>
      <c r="QD39" s="120">
        <v>1079946.6000000001</v>
      </c>
      <c r="QE39" s="120">
        <v>87605.5</v>
      </c>
      <c r="QF39" s="120">
        <v>602510.83000000007</v>
      </c>
      <c r="QG39" s="120">
        <v>80886.5</v>
      </c>
      <c r="QH39" s="120">
        <v>711102.23</v>
      </c>
      <c r="QI39" s="120">
        <v>215905</v>
      </c>
      <c r="QJ39" s="120">
        <v>2393559.66</v>
      </c>
      <c r="QK39" s="120">
        <v>57016.800000000003</v>
      </c>
      <c r="QL39" s="120">
        <v>477175.88</v>
      </c>
      <c r="QM39" s="120">
        <v>119403.25</v>
      </c>
      <c r="QN39" s="120">
        <v>1214886.04</v>
      </c>
      <c r="QO39" s="120">
        <v>89552.35</v>
      </c>
      <c r="QP39" s="120">
        <v>797220.91</v>
      </c>
      <c r="QQ39" s="120">
        <v>265972.40000000002</v>
      </c>
      <c r="QR39" s="120">
        <v>2489282.8300000005</v>
      </c>
      <c r="QS39" s="120">
        <v>58811</v>
      </c>
      <c r="QT39" s="120">
        <v>1086465.7200000002</v>
      </c>
      <c r="QU39" s="120">
        <v>57335.5</v>
      </c>
      <c r="QV39" s="120">
        <v>430142.66000000003</v>
      </c>
      <c r="QW39" s="120">
        <v>56055</v>
      </c>
      <c r="QX39" s="120">
        <v>525176.81999999995</v>
      </c>
      <c r="QY39" s="183">
        <v>172201.5</v>
      </c>
      <c r="QZ39" s="120">
        <v>2041785.2000000002</v>
      </c>
      <c r="RA39" s="183">
        <v>132525.25</v>
      </c>
      <c r="RB39" s="120">
        <v>883164.05999999994</v>
      </c>
      <c r="RC39" s="183">
        <v>67661.5</v>
      </c>
      <c r="RD39" s="120">
        <v>640360.0299999998</v>
      </c>
      <c r="RE39" s="120">
        <v>20590</v>
      </c>
      <c r="RF39" s="120">
        <v>248458.98</v>
      </c>
      <c r="RG39" s="120">
        <v>220776.75</v>
      </c>
      <c r="RH39" s="120">
        <v>1771983.0700000008</v>
      </c>
      <c r="RI39" s="120">
        <v>874855.64999999991</v>
      </c>
      <c r="RJ39" s="120">
        <v>8696610.7599999979</v>
      </c>
      <c r="RK39" s="120">
        <v>64774.5</v>
      </c>
      <c r="RL39" s="120">
        <v>418322.2</v>
      </c>
      <c r="RM39" s="120">
        <v>111567.5</v>
      </c>
      <c r="RN39" s="120">
        <v>821283.17999999993</v>
      </c>
      <c r="RO39" s="120">
        <v>79925.25</v>
      </c>
      <c r="RP39" s="120">
        <v>615676.93000000005</v>
      </c>
      <c r="RQ39" s="120">
        <v>256267.25</v>
      </c>
      <c r="RR39" s="120">
        <v>1855282.3100000003</v>
      </c>
      <c r="RS39" s="120">
        <v>92626.75</v>
      </c>
      <c r="RT39" s="120">
        <v>927416.91000000027</v>
      </c>
      <c r="RU39" s="120">
        <v>46294.5</v>
      </c>
      <c r="RV39" s="120">
        <v>516822.46</v>
      </c>
      <c r="RW39" s="120">
        <v>45749.75</v>
      </c>
      <c r="RX39" s="120">
        <v>350810.82</v>
      </c>
      <c r="RY39" s="120">
        <v>184671</v>
      </c>
      <c r="RZ39" s="120">
        <v>1795050.1900000002</v>
      </c>
      <c r="SA39" s="120">
        <v>97499.15</v>
      </c>
      <c r="SB39" s="120">
        <v>1078569.8400000001</v>
      </c>
      <c r="SC39" s="120">
        <v>54033</v>
      </c>
      <c r="SD39" s="120">
        <v>332395.10000000003</v>
      </c>
      <c r="SE39" s="120">
        <v>57711.5</v>
      </c>
      <c r="SF39" s="120">
        <v>437325.07</v>
      </c>
      <c r="SG39" s="120">
        <v>209243.65</v>
      </c>
      <c r="SH39" s="120">
        <v>1848290.0100000002</v>
      </c>
      <c r="SI39" s="120">
        <v>111500.76</v>
      </c>
      <c r="SJ39" s="120">
        <v>993714.79999999993</v>
      </c>
      <c r="SK39" s="120">
        <v>99947.5</v>
      </c>
      <c r="SL39" s="120">
        <v>633969.94999999995</v>
      </c>
      <c r="SM39" s="120">
        <v>106188</v>
      </c>
      <c r="SN39" s="120">
        <v>762646.20000000019</v>
      </c>
      <c r="SO39" s="120">
        <v>317636.26</v>
      </c>
      <c r="SP39" s="120">
        <v>2390330.9500000002</v>
      </c>
      <c r="SQ39" s="120">
        <v>967818.16</v>
      </c>
      <c r="SR39" s="120">
        <v>7888953.4600000018</v>
      </c>
      <c r="SS39" s="120">
        <v>62723.25</v>
      </c>
      <c r="ST39" s="120">
        <v>664183.95000000007</v>
      </c>
      <c r="SU39" s="120">
        <v>45886.5</v>
      </c>
      <c r="SV39" s="120">
        <v>335054.86</v>
      </c>
      <c r="SW39" s="120">
        <v>86877.5</v>
      </c>
      <c r="SX39" s="120">
        <v>734101.65999999992</v>
      </c>
      <c r="SY39" s="120">
        <v>195487.25</v>
      </c>
      <c r="SZ39" s="120">
        <v>1733340.4700000007</v>
      </c>
      <c r="TA39" s="120">
        <v>68335.25</v>
      </c>
      <c r="TB39" s="120">
        <v>655734.74000000034</v>
      </c>
      <c r="TC39" s="120">
        <v>70703.25</v>
      </c>
      <c r="TD39" s="120">
        <v>470867.93999999989</v>
      </c>
      <c r="TE39" s="120">
        <v>91412.900000000009</v>
      </c>
      <c r="TF39" s="120">
        <v>639421.56999999972</v>
      </c>
      <c r="TG39" s="120">
        <v>230451.40000000002</v>
      </c>
      <c r="TH39" s="120">
        <v>1766024.2499999998</v>
      </c>
      <c r="TI39" s="120">
        <v>72389.5</v>
      </c>
      <c r="TJ39" s="120">
        <v>602548.1399999999</v>
      </c>
      <c r="TK39" s="120">
        <v>63620.5</v>
      </c>
      <c r="TL39" s="120">
        <v>618585.41999999969</v>
      </c>
      <c r="TM39" s="120">
        <v>79271.75</v>
      </c>
      <c r="TN39" s="120">
        <v>731719.55</v>
      </c>
      <c r="TO39" s="120">
        <v>215281.75</v>
      </c>
      <c r="TP39" s="120">
        <v>1952853.1100000013</v>
      </c>
      <c r="TQ39" s="120">
        <v>103735.5</v>
      </c>
      <c r="TR39" s="120">
        <v>790412.6799999997</v>
      </c>
      <c r="TS39" s="120">
        <v>69178.5</v>
      </c>
      <c r="TT39" s="120">
        <v>457778.37999999989</v>
      </c>
      <c r="TU39" s="120">
        <v>89939.1</v>
      </c>
      <c r="TV39" s="120">
        <v>994839.97</v>
      </c>
      <c r="TW39" s="120">
        <v>262853.09999999998</v>
      </c>
      <c r="TX39" s="120">
        <v>2243031.0299999984</v>
      </c>
      <c r="TY39" s="120">
        <v>904073.5</v>
      </c>
      <c r="TZ39" s="120">
        <v>7695248.8600000003</v>
      </c>
      <c r="UA39" s="168"/>
      <c r="UB39" s="168"/>
      <c r="UC39" s="168"/>
      <c r="UD39" s="168"/>
      <c r="UE39" s="168"/>
      <c r="UF39" s="168"/>
      <c r="UG39" s="168"/>
      <c r="UH39" s="168"/>
      <c r="UI39" s="168"/>
      <c r="UJ39" s="168"/>
      <c r="UK39" s="168"/>
      <c r="UL39" s="168"/>
      <c r="UM39" s="168"/>
      <c r="UN39" s="168"/>
      <c r="UO39" s="168"/>
      <c r="UP39" s="168"/>
      <c r="UQ39" s="168"/>
      <c r="UR39" s="168"/>
      <c r="US39" s="168"/>
      <c r="UT39" s="168"/>
      <c r="UU39" s="168"/>
      <c r="UV39" s="168"/>
      <c r="UW39" s="168"/>
      <c r="UX39" s="168"/>
      <c r="UY39" s="168"/>
      <c r="UZ39" s="168"/>
      <c r="VA39" s="168"/>
      <c r="VB39" s="168"/>
      <c r="VC39" s="168"/>
      <c r="VD39" s="168"/>
      <c r="VE39" s="168"/>
      <c r="VF39" s="168"/>
      <c r="VG39" s="168"/>
      <c r="VH39" s="168"/>
      <c r="VI39" s="168"/>
      <c r="VJ39" s="168"/>
      <c r="VK39" s="168"/>
      <c r="VL39" s="168"/>
      <c r="VM39" s="168"/>
      <c r="VN39" s="168"/>
      <c r="VO39" s="168"/>
      <c r="VP39" s="168"/>
      <c r="VQ39" s="168"/>
      <c r="VR39" s="168"/>
      <c r="VS39" s="168"/>
      <c r="VT39" s="168"/>
      <c r="VU39" s="168"/>
      <c r="VV39" s="168"/>
      <c r="VW39" s="168"/>
      <c r="VX39" s="168"/>
      <c r="VY39" s="168"/>
      <c r="VZ39" s="168"/>
      <c r="WA39" s="168"/>
      <c r="WB39" s="168"/>
      <c r="WC39" s="168"/>
      <c r="WD39" s="168"/>
      <c r="WE39" s="168"/>
      <c r="WF39" s="168"/>
      <c r="WG39" s="168"/>
      <c r="WH39" s="168"/>
      <c r="WI39" s="168"/>
      <c r="WJ39" s="168"/>
      <c r="WK39" s="168"/>
      <c r="WL39" s="168"/>
      <c r="WM39" s="168"/>
      <c r="WN39" s="168"/>
      <c r="WO39" s="168"/>
      <c r="WP39" s="168"/>
      <c r="WQ39" s="168"/>
      <c r="WR39" s="168"/>
      <c r="WS39" s="168"/>
      <c r="WT39" s="168"/>
      <c r="WU39" s="168"/>
      <c r="WV39" s="168"/>
      <c r="WW39" s="168"/>
      <c r="WX39" s="168"/>
      <c r="WY39" s="168"/>
      <c r="WZ39" s="168"/>
      <c r="XA39" s="168"/>
      <c r="XB39" s="168"/>
      <c r="XC39" s="168"/>
      <c r="XD39" s="168"/>
      <c r="XE39" s="168"/>
      <c r="XF39" s="168"/>
      <c r="XG39" s="168"/>
      <c r="XH39" s="168"/>
      <c r="XI39" s="168"/>
      <c r="XJ39" s="168"/>
      <c r="XK39" s="168"/>
      <c r="XL39" s="168"/>
      <c r="XM39" s="168"/>
      <c r="XN39" s="168"/>
      <c r="XO39" s="168"/>
      <c r="XP39" s="168"/>
      <c r="XQ39" s="168"/>
      <c r="XR39" s="168"/>
      <c r="XS39" s="168"/>
      <c r="XT39" s="168"/>
      <c r="XU39" s="168"/>
      <c r="XV39" s="168"/>
      <c r="XW39" s="168"/>
      <c r="XX39" s="168"/>
      <c r="XY39" s="168"/>
      <c r="XZ39" s="168"/>
      <c r="YA39" s="168"/>
      <c r="YB39" s="168"/>
      <c r="YC39" s="168"/>
      <c r="YD39" s="168"/>
      <c r="YE39" s="168"/>
      <c r="YF39" s="168"/>
      <c r="YG39" s="168"/>
      <c r="YH39" s="168"/>
      <c r="YI39" s="168"/>
      <c r="YJ39" s="168"/>
      <c r="YK39" s="168"/>
      <c r="YL39" s="168"/>
      <c r="YM39" s="168"/>
      <c r="YN39" s="168"/>
      <c r="YO39" s="168"/>
      <c r="YP39" s="168"/>
      <c r="YQ39" s="168"/>
      <c r="YR39" s="168"/>
      <c r="YS39" s="168"/>
      <c r="YT39" s="168"/>
      <c r="YU39" s="168"/>
      <c r="YV39" s="168"/>
      <c r="YW39" s="168"/>
      <c r="YX39" s="168"/>
      <c r="YY39" s="168"/>
      <c r="YZ39" s="168"/>
      <c r="ZA39" s="168"/>
      <c r="ZB39" s="168"/>
      <c r="ZC39" s="168"/>
      <c r="ZD39" s="168"/>
      <c r="ZE39" s="168"/>
      <c r="ZF39" s="168"/>
      <c r="ZG39" s="168"/>
      <c r="ZH39" s="168"/>
      <c r="ZI39" s="168"/>
      <c r="ZJ39" s="168"/>
      <c r="ZK39" s="168"/>
      <c r="ZL39" s="168"/>
      <c r="ZM39" s="168"/>
      <c r="ZN39" s="168"/>
      <c r="ZO39" s="168"/>
      <c r="ZP39" s="168"/>
      <c r="ZQ39" s="168"/>
      <c r="ZR39" s="168"/>
      <c r="ZS39" s="168"/>
      <c r="ZT39" s="168"/>
      <c r="ZU39" s="168"/>
      <c r="ZV39" s="168"/>
      <c r="ZW39" s="168"/>
      <c r="ZX39" s="168"/>
      <c r="ZY39" s="168"/>
      <c r="ZZ39" s="168"/>
      <c r="AAA39" s="168"/>
      <c r="AAB39" s="168"/>
      <c r="AAC39" s="168"/>
      <c r="AAD39" s="168"/>
      <c r="AAE39" s="168"/>
      <c r="AAF39" s="168"/>
      <c r="AAG39" s="168"/>
      <c r="AAH39" s="168"/>
      <c r="AAI39" s="168"/>
      <c r="AAJ39" s="168"/>
      <c r="AAK39" s="168"/>
      <c r="AAL39" s="168"/>
      <c r="AAM39" s="168"/>
      <c r="AAN39" s="168"/>
      <c r="AAO39" s="168"/>
      <c r="AAP39" s="168"/>
      <c r="AAQ39" s="168"/>
      <c r="AAR39" s="168"/>
      <c r="AAS39" s="168"/>
      <c r="AAT39" s="168"/>
      <c r="AAU39" s="168"/>
      <c r="AAV39" s="168"/>
      <c r="AAW39" s="168"/>
      <c r="AAX39" s="168"/>
      <c r="AAY39" s="168"/>
      <c r="AAZ39" s="168"/>
      <c r="ABA39" s="168"/>
      <c r="ABB39" s="168"/>
      <c r="ABC39" s="168"/>
      <c r="ABD39" s="168"/>
      <c r="ABE39" s="168"/>
      <c r="ABF39" s="168"/>
      <c r="ABG39" s="168"/>
      <c r="ABH39" s="168"/>
      <c r="ABI39" s="168"/>
      <c r="ABJ39" s="168"/>
      <c r="ABK39" s="168"/>
      <c r="ABL39" s="168"/>
      <c r="ABM39" s="168"/>
      <c r="ABN39" s="168"/>
      <c r="ABO39" s="168"/>
      <c r="ABP39" s="168"/>
      <c r="ABQ39" s="168"/>
      <c r="ABR39" s="168"/>
      <c r="ABS39" s="168"/>
      <c r="ABT39" s="168"/>
      <c r="ABU39" s="168"/>
      <c r="ABV39" s="168"/>
      <c r="ABW39" s="168"/>
      <c r="ABX39" s="168"/>
      <c r="ABY39" s="168"/>
      <c r="ABZ39" s="168"/>
      <c r="ACA39" s="168"/>
      <c r="ACB39" s="168"/>
      <c r="ACC39" s="168"/>
      <c r="ACD39" s="168"/>
      <c r="ACE39" s="168"/>
      <c r="ACF39" s="168"/>
      <c r="ACG39" s="168"/>
      <c r="ACH39" s="168"/>
      <c r="ACI39" s="168"/>
      <c r="ACJ39" s="168"/>
      <c r="ACK39" s="168"/>
      <c r="ACL39" s="168"/>
      <c r="ACM39" s="168"/>
      <c r="ACN39" s="168"/>
      <c r="ACO39" s="168"/>
      <c r="ACP39" s="168"/>
      <c r="ACQ39" s="168"/>
      <c r="ACR39" s="168"/>
      <c r="ACS39" s="168"/>
      <c r="ACT39" s="168"/>
      <c r="ACU39" s="168"/>
      <c r="ACV39" s="168"/>
      <c r="ACW39" s="168"/>
      <c r="ACX39" s="168"/>
      <c r="ACY39" s="168"/>
      <c r="ACZ39" s="168"/>
      <c r="ADA39" s="168"/>
      <c r="ADB39" s="168"/>
      <c r="ADC39" s="168"/>
      <c r="ADD39" s="168"/>
      <c r="ADE39" s="168"/>
      <c r="ADF39" s="168"/>
      <c r="ADG39" s="168"/>
      <c r="ADH39" s="168"/>
      <c r="ADI39" s="168"/>
      <c r="ADJ39" s="168"/>
      <c r="ADK39" s="168"/>
      <c r="ADL39" s="168"/>
      <c r="ADM39" s="168"/>
      <c r="ADN39" s="168"/>
      <c r="ADO39" s="168"/>
      <c r="ADP39" s="168"/>
      <c r="ADQ39" s="168"/>
      <c r="ADR39" s="168"/>
      <c r="ADS39" s="168"/>
      <c r="ADT39" s="168"/>
      <c r="ADU39" s="168"/>
      <c r="ADV39" s="168"/>
      <c r="ADW39" s="168"/>
      <c r="ADX39" s="168"/>
      <c r="ADY39" s="168"/>
      <c r="ADZ39" s="168"/>
      <c r="AEA39" s="170"/>
      <c r="AEB39" s="170"/>
      <c r="AEC39" s="169"/>
      <c r="AED39" s="169"/>
      <c r="AEE39" s="169"/>
      <c r="AEF39" s="169"/>
      <c r="AEG39" s="169"/>
      <c r="AEH39" s="169"/>
      <c r="AEI39" s="169"/>
      <c r="AEJ39" s="169"/>
      <c r="AEK39" s="169"/>
      <c r="AEL39" s="169"/>
      <c r="AEM39" s="169"/>
      <c r="AEN39" s="169"/>
      <c r="AEO39" s="169"/>
      <c r="AEP39" s="169"/>
      <c r="AEQ39" s="169"/>
      <c r="AER39" s="169"/>
      <c r="AES39" s="169"/>
      <c r="AET39" s="169"/>
      <c r="AEU39" s="169"/>
      <c r="AEV39" s="169"/>
      <c r="AEW39" s="169"/>
      <c r="AEX39" s="169"/>
      <c r="AEY39" s="169"/>
      <c r="AEZ39" s="169"/>
      <c r="AFA39" s="169"/>
      <c r="AFB39" s="169"/>
      <c r="AFC39" s="169"/>
      <c r="AFD39" s="169"/>
      <c r="AFE39" s="169"/>
      <c r="AFF39" s="169"/>
      <c r="AFG39" s="169"/>
      <c r="AFH39" s="169"/>
      <c r="AFI39" s="170"/>
      <c r="AFJ39" s="170"/>
      <c r="AFK39" s="168"/>
      <c r="AFL39" s="168"/>
      <c r="AFM39" s="168"/>
      <c r="AFN39" s="168"/>
      <c r="AFO39" s="168"/>
      <c r="AFP39" s="168"/>
      <c r="AFQ39" s="168"/>
      <c r="AFR39" s="168"/>
      <c r="AFS39" s="168"/>
      <c r="AFT39" s="168"/>
      <c r="AFU39" s="168"/>
      <c r="AFV39" s="168"/>
      <c r="AFW39" s="168"/>
      <c r="AFX39" s="168"/>
      <c r="AFY39" s="168"/>
      <c r="AFZ39" s="168"/>
      <c r="AGA39" s="168"/>
      <c r="AGB39" s="168"/>
      <c r="AGC39" s="168"/>
      <c r="AGD39" s="168"/>
      <c r="AGE39" s="168"/>
      <c r="AGF39" s="168"/>
      <c r="AGG39" s="168"/>
      <c r="AGH39" s="168"/>
      <c r="AGI39" s="168"/>
      <c r="AGJ39" s="168"/>
      <c r="AGK39" s="168"/>
      <c r="AGL39" s="168"/>
      <c r="AGM39" s="168"/>
      <c r="AGN39" s="168"/>
      <c r="AGO39" s="168"/>
      <c r="AGP39" s="168"/>
    </row>
    <row r="40" spans="1:874" ht="18" customHeight="1" x14ac:dyDescent="0.4">
      <c r="A40" s="11"/>
      <c r="B40" s="11" t="s">
        <v>194</v>
      </c>
      <c r="C40" s="165">
        <v>0</v>
      </c>
      <c r="D40" s="165">
        <v>0</v>
      </c>
      <c r="E40" s="165">
        <v>0</v>
      </c>
      <c r="F40" s="165">
        <v>0</v>
      </c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  <c r="Q40" s="165">
        <v>0</v>
      </c>
      <c r="R40" s="165">
        <v>0</v>
      </c>
      <c r="S40" s="165">
        <v>0</v>
      </c>
      <c r="T40" s="165">
        <v>0</v>
      </c>
      <c r="U40" s="165">
        <v>0</v>
      </c>
      <c r="V40" s="165">
        <v>0</v>
      </c>
      <c r="W40" s="165">
        <v>0</v>
      </c>
      <c r="X40" s="165">
        <v>0</v>
      </c>
      <c r="Y40" s="165">
        <v>0</v>
      </c>
      <c r="Z40" s="165">
        <v>0</v>
      </c>
      <c r="AA40" s="165">
        <v>0</v>
      </c>
      <c r="AB40" s="165">
        <v>0</v>
      </c>
      <c r="AC40" s="165">
        <v>0</v>
      </c>
      <c r="AD40" s="165">
        <v>0</v>
      </c>
      <c r="AE40" s="165">
        <v>0</v>
      </c>
      <c r="AF40" s="165">
        <v>0</v>
      </c>
      <c r="AG40" s="165">
        <v>0</v>
      </c>
      <c r="AH40" s="165">
        <v>0</v>
      </c>
      <c r="AI40" s="165">
        <v>0</v>
      </c>
      <c r="AJ40" s="165">
        <v>0</v>
      </c>
      <c r="AK40" s="165">
        <v>0</v>
      </c>
      <c r="AL40" s="165">
        <v>0</v>
      </c>
      <c r="AM40" s="165">
        <v>0</v>
      </c>
      <c r="AN40" s="165">
        <v>0</v>
      </c>
      <c r="AO40" s="165">
        <v>0</v>
      </c>
      <c r="AP40" s="165">
        <v>0</v>
      </c>
      <c r="AQ40" s="165">
        <v>0</v>
      </c>
      <c r="AR40" s="165">
        <v>0</v>
      </c>
      <c r="AS40" s="165">
        <v>0</v>
      </c>
      <c r="AT40" s="165">
        <v>0</v>
      </c>
      <c r="AU40" s="165">
        <v>0</v>
      </c>
      <c r="AV40" s="165">
        <v>0</v>
      </c>
      <c r="AW40" s="165">
        <v>0</v>
      </c>
      <c r="AX40" s="165">
        <v>0</v>
      </c>
      <c r="AY40" s="165">
        <v>0</v>
      </c>
      <c r="AZ40" s="165">
        <v>0</v>
      </c>
      <c r="BA40" s="165">
        <v>0</v>
      </c>
      <c r="BB40" s="165">
        <v>0</v>
      </c>
      <c r="BC40" s="165">
        <v>0</v>
      </c>
      <c r="BD40" s="165">
        <v>0</v>
      </c>
      <c r="BE40" s="165">
        <v>0</v>
      </c>
      <c r="BF40" s="165">
        <v>0</v>
      </c>
      <c r="BG40" s="165">
        <v>0</v>
      </c>
      <c r="BH40" s="165">
        <v>0</v>
      </c>
      <c r="BI40" s="165">
        <v>0</v>
      </c>
      <c r="BJ40" s="165">
        <v>0</v>
      </c>
      <c r="BK40" s="165">
        <v>0</v>
      </c>
      <c r="BL40" s="165">
        <v>0</v>
      </c>
      <c r="BM40" s="165">
        <v>0</v>
      </c>
      <c r="BN40" s="165">
        <v>0</v>
      </c>
      <c r="BO40" s="165">
        <v>0</v>
      </c>
      <c r="BP40" s="165">
        <v>0</v>
      </c>
      <c r="BQ40" s="165">
        <v>0</v>
      </c>
      <c r="BR40" s="165">
        <v>0</v>
      </c>
      <c r="BS40" s="165">
        <v>0</v>
      </c>
      <c r="BT40" s="165">
        <v>0</v>
      </c>
      <c r="BU40" s="165">
        <v>0</v>
      </c>
      <c r="BV40" s="165">
        <v>0</v>
      </c>
      <c r="BW40" s="165">
        <v>0</v>
      </c>
      <c r="BX40" s="165">
        <v>0</v>
      </c>
      <c r="BY40" s="165">
        <v>0</v>
      </c>
      <c r="BZ40" s="165">
        <v>0</v>
      </c>
      <c r="CA40" s="165">
        <v>0</v>
      </c>
      <c r="CB40" s="165">
        <v>0</v>
      </c>
      <c r="CC40" s="165">
        <v>0</v>
      </c>
      <c r="CD40" s="165">
        <v>0</v>
      </c>
      <c r="CE40" s="165">
        <v>0</v>
      </c>
      <c r="CF40" s="165">
        <v>0</v>
      </c>
      <c r="CG40" s="165">
        <v>0</v>
      </c>
      <c r="CH40" s="165">
        <v>0</v>
      </c>
      <c r="CI40" s="165">
        <v>0</v>
      </c>
      <c r="CJ40" s="165">
        <v>0</v>
      </c>
      <c r="CK40" s="165">
        <v>0</v>
      </c>
      <c r="CL40" s="165">
        <v>0</v>
      </c>
      <c r="CM40" s="165">
        <v>0</v>
      </c>
      <c r="CN40" s="165">
        <v>0</v>
      </c>
      <c r="CO40" s="165">
        <v>0</v>
      </c>
      <c r="CP40" s="165">
        <v>0</v>
      </c>
      <c r="CQ40" s="165">
        <v>0</v>
      </c>
      <c r="CR40" s="165">
        <v>0</v>
      </c>
      <c r="CS40" s="165">
        <v>0</v>
      </c>
      <c r="CT40" s="165">
        <v>0</v>
      </c>
      <c r="CU40" s="165">
        <v>0</v>
      </c>
      <c r="CV40" s="165">
        <v>0</v>
      </c>
      <c r="CW40" s="165">
        <v>0</v>
      </c>
      <c r="CX40" s="165">
        <v>0</v>
      </c>
      <c r="CY40" s="165">
        <v>0</v>
      </c>
      <c r="CZ40" s="165">
        <v>0</v>
      </c>
      <c r="DA40" s="165">
        <v>0</v>
      </c>
      <c r="DB40" s="165">
        <v>0</v>
      </c>
      <c r="DC40" s="165">
        <v>0</v>
      </c>
      <c r="DD40" s="165">
        <v>0</v>
      </c>
      <c r="DE40" s="165">
        <v>0</v>
      </c>
      <c r="DF40" s="165">
        <v>0</v>
      </c>
      <c r="DG40" s="165">
        <v>0</v>
      </c>
      <c r="DH40" s="165">
        <v>0</v>
      </c>
      <c r="DI40" s="165">
        <v>0</v>
      </c>
      <c r="DJ40" s="165">
        <v>0</v>
      </c>
      <c r="DK40" s="165">
        <v>0</v>
      </c>
      <c r="DL40" s="165">
        <v>0</v>
      </c>
      <c r="DM40" s="165">
        <v>0</v>
      </c>
      <c r="DN40" s="165">
        <v>0</v>
      </c>
      <c r="DO40" s="165">
        <v>0</v>
      </c>
      <c r="DP40" s="165">
        <v>0</v>
      </c>
      <c r="DQ40" s="165">
        <v>0</v>
      </c>
      <c r="DR40" s="165">
        <v>0</v>
      </c>
      <c r="DS40" s="165">
        <v>0</v>
      </c>
      <c r="DT40" s="165">
        <v>0</v>
      </c>
      <c r="DU40" s="165">
        <v>0</v>
      </c>
      <c r="DV40" s="165">
        <v>0</v>
      </c>
      <c r="DW40" s="165">
        <v>0</v>
      </c>
      <c r="DX40" s="165">
        <v>0</v>
      </c>
      <c r="DY40" s="165">
        <v>0</v>
      </c>
      <c r="DZ40" s="165">
        <v>0</v>
      </c>
      <c r="EA40" s="165">
        <v>0</v>
      </c>
      <c r="EB40" s="165">
        <v>0</v>
      </c>
      <c r="EC40" s="165">
        <v>0</v>
      </c>
      <c r="ED40" s="165">
        <v>0</v>
      </c>
      <c r="EE40" s="165">
        <v>0</v>
      </c>
      <c r="EF40" s="165">
        <v>0</v>
      </c>
      <c r="EG40" s="165">
        <v>0</v>
      </c>
      <c r="EH40" s="165">
        <v>0</v>
      </c>
      <c r="EI40" s="165">
        <v>0</v>
      </c>
      <c r="EJ40" s="165">
        <v>0</v>
      </c>
      <c r="EK40" s="165">
        <v>0</v>
      </c>
      <c r="EL40" s="165">
        <v>0</v>
      </c>
      <c r="EM40" s="165">
        <v>0</v>
      </c>
      <c r="EN40" s="165">
        <v>0</v>
      </c>
      <c r="EO40" s="165">
        <v>0</v>
      </c>
      <c r="EP40" s="165">
        <v>0</v>
      </c>
      <c r="EQ40" s="165">
        <v>0</v>
      </c>
      <c r="ER40" s="165">
        <v>0</v>
      </c>
      <c r="ES40" s="165">
        <v>0</v>
      </c>
      <c r="ET40" s="165">
        <v>0</v>
      </c>
      <c r="EU40" s="165">
        <v>0</v>
      </c>
      <c r="EV40" s="165">
        <v>0</v>
      </c>
      <c r="EW40" s="165">
        <v>0</v>
      </c>
      <c r="EX40" s="165">
        <v>0</v>
      </c>
      <c r="EY40" s="165">
        <v>0</v>
      </c>
      <c r="EZ40" s="165">
        <v>0</v>
      </c>
      <c r="FA40" s="165">
        <v>0</v>
      </c>
      <c r="FB40" s="165">
        <v>0</v>
      </c>
      <c r="FC40" s="165">
        <v>0</v>
      </c>
      <c r="FD40" s="165">
        <v>0</v>
      </c>
      <c r="FE40" s="165">
        <v>0</v>
      </c>
      <c r="FF40" s="165">
        <v>0</v>
      </c>
      <c r="FG40" s="165">
        <v>0</v>
      </c>
      <c r="FH40" s="165">
        <v>0</v>
      </c>
      <c r="FI40" s="165">
        <v>0</v>
      </c>
      <c r="FJ40" s="165">
        <v>0</v>
      </c>
      <c r="FK40" s="165">
        <v>0</v>
      </c>
      <c r="FL40" s="165">
        <v>0</v>
      </c>
      <c r="FM40" s="165">
        <v>0</v>
      </c>
      <c r="FN40" s="165">
        <v>0</v>
      </c>
      <c r="FO40" s="165">
        <v>0</v>
      </c>
      <c r="FP40" s="165">
        <v>0</v>
      </c>
      <c r="FQ40" s="165">
        <v>0</v>
      </c>
      <c r="FR40" s="165">
        <v>0</v>
      </c>
      <c r="FS40" s="165">
        <v>0</v>
      </c>
      <c r="FT40" s="165">
        <v>0</v>
      </c>
      <c r="FU40" s="165">
        <v>0</v>
      </c>
      <c r="FV40" s="165">
        <v>0</v>
      </c>
      <c r="FW40" s="165">
        <v>0</v>
      </c>
      <c r="FX40" s="165">
        <v>0</v>
      </c>
      <c r="FY40" s="165">
        <v>0</v>
      </c>
      <c r="FZ40" s="165">
        <v>0</v>
      </c>
      <c r="GA40" s="165">
        <v>0</v>
      </c>
      <c r="GB40" s="165">
        <v>0</v>
      </c>
      <c r="GC40" s="165">
        <v>0</v>
      </c>
      <c r="GD40" s="165">
        <v>0</v>
      </c>
      <c r="GE40" s="165">
        <v>0</v>
      </c>
      <c r="GF40" s="165">
        <v>0</v>
      </c>
      <c r="GG40" s="165">
        <v>0</v>
      </c>
      <c r="GH40" s="165">
        <v>0</v>
      </c>
      <c r="GI40" s="165">
        <v>0</v>
      </c>
      <c r="GJ40" s="165">
        <v>0</v>
      </c>
      <c r="GK40" s="165">
        <v>0</v>
      </c>
      <c r="GL40" s="165">
        <v>0</v>
      </c>
      <c r="GM40" s="165">
        <v>0</v>
      </c>
      <c r="GN40" s="165">
        <v>0</v>
      </c>
      <c r="GO40" s="165">
        <v>0</v>
      </c>
      <c r="GP40" s="165">
        <v>0</v>
      </c>
      <c r="GQ40" s="165">
        <v>0</v>
      </c>
      <c r="GR40" s="165">
        <v>0</v>
      </c>
      <c r="GS40" s="165">
        <v>0</v>
      </c>
      <c r="GT40" s="165">
        <v>0</v>
      </c>
      <c r="GU40" s="165">
        <v>0</v>
      </c>
      <c r="GV40" s="165">
        <v>0</v>
      </c>
      <c r="GW40" s="165">
        <v>0</v>
      </c>
      <c r="GX40" s="165">
        <v>0</v>
      </c>
      <c r="GY40" s="165">
        <v>0</v>
      </c>
      <c r="GZ40" s="165">
        <v>0</v>
      </c>
      <c r="HA40" s="165">
        <v>0</v>
      </c>
      <c r="HB40" s="165">
        <v>0</v>
      </c>
      <c r="HC40" s="165">
        <v>0</v>
      </c>
      <c r="HD40" s="165">
        <v>0</v>
      </c>
      <c r="HE40" s="165">
        <v>0</v>
      </c>
      <c r="HF40" s="165">
        <v>0</v>
      </c>
      <c r="HG40" s="165">
        <v>0</v>
      </c>
      <c r="HH40" s="165">
        <v>0</v>
      </c>
      <c r="HI40" s="165">
        <v>0</v>
      </c>
      <c r="HJ40" s="165">
        <v>0</v>
      </c>
      <c r="HK40" s="165">
        <v>0</v>
      </c>
      <c r="HL40" s="165">
        <v>0</v>
      </c>
      <c r="HM40" s="165">
        <v>0</v>
      </c>
      <c r="HN40" s="165">
        <v>0</v>
      </c>
      <c r="HO40" s="165">
        <v>0</v>
      </c>
      <c r="HP40" s="165">
        <v>0</v>
      </c>
      <c r="HQ40" s="165">
        <v>0</v>
      </c>
      <c r="HR40" s="165">
        <v>0</v>
      </c>
      <c r="HS40" s="165">
        <v>0</v>
      </c>
      <c r="HT40" s="165">
        <v>0</v>
      </c>
      <c r="HU40" s="165">
        <v>0</v>
      </c>
      <c r="HV40" s="165">
        <v>0</v>
      </c>
      <c r="HW40" s="165">
        <v>0</v>
      </c>
      <c r="HX40" s="165">
        <v>0</v>
      </c>
      <c r="HY40" s="165">
        <v>0</v>
      </c>
      <c r="HZ40" s="165">
        <v>0</v>
      </c>
      <c r="IA40" s="165">
        <v>0</v>
      </c>
      <c r="IB40" s="165">
        <v>0</v>
      </c>
      <c r="IC40" s="165">
        <v>0</v>
      </c>
      <c r="ID40" s="165">
        <v>0</v>
      </c>
      <c r="IE40" s="165">
        <v>0</v>
      </c>
      <c r="IF40" s="165">
        <v>0</v>
      </c>
      <c r="IG40" s="165">
        <v>0</v>
      </c>
      <c r="IH40" s="165">
        <v>0</v>
      </c>
      <c r="II40" s="165">
        <v>0</v>
      </c>
      <c r="IJ40" s="165">
        <v>0</v>
      </c>
      <c r="IK40" s="165">
        <v>0</v>
      </c>
      <c r="IL40" s="165">
        <v>0</v>
      </c>
      <c r="IM40" s="165">
        <v>0</v>
      </c>
      <c r="IN40" s="165">
        <v>0</v>
      </c>
      <c r="IO40" s="165">
        <v>0</v>
      </c>
      <c r="IP40" s="165">
        <v>0</v>
      </c>
      <c r="IQ40" s="165">
        <v>0</v>
      </c>
      <c r="IR40" s="165">
        <v>0</v>
      </c>
      <c r="IS40" s="165">
        <v>0</v>
      </c>
      <c r="IT40" s="165">
        <v>0</v>
      </c>
      <c r="IU40" s="165">
        <v>0</v>
      </c>
      <c r="IV40" s="165">
        <v>0</v>
      </c>
      <c r="IW40" s="165">
        <v>0</v>
      </c>
      <c r="IX40" s="165">
        <v>0</v>
      </c>
      <c r="IY40" s="165">
        <v>0</v>
      </c>
      <c r="IZ40" s="165">
        <v>0</v>
      </c>
      <c r="JA40" s="165">
        <v>0</v>
      </c>
      <c r="JB40" s="165">
        <v>0</v>
      </c>
      <c r="JC40" s="165">
        <v>0</v>
      </c>
      <c r="JD40" s="165">
        <v>0</v>
      </c>
      <c r="JE40" s="165">
        <v>0</v>
      </c>
      <c r="JF40" s="165">
        <v>0</v>
      </c>
      <c r="JG40" s="165">
        <v>0</v>
      </c>
      <c r="JH40" s="165">
        <v>0</v>
      </c>
      <c r="JI40" s="165">
        <v>0</v>
      </c>
      <c r="JJ40" s="165">
        <v>0</v>
      </c>
      <c r="JK40" s="165">
        <v>0</v>
      </c>
      <c r="JL40" s="165">
        <v>0</v>
      </c>
      <c r="JM40" s="165">
        <v>0</v>
      </c>
      <c r="JN40" s="165">
        <v>0</v>
      </c>
      <c r="JO40" s="165">
        <v>0</v>
      </c>
      <c r="JP40" s="165">
        <v>0</v>
      </c>
      <c r="JQ40" s="165">
        <v>0</v>
      </c>
      <c r="JR40" s="165">
        <v>0</v>
      </c>
      <c r="JS40" s="165">
        <v>0</v>
      </c>
      <c r="JT40" s="165">
        <v>0</v>
      </c>
      <c r="JU40" s="165">
        <v>0</v>
      </c>
      <c r="JV40" s="165">
        <v>0</v>
      </c>
      <c r="JW40" s="165">
        <v>0</v>
      </c>
      <c r="JX40" s="165">
        <v>0</v>
      </c>
      <c r="JY40" s="165">
        <v>0</v>
      </c>
      <c r="JZ40" s="165">
        <v>0</v>
      </c>
      <c r="KA40" s="165">
        <v>0</v>
      </c>
      <c r="KB40" s="165">
        <v>0</v>
      </c>
      <c r="KC40" s="165">
        <v>0</v>
      </c>
      <c r="KD40" s="165">
        <v>0</v>
      </c>
      <c r="KE40" s="165">
        <v>0</v>
      </c>
      <c r="KF40" s="165">
        <v>0</v>
      </c>
      <c r="KG40" s="165">
        <v>0</v>
      </c>
      <c r="KH40" s="165">
        <v>0</v>
      </c>
      <c r="KI40" s="165">
        <v>0</v>
      </c>
      <c r="KJ40" s="165">
        <v>0</v>
      </c>
      <c r="KK40" s="165">
        <v>0</v>
      </c>
      <c r="KL40" s="165">
        <v>0</v>
      </c>
      <c r="KM40" s="165">
        <v>0</v>
      </c>
      <c r="KN40" s="165">
        <v>0</v>
      </c>
      <c r="KO40" s="165">
        <v>0</v>
      </c>
      <c r="KP40" s="165">
        <v>0</v>
      </c>
      <c r="KQ40" s="165">
        <v>0</v>
      </c>
      <c r="KR40" s="165">
        <v>0</v>
      </c>
      <c r="KS40" s="165">
        <v>0</v>
      </c>
      <c r="KT40" s="165">
        <v>0</v>
      </c>
      <c r="KU40" s="165">
        <v>0</v>
      </c>
      <c r="KV40" s="165">
        <v>0</v>
      </c>
      <c r="KW40" s="165">
        <v>0</v>
      </c>
      <c r="KX40" s="165">
        <v>0</v>
      </c>
      <c r="KY40" s="165">
        <v>0</v>
      </c>
      <c r="KZ40" s="165">
        <v>0</v>
      </c>
      <c r="LA40" s="165">
        <v>0</v>
      </c>
      <c r="LB40" s="165">
        <v>0</v>
      </c>
      <c r="LC40" s="165">
        <v>0</v>
      </c>
      <c r="LD40" s="165">
        <v>0</v>
      </c>
      <c r="LE40" s="165">
        <v>0</v>
      </c>
      <c r="LF40" s="165">
        <v>0</v>
      </c>
      <c r="LG40" s="165">
        <v>0</v>
      </c>
      <c r="LH40" s="165">
        <v>0</v>
      </c>
      <c r="LI40" s="165">
        <v>0</v>
      </c>
      <c r="LJ40" s="165">
        <v>0</v>
      </c>
      <c r="LK40" s="165">
        <v>0</v>
      </c>
      <c r="LL40" s="165">
        <v>0</v>
      </c>
      <c r="LM40" s="165">
        <v>0</v>
      </c>
      <c r="LN40" s="165">
        <v>0</v>
      </c>
      <c r="LO40" s="165">
        <v>0</v>
      </c>
      <c r="LP40" s="165">
        <v>0</v>
      </c>
      <c r="LQ40" s="165">
        <v>0</v>
      </c>
      <c r="LR40" s="165">
        <v>0</v>
      </c>
      <c r="LS40" s="165">
        <v>0</v>
      </c>
      <c r="LT40" s="165">
        <v>0</v>
      </c>
      <c r="LU40" s="165">
        <v>0</v>
      </c>
      <c r="LV40" s="165">
        <v>0</v>
      </c>
      <c r="LW40" s="165">
        <v>0</v>
      </c>
      <c r="LX40" s="165">
        <v>0</v>
      </c>
      <c r="LY40" s="165">
        <v>0</v>
      </c>
      <c r="LZ40" s="165">
        <v>0</v>
      </c>
      <c r="MA40" s="165">
        <v>0</v>
      </c>
      <c r="MB40" s="165">
        <v>0</v>
      </c>
      <c r="MC40" s="165">
        <v>0</v>
      </c>
      <c r="MD40" s="165">
        <v>0</v>
      </c>
      <c r="ME40" s="165">
        <v>0</v>
      </c>
      <c r="MF40" s="165">
        <v>0</v>
      </c>
      <c r="MG40" s="165">
        <v>0</v>
      </c>
      <c r="MH40" s="165">
        <v>0</v>
      </c>
      <c r="MI40" s="165">
        <v>0</v>
      </c>
      <c r="MJ40" s="165">
        <v>0</v>
      </c>
      <c r="MK40" s="165">
        <v>0</v>
      </c>
      <c r="ML40" s="165">
        <v>0</v>
      </c>
      <c r="MM40" s="165">
        <v>0</v>
      </c>
      <c r="MN40" s="165">
        <v>0</v>
      </c>
      <c r="MO40" s="165">
        <v>0</v>
      </c>
      <c r="MP40" s="165">
        <v>0</v>
      </c>
      <c r="MQ40" s="165">
        <v>0</v>
      </c>
      <c r="MR40" s="165">
        <v>0</v>
      </c>
      <c r="MS40" s="165">
        <v>0</v>
      </c>
      <c r="MT40" s="165">
        <v>0</v>
      </c>
      <c r="MU40" s="165">
        <v>0</v>
      </c>
      <c r="MV40" s="165">
        <v>0</v>
      </c>
      <c r="MW40" s="165">
        <v>0</v>
      </c>
      <c r="MX40" s="165">
        <v>0</v>
      </c>
      <c r="MY40" s="165">
        <v>0</v>
      </c>
      <c r="MZ40" s="165">
        <v>0</v>
      </c>
      <c r="NA40" s="165">
        <v>0</v>
      </c>
      <c r="NB40" s="165">
        <v>0</v>
      </c>
      <c r="NC40" s="165">
        <v>0</v>
      </c>
      <c r="ND40" s="165">
        <v>0</v>
      </c>
      <c r="NE40" s="165">
        <v>0</v>
      </c>
      <c r="NF40" s="165">
        <v>0</v>
      </c>
      <c r="NG40" s="165">
        <v>0</v>
      </c>
      <c r="NH40" s="165">
        <v>0</v>
      </c>
      <c r="NI40" s="165">
        <v>0</v>
      </c>
      <c r="NJ40" s="165">
        <v>0</v>
      </c>
      <c r="NK40" s="165">
        <v>0</v>
      </c>
      <c r="NL40" s="165">
        <v>0</v>
      </c>
      <c r="NM40" s="165">
        <v>0</v>
      </c>
      <c r="NN40" s="165">
        <v>0</v>
      </c>
      <c r="NO40" s="165">
        <v>0</v>
      </c>
      <c r="NP40" s="165">
        <v>0</v>
      </c>
      <c r="NQ40" s="165">
        <v>0</v>
      </c>
      <c r="NR40" s="165">
        <v>0</v>
      </c>
      <c r="NS40" s="165">
        <v>0</v>
      </c>
      <c r="NT40" s="165">
        <v>0</v>
      </c>
      <c r="NU40" s="165">
        <v>0</v>
      </c>
      <c r="NV40" s="165">
        <v>0</v>
      </c>
      <c r="NW40" s="165">
        <v>0</v>
      </c>
      <c r="NX40" s="165">
        <v>0</v>
      </c>
      <c r="NY40" s="165">
        <v>0</v>
      </c>
      <c r="NZ40" s="165">
        <v>0</v>
      </c>
      <c r="OA40" s="165">
        <v>0</v>
      </c>
      <c r="OB40" s="165">
        <v>0</v>
      </c>
      <c r="OC40" s="165">
        <v>0</v>
      </c>
      <c r="OD40" s="165">
        <v>0</v>
      </c>
      <c r="OE40" s="165">
        <v>0</v>
      </c>
      <c r="OF40" s="165">
        <v>0</v>
      </c>
      <c r="OG40" s="165">
        <v>0</v>
      </c>
      <c r="OH40" s="165">
        <v>0</v>
      </c>
      <c r="OI40" s="165">
        <v>0</v>
      </c>
      <c r="OJ40" s="165">
        <v>0</v>
      </c>
      <c r="OK40" s="165">
        <v>0</v>
      </c>
      <c r="OL40" s="165">
        <v>0</v>
      </c>
      <c r="OM40" s="165">
        <v>0</v>
      </c>
      <c r="ON40" s="165">
        <v>0</v>
      </c>
      <c r="OO40" s="165">
        <v>0</v>
      </c>
      <c r="OP40" s="165">
        <v>0</v>
      </c>
      <c r="OQ40" s="165">
        <v>0</v>
      </c>
      <c r="OR40" s="165">
        <v>0</v>
      </c>
      <c r="OS40" s="165">
        <v>0</v>
      </c>
      <c r="OT40" s="165">
        <v>0</v>
      </c>
      <c r="OU40" s="165">
        <v>0</v>
      </c>
      <c r="OV40" s="165">
        <v>0</v>
      </c>
      <c r="OW40" s="165">
        <v>0</v>
      </c>
      <c r="OX40" s="165">
        <v>0</v>
      </c>
      <c r="OY40" s="165">
        <v>0</v>
      </c>
      <c r="OZ40" s="165">
        <v>0</v>
      </c>
      <c r="PA40" s="165">
        <v>0</v>
      </c>
      <c r="PB40" s="165">
        <v>0</v>
      </c>
      <c r="PC40" s="165">
        <v>0</v>
      </c>
      <c r="PD40" s="165">
        <v>0</v>
      </c>
      <c r="PE40" s="165">
        <v>0</v>
      </c>
      <c r="PF40" s="165">
        <v>0</v>
      </c>
      <c r="PG40" s="165">
        <v>0</v>
      </c>
      <c r="PH40" s="165">
        <v>0</v>
      </c>
      <c r="PI40" s="165">
        <v>0</v>
      </c>
      <c r="PJ40" s="165">
        <v>0</v>
      </c>
      <c r="PK40" s="165">
        <v>0</v>
      </c>
      <c r="PL40" s="165">
        <v>0</v>
      </c>
      <c r="PM40" s="165">
        <v>0</v>
      </c>
      <c r="PN40" s="165">
        <v>0</v>
      </c>
      <c r="PO40" s="165">
        <v>0</v>
      </c>
      <c r="PP40" s="165">
        <v>0</v>
      </c>
      <c r="PQ40" s="165">
        <v>0</v>
      </c>
      <c r="PR40" s="165">
        <v>0</v>
      </c>
      <c r="PS40" s="165">
        <v>0</v>
      </c>
      <c r="PT40" s="165">
        <v>0</v>
      </c>
      <c r="PU40" s="165">
        <v>0</v>
      </c>
      <c r="PV40" s="165">
        <v>0</v>
      </c>
      <c r="PW40" s="165">
        <v>0</v>
      </c>
      <c r="PX40" s="165">
        <v>0</v>
      </c>
      <c r="PY40" s="165">
        <v>0</v>
      </c>
      <c r="PZ40" s="165">
        <v>0</v>
      </c>
      <c r="QA40" s="165">
        <v>0</v>
      </c>
      <c r="QB40" s="165">
        <v>0</v>
      </c>
      <c r="QC40" s="120">
        <v>0</v>
      </c>
      <c r="QD40" s="120">
        <v>0</v>
      </c>
      <c r="QE40" s="120">
        <v>0</v>
      </c>
      <c r="QF40" s="120">
        <v>0</v>
      </c>
      <c r="QG40" s="120">
        <v>0</v>
      </c>
      <c r="QH40" s="120">
        <v>0</v>
      </c>
      <c r="QI40" s="120">
        <v>0</v>
      </c>
      <c r="QJ40" s="120">
        <v>0</v>
      </c>
      <c r="QK40" s="120">
        <v>0</v>
      </c>
      <c r="QL40" s="120">
        <v>0</v>
      </c>
      <c r="QM40" s="120">
        <v>0</v>
      </c>
      <c r="QN40" s="120">
        <v>0</v>
      </c>
      <c r="QO40" s="120">
        <v>0</v>
      </c>
      <c r="QP40" s="120">
        <v>0</v>
      </c>
      <c r="QQ40" s="120">
        <v>0</v>
      </c>
      <c r="QR40" s="120">
        <v>0</v>
      </c>
      <c r="QS40" s="120">
        <v>118.5</v>
      </c>
      <c r="QT40" s="120">
        <v>3816</v>
      </c>
      <c r="QU40" s="120">
        <v>0</v>
      </c>
      <c r="QV40" s="120">
        <v>0</v>
      </c>
      <c r="QW40" s="120">
        <v>0</v>
      </c>
      <c r="QX40" s="120">
        <v>0</v>
      </c>
      <c r="QY40" s="183">
        <v>118.5</v>
      </c>
      <c r="QZ40" s="120">
        <v>3816</v>
      </c>
      <c r="RA40" s="183">
        <v>0</v>
      </c>
      <c r="RB40" s="120">
        <v>0</v>
      </c>
      <c r="RC40" s="183">
        <v>0</v>
      </c>
      <c r="RD40" s="120">
        <v>0</v>
      </c>
      <c r="RE40" s="120">
        <v>0</v>
      </c>
      <c r="RF40" s="120">
        <v>0</v>
      </c>
      <c r="RG40" s="120">
        <v>0</v>
      </c>
      <c r="RH40" s="120">
        <v>0</v>
      </c>
      <c r="RI40" s="120">
        <v>118.5</v>
      </c>
      <c r="RJ40" s="120">
        <v>3816</v>
      </c>
      <c r="RK40" s="120">
        <v>0</v>
      </c>
      <c r="RL40" s="120">
        <v>0</v>
      </c>
      <c r="RM40" s="120">
        <v>0</v>
      </c>
      <c r="RN40" s="120">
        <v>0</v>
      </c>
      <c r="RO40" s="120">
        <v>0</v>
      </c>
      <c r="RP40" s="120">
        <v>0</v>
      </c>
      <c r="RQ40" s="120">
        <v>0</v>
      </c>
      <c r="RR40" s="120">
        <v>0</v>
      </c>
      <c r="RS40" s="120">
        <v>0</v>
      </c>
      <c r="RT40" s="120">
        <v>0</v>
      </c>
      <c r="RU40" s="120">
        <v>0</v>
      </c>
      <c r="RV40" s="120">
        <v>0</v>
      </c>
      <c r="RW40" s="120">
        <v>0</v>
      </c>
      <c r="RX40" s="120">
        <v>0</v>
      </c>
      <c r="RY40" s="120">
        <v>0</v>
      </c>
      <c r="RZ40" s="120">
        <v>0</v>
      </c>
      <c r="SA40" s="120">
        <v>0</v>
      </c>
      <c r="SB40" s="120">
        <v>0</v>
      </c>
      <c r="SC40" s="120">
        <v>0</v>
      </c>
      <c r="SD40" s="120">
        <v>0</v>
      </c>
      <c r="SE40" s="120">
        <v>0</v>
      </c>
      <c r="SF40" s="120">
        <v>0</v>
      </c>
      <c r="SG40" s="120">
        <v>0</v>
      </c>
      <c r="SH40" s="120">
        <v>0</v>
      </c>
      <c r="SI40" s="120">
        <v>0</v>
      </c>
      <c r="SJ40" s="120">
        <v>0</v>
      </c>
      <c r="SK40" s="120">
        <v>0</v>
      </c>
      <c r="SL40" s="120">
        <v>0</v>
      </c>
      <c r="SM40" s="120">
        <v>0</v>
      </c>
      <c r="SN40" s="120">
        <v>0</v>
      </c>
      <c r="SO40" s="120">
        <v>0</v>
      </c>
      <c r="SP40" s="120">
        <v>0</v>
      </c>
      <c r="SQ40" s="120">
        <v>0</v>
      </c>
      <c r="SR40" s="120">
        <v>0</v>
      </c>
      <c r="SS40" s="120">
        <v>0</v>
      </c>
      <c r="ST40" s="120">
        <v>0</v>
      </c>
      <c r="SU40" s="120">
        <v>0</v>
      </c>
      <c r="SV40" s="120">
        <v>0</v>
      </c>
      <c r="SW40" s="120">
        <v>0</v>
      </c>
      <c r="SX40" s="120">
        <v>0</v>
      </c>
      <c r="SY40" s="120">
        <v>0</v>
      </c>
      <c r="SZ40" s="120">
        <v>0</v>
      </c>
      <c r="TA40" s="120">
        <v>0</v>
      </c>
      <c r="TB40" s="120">
        <v>0</v>
      </c>
      <c r="TC40" s="120">
        <v>0</v>
      </c>
      <c r="TD40" s="120">
        <v>0</v>
      </c>
      <c r="TE40" s="120">
        <v>0</v>
      </c>
      <c r="TF40" s="120">
        <v>0</v>
      </c>
      <c r="TG40" s="120">
        <v>0</v>
      </c>
      <c r="TH40" s="120">
        <v>0</v>
      </c>
      <c r="TI40" s="120">
        <v>0</v>
      </c>
      <c r="TJ40" s="120">
        <v>0</v>
      </c>
      <c r="TK40" s="120">
        <v>0</v>
      </c>
      <c r="TL40" s="120">
        <v>0</v>
      </c>
      <c r="TM40" s="120">
        <v>0</v>
      </c>
      <c r="TN40" s="120">
        <v>0</v>
      </c>
      <c r="TO40" s="120">
        <v>0</v>
      </c>
      <c r="TP40" s="120">
        <v>0</v>
      </c>
      <c r="TQ40" s="120">
        <v>0</v>
      </c>
      <c r="TR40" s="120">
        <v>0</v>
      </c>
      <c r="TS40" s="120">
        <v>0</v>
      </c>
      <c r="TT40" s="120">
        <v>0</v>
      </c>
      <c r="TU40" s="120">
        <v>0</v>
      </c>
      <c r="TV40" s="120">
        <v>0</v>
      </c>
      <c r="TW40" s="120">
        <v>0</v>
      </c>
      <c r="TX40" s="120">
        <v>0</v>
      </c>
      <c r="TY40" s="120">
        <v>0</v>
      </c>
      <c r="TZ40" s="120">
        <v>0</v>
      </c>
      <c r="UA40" s="168"/>
      <c r="UB40" s="168"/>
      <c r="UC40" s="168"/>
      <c r="UD40" s="168"/>
      <c r="UE40" s="168"/>
      <c r="UF40" s="168"/>
      <c r="UG40" s="168"/>
      <c r="UH40" s="168"/>
      <c r="UI40" s="168"/>
      <c r="UJ40" s="168"/>
      <c r="UK40" s="168"/>
      <c r="UL40" s="168"/>
      <c r="UM40" s="168"/>
      <c r="UN40" s="168"/>
      <c r="UO40" s="168"/>
      <c r="UP40" s="168"/>
      <c r="UQ40" s="168"/>
      <c r="UR40" s="168"/>
      <c r="US40" s="168"/>
      <c r="UT40" s="168"/>
      <c r="UU40" s="168"/>
      <c r="UV40" s="168"/>
      <c r="UW40" s="168"/>
      <c r="UX40" s="168"/>
      <c r="UY40" s="168"/>
      <c r="UZ40" s="168"/>
      <c r="VA40" s="168"/>
      <c r="VB40" s="168"/>
      <c r="VC40" s="168"/>
      <c r="VD40" s="168"/>
      <c r="VE40" s="168"/>
      <c r="VF40" s="168"/>
      <c r="VG40" s="168"/>
      <c r="VH40" s="168"/>
      <c r="VI40" s="168"/>
      <c r="VJ40" s="168"/>
      <c r="VK40" s="168"/>
      <c r="VL40" s="168"/>
      <c r="VM40" s="168"/>
      <c r="VN40" s="168"/>
      <c r="VO40" s="168"/>
      <c r="VP40" s="168"/>
      <c r="VQ40" s="168"/>
      <c r="VR40" s="168"/>
      <c r="VS40" s="168"/>
      <c r="VT40" s="168"/>
      <c r="VU40" s="168"/>
      <c r="VV40" s="168"/>
      <c r="VW40" s="168"/>
      <c r="VX40" s="168"/>
      <c r="VY40" s="168"/>
      <c r="VZ40" s="168"/>
      <c r="WA40" s="168"/>
      <c r="WB40" s="168"/>
      <c r="WC40" s="168"/>
      <c r="WD40" s="168"/>
      <c r="WE40" s="168"/>
      <c r="WF40" s="168"/>
      <c r="WG40" s="168"/>
      <c r="WH40" s="168"/>
      <c r="WI40" s="168"/>
      <c r="WJ40" s="168"/>
      <c r="WK40" s="168"/>
      <c r="WL40" s="168"/>
      <c r="WM40" s="168"/>
      <c r="WN40" s="168"/>
      <c r="WO40" s="168"/>
      <c r="WP40" s="168"/>
      <c r="WQ40" s="168"/>
      <c r="WR40" s="168"/>
      <c r="WS40" s="168"/>
      <c r="WT40" s="168"/>
      <c r="WU40" s="168"/>
      <c r="WV40" s="168"/>
      <c r="WW40" s="168"/>
      <c r="WX40" s="168"/>
      <c r="WY40" s="168"/>
      <c r="WZ40" s="168"/>
      <c r="XA40" s="168"/>
      <c r="XB40" s="168"/>
      <c r="XC40" s="168"/>
      <c r="XD40" s="168"/>
      <c r="XE40" s="168"/>
      <c r="XF40" s="168"/>
      <c r="XG40" s="168"/>
      <c r="XH40" s="168"/>
      <c r="XI40" s="168"/>
      <c r="XJ40" s="168"/>
      <c r="XK40" s="168"/>
      <c r="XL40" s="168"/>
      <c r="XM40" s="168"/>
      <c r="XN40" s="168"/>
      <c r="XO40" s="168"/>
      <c r="XP40" s="168"/>
      <c r="XQ40" s="168"/>
      <c r="XR40" s="168"/>
      <c r="XS40" s="168"/>
      <c r="XT40" s="168"/>
      <c r="XU40" s="168"/>
      <c r="XV40" s="168"/>
      <c r="XW40" s="168"/>
      <c r="XX40" s="168"/>
      <c r="XY40" s="168"/>
      <c r="XZ40" s="168"/>
      <c r="YA40" s="168"/>
      <c r="YB40" s="168"/>
      <c r="YC40" s="168"/>
      <c r="YD40" s="168"/>
      <c r="YE40" s="168"/>
      <c r="YF40" s="168"/>
      <c r="YG40" s="168"/>
      <c r="YH40" s="168"/>
      <c r="YI40" s="168"/>
      <c r="YJ40" s="168"/>
      <c r="YK40" s="168"/>
      <c r="YL40" s="168"/>
      <c r="YM40" s="168"/>
      <c r="YN40" s="168"/>
      <c r="YO40" s="168"/>
      <c r="YP40" s="168"/>
      <c r="YQ40" s="168"/>
      <c r="YR40" s="168"/>
      <c r="YS40" s="168"/>
      <c r="YT40" s="168"/>
      <c r="YU40" s="168"/>
      <c r="YV40" s="168"/>
      <c r="YW40" s="168"/>
      <c r="YX40" s="168"/>
      <c r="YY40" s="168"/>
      <c r="YZ40" s="168"/>
      <c r="ZA40" s="168"/>
      <c r="ZB40" s="168"/>
      <c r="ZC40" s="168"/>
      <c r="ZD40" s="168"/>
      <c r="ZE40" s="168"/>
      <c r="ZF40" s="168"/>
      <c r="ZG40" s="168"/>
      <c r="ZH40" s="168"/>
      <c r="ZI40" s="168"/>
      <c r="ZJ40" s="168"/>
      <c r="ZK40" s="168"/>
      <c r="ZL40" s="168"/>
      <c r="ZM40" s="168"/>
      <c r="ZN40" s="168"/>
      <c r="ZO40" s="168"/>
      <c r="ZP40" s="168"/>
      <c r="ZQ40" s="168"/>
      <c r="ZR40" s="168"/>
      <c r="ZS40" s="168"/>
      <c r="ZT40" s="168"/>
      <c r="ZU40" s="168"/>
      <c r="ZV40" s="168"/>
      <c r="ZW40" s="168"/>
      <c r="ZX40" s="168"/>
      <c r="ZY40" s="168"/>
      <c r="ZZ40" s="168"/>
      <c r="AAA40" s="168"/>
      <c r="AAB40" s="168"/>
      <c r="AAC40" s="168"/>
      <c r="AAD40" s="168"/>
      <c r="AAE40" s="168"/>
      <c r="AAF40" s="168"/>
      <c r="AAG40" s="168"/>
      <c r="AAH40" s="168"/>
      <c r="AAI40" s="168"/>
      <c r="AAJ40" s="168"/>
      <c r="AAK40" s="168"/>
      <c r="AAL40" s="168"/>
      <c r="AAM40" s="168"/>
      <c r="AAN40" s="168"/>
      <c r="AAO40" s="168"/>
      <c r="AAP40" s="168"/>
      <c r="AAQ40" s="168"/>
      <c r="AAR40" s="168"/>
      <c r="AAS40" s="168"/>
      <c r="AAT40" s="168"/>
      <c r="AAU40" s="168"/>
      <c r="AAV40" s="168"/>
      <c r="AAW40" s="168"/>
      <c r="AAX40" s="168"/>
      <c r="AAY40" s="168"/>
      <c r="AAZ40" s="168"/>
      <c r="ABA40" s="168"/>
      <c r="ABB40" s="168"/>
      <c r="ABC40" s="168"/>
      <c r="ABD40" s="168"/>
      <c r="ABE40" s="168"/>
      <c r="ABF40" s="168"/>
      <c r="ABG40" s="168"/>
      <c r="ABH40" s="168"/>
      <c r="ABI40" s="168"/>
      <c r="ABJ40" s="168"/>
      <c r="ABK40" s="168"/>
      <c r="ABL40" s="168"/>
      <c r="ABM40" s="168"/>
      <c r="ABN40" s="168"/>
      <c r="ABO40" s="168"/>
      <c r="ABP40" s="168"/>
      <c r="ABQ40" s="168"/>
      <c r="ABR40" s="168"/>
      <c r="ABS40" s="168"/>
      <c r="ABT40" s="168"/>
      <c r="ABU40" s="168"/>
      <c r="ABV40" s="168"/>
      <c r="ABW40" s="168"/>
      <c r="ABX40" s="168"/>
      <c r="ABY40" s="168"/>
      <c r="ABZ40" s="168"/>
      <c r="ACA40" s="168"/>
      <c r="ACB40" s="168"/>
      <c r="ACC40" s="168"/>
      <c r="ACD40" s="168"/>
      <c r="ACE40" s="168"/>
      <c r="ACF40" s="168"/>
      <c r="ACG40" s="168"/>
      <c r="ACH40" s="168"/>
      <c r="ACI40" s="168"/>
      <c r="ACJ40" s="168"/>
      <c r="ACK40" s="168"/>
      <c r="ACL40" s="168"/>
      <c r="ACM40" s="168"/>
      <c r="ACN40" s="168"/>
      <c r="ACO40" s="168"/>
      <c r="ACP40" s="168"/>
      <c r="ACQ40" s="168"/>
      <c r="ACR40" s="168"/>
      <c r="ACS40" s="168"/>
      <c r="ACT40" s="168"/>
      <c r="ACU40" s="168"/>
      <c r="ACV40" s="168"/>
      <c r="ACW40" s="168"/>
      <c r="ACX40" s="168"/>
      <c r="ACY40" s="168"/>
      <c r="ACZ40" s="168"/>
      <c r="ADA40" s="168"/>
      <c r="ADB40" s="168"/>
      <c r="ADC40" s="168"/>
      <c r="ADD40" s="168"/>
      <c r="ADE40" s="168"/>
      <c r="ADF40" s="168"/>
      <c r="ADG40" s="168"/>
      <c r="ADH40" s="168"/>
      <c r="ADI40" s="168"/>
      <c r="ADJ40" s="168"/>
      <c r="ADK40" s="168"/>
      <c r="ADL40" s="168"/>
      <c r="ADM40" s="168"/>
      <c r="ADN40" s="168"/>
      <c r="ADO40" s="168"/>
      <c r="ADP40" s="168"/>
      <c r="ADQ40" s="168"/>
      <c r="ADR40" s="168"/>
      <c r="ADS40" s="168"/>
      <c r="ADT40" s="168"/>
      <c r="ADU40" s="168"/>
      <c r="ADV40" s="168"/>
      <c r="ADW40" s="168"/>
      <c r="ADX40" s="168"/>
      <c r="ADY40" s="168"/>
      <c r="ADZ40" s="168"/>
      <c r="AEA40" s="170"/>
      <c r="AEB40" s="170"/>
      <c r="AEC40" s="169"/>
      <c r="AED40" s="169"/>
      <c r="AEE40" s="169"/>
      <c r="AEF40" s="169"/>
      <c r="AEG40" s="169"/>
      <c r="AEH40" s="169"/>
      <c r="AEI40" s="169"/>
      <c r="AEJ40" s="169"/>
      <c r="AEK40" s="169"/>
      <c r="AEL40" s="169"/>
      <c r="AEM40" s="169"/>
      <c r="AEN40" s="169"/>
      <c r="AEO40" s="169"/>
      <c r="AEP40" s="169"/>
      <c r="AEQ40" s="169"/>
      <c r="AER40" s="169"/>
      <c r="AES40" s="169"/>
      <c r="AET40" s="169"/>
      <c r="AEU40" s="169"/>
      <c r="AEV40" s="169"/>
      <c r="AEW40" s="169"/>
      <c r="AEX40" s="169"/>
      <c r="AEY40" s="169"/>
      <c r="AEZ40" s="169"/>
      <c r="AFA40" s="169"/>
      <c r="AFB40" s="169"/>
      <c r="AFC40" s="169"/>
      <c r="AFD40" s="169"/>
      <c r="AFE40" s="169"/>
      <c r="AFF40" s="169"/>
      <c r="AFG40" s="169"/>
      <c r="AFH40" s="169"/>
      <c r="AFI40" s="170"/>
      <c r="AFJ40" s="170"/>
      <c r="AFK40" s="168"/>
      <c r="AFL40" s="168"/>
      <c r="AFM40" s="168"/>
      <c r="AFN40" s="168"/>
      <c r="AFO40" s="168"/>
      <c r="AFP40" s="168"/>
      <c r="AFQ40" s="168"/>
      <c r="AFR40" s="168"/>
      <c r="AFS40" s="168"/>
      <c r="AFT40" s="168"/>
      <c r="AFU40" s="168"/>
      <c r="AFV40" s="168"/>
      <c r="AFW40" s="168"/>
      <c r="AFX40" s="168"/>
      <c r="AFY40" s="168"/>
      <c r="AFZ40" s="168"/>
      <c r="AGA40" s="168"/>
      <c r="AGB40" s="168"/>
      <c r="AGC40" s="168"/>
      <c r="AGD40" s="168"/>
      <c r="AGE40" s="168"/>
      <c r="AGF40" s="168"/>
      <c r="AGG40" s="168"/>
      <c r="AGH40" s="168"/>
      <c r="AGI40" s="168"/>
      <c r="AGJ40" s="168"/>
      <c r="AGK40" s="168"/>
      <c r="AGL40" s="168"/>
      <c r="AGM40" s="168"/>
      <c r="AGN40" s="168"/>
      <c r="AGO40" s="168"/>
      <c r="AGP40" s="168"/>
    </row>
    <row r="41" spans="1:874" ht="18" customHeight="1" x14ac:dyDescent="0.4">
      <c r="A41" s="11"/>
      <c r="B41" s="11" t="s">
        <v>50</v>
      </c>
      <c r="C41" s="165">
        <v>0</v>
      </c>
      <c r="D41" s="165">
        <v>0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5">
        <v>0</v>
      </c>
      <c r="N41" s="165">
        <v>0</v>
      </c>
      <c r="O41" s="165">
        <v>0</v>
      </c>
      <c r="P41" s="165">
        <v>0</v>
      </c>
      <c r="Q41" s="165">
        <v>0</v>
      </c>
      <c r="R41" s="165">
        <v>0</v>
      </c>
      <c r="S41" s="165">
        <v>0</v>
      </c>
      <c r="T41" s="165">
        <v>0</v>
      </c>
      <c r="U41" s="165">
        <v>0</v>
      </c>
      <c r="V41" s="165">
        <v>0</v>
      </c>
      <c r="W41" s="165">
        <v>0</v>
      </c>
      <c r="X41" s="165">
        <v>0</v>
      </c>
      <c r="Y41" s="165">
        <v>0</v>
      </c>
      <c r="Z41" s="165">
        <v>0</v>
      </c>
      <c r="AA41" s="165">
        <v>0</v>
      </c>
      <c r="AB41" s="165">
        <v>0</v>
      </c>
      <c r="AC41" s="165">
        <v>0</v>
      </c>
      <c r="AD41" s="165">
        <v>0</v>
      </c>
      <c r="AE41" s="165">
        <v>0</v>
      </c>
      <c r="AF41" s="165">
        <v>0</v>
      </c>
      <c r="AG41" s="165">
        <v>0</v>
      </c>
      <c r="AH41" s="165">
        <v>0</v>
      </c>
      <c r="AI41" s="165">
        <v>0</v>
      </c>
      <c r="AJ41" s="165">
        <v>0</v>
      </c>
      <c r="AK41" s="165">
        <v>0</v>
      </c>
      <c r="AL41" s="165">
        <v>0</v>
      </c>
      <c r="AM41" s="165">
        <v>0</v>
      </c>
      <c r="AN41" s="165">
        <v>0</v>
      </c>
      <c r="AO41" s="165">
        <v>0</v>
      </c>
      <c r="AP41" s="165">
        <v>0</v>
      </c>
      <c r="AQ41" s="165">
        <v>0</v>
      </c>
      <c r="AR41" s="165">
        <v>0</v>
      </c>
      <c r="AS41" s="165">
        <v>0</v>
      </c>
      <c r="AT41" s="165">
        <v>0</v>
      </c>
      <c r="AU41" s="165">
        <v>0</v>
      </c>
      <c r="AV41" s="165">
        <v>0</v>
      </c>
      <c r="AW41" s="165">
        <v>0</v>
      </c>
      <c r="AX41" s="165">
        <v>0</v>
      </c>
      <c r="AY41" s="165">
        <v>0</v>
      </c>
      <c r="AZ41" s="165">
        <v>0</v>
      </c>
      <c r="BA41" s="165">
        <v>0</v>
      </c>
      <c r="BB41" s="165">
        <v>0</v>
      </c>
      <c r="BC41" s="165">
        <v>0</v>
      </c>
      <c r="BD41" s="165">
        <v>0</v>
      </c>
      <c r="BE41" s="165">
        <v>0</v>
      </c>
      <c r="BF41" s="165">
        <v>0</v>
      </c>
      <c r="BG41" s="165">
        <v>0</v>
      </c>
      <c r="BH41" s="165">
        <v>0</v>
      </c>
      <c r="BI41" s="165">
        <v>0</v>
      </c>
      <c r="BJ41" s="165">
        <v>0</v>
      </c>
      <c r="BK41" s="165">
        <v>0</v>
      </c>
      <c r="BL41" s="165">
        <v>0</v>
      </c>
      <c r="BM41" s="165">
        <v>0</v>
      </c>
      <c r="BN41" s="165">
        <v>0</v>
      </c>
      <c r="BO41" s="165">
        <v>0</v>
      </c>
      <c r="BP41" s="165">
        <v>0</v>
      </c>
      <c r="BQ41" s="165">
        <v>0</v>
      </c>
      <c r="BR41" s="165">
        <v>0</v>
      </c>
      <c r="BS41" s="165">
        <v>0</v>
      </c>
      <c r="BT41" s="165">
        <v>0</v>
      </c>
      <c r="BU41" s="165">
        <v>0</v>
      </c>
      <c r="BV41" s="165">
        <v>0</v>
      </c>
      <c r="BW41" s="165">
        <v>0</v>
      </c>
      <c r="BX41" s="165">
        <v>0</v>
      </c>
      <c r="BY41" s="165">
        <v>0</v>
      </c>
      <c r="BZ41" s="165">
        <v>0</v>
      </c>
      <c r="CA41" s="165">
        <v>0</v>
      </c>
      <c r="CB41" s="165">
        <v>0</v>
      </c>
      <c r="CC41" s="165">
        <v>0</v>
      </c>
      <c r="CD41" s="165">
        <v>0</v>
      </c>
      <c r="CE41" s="165">
        <v>0</v>
      </c>
      <c r="CF41" s="165">
        <v>0</v>
      </c>
      <c r="CG41" s="165">
        <v>0</v>
      </c>
      <c r="CH41" s="165">
        <v>0</v>
      </c>
      <c r="CI41" s="165">
        <v>0</v>
      </c>
      <c r="CJ41" s="165">
        <v>0</v>
      </c>
      <c r="CK41" s="165">
        <v>0</v>
      </c>
      <c r="CL41" s="165">
        <v>0</v>
      </c>
      <c r="CM41" s="165">
        <v>0</v>
      </c>
      <c r="CN41" s="165">
        <v>0</v>
      </c>
      <c r="CO41" s="165">
        <v>0</v>
      </c>
      <c r="CP41" s="165">
        <v>0</v>
      </c>
      <c r="CQ41" s="165">
        <v>0</v>
      </c>
      <c r="CR41" s="165">
        <v>0</v>
      </c>
      <c r="CS41" s="165">
        <v>0</v>
      </c>
      <c r="CT41" s="165">
        <v>0</v>
      </c>
      <c r="CU41" s="165">
        <v>0</v>
      </c>
      <c r="CV41" s="165">
        <v>0</v>
      </c>
      <c r="CW41" s="165">
        <v>0</v>
      </c>
      <c r="CX41" s="165">
        <v>0</v>
      </c>
      <c r="CY41" s="165">
        <v>0</v>
      </c>
      <c r="CZ41" s="165">
        <v>0</v>
      </c>
      <c r="DA41" s="165">
        <v>0</v>
      </c>
      <c r="DB41" s="165">
        <v>0</v>
      </c>
      <c r="DC41" s="165">
        <v>0</v>
      </c>
      <c r="DD41" s="165">
        <v>0</v>
      </c>
      <c r="DE41" s="165">
        <v>0</v>
      </c>
      <c r="DF41" s="165">
        <v>0</v>
      </c>
      <c r="DG41" s="165">
        <v>0</v>
      </c>
      <c r="DH41" s="165">
        <v>0</v>
      </c>
      <c r="DI41" s="165">
        <v>0</v>
      </c>
      <c r="DJ41" s="165">
        <v>0</v>
      </c>
      <c r="DK41" s="165">
        <v>0</v>
      </c>
      <c r="DL41" s="165">
        <v>0</v>
      </c>
      <c r="DM41" s="165">
        <v>0</v>
      </c>
      <c r="DN41" s="165">
        <v>0</v>
      </c>
      <c r="DO41" s="165">
        <v>0</v>
      </c>
      <c r="DP41" s="165">
        <v>0</v>
      </c>
      <c r="DQ41" s="165">
        <v>0</v>
      </c>
      <c r="DR41" s="165">
        <v>0</v>
      </c>
      <c r="DS41" s="165">
        <v>0</v>
      </c>
      <c r="DT41" s="165">
        <v>0</v>
      </c>
      <c r="DU41" s="165">
        <v>0</v>
      </c>
      <c r="DV41" s="165">
        <v>0</v>
      </c>
      <c r="DW41" s="165">
        <v>0</v>
      </c>
      <c r="DX41" s="165">
        <v>0</v>
      </c>
      <c r="DY41" s="165">
        <v>0</v>
      </c>
      <c r="DZ41" s="165">
        <v>0</v>
      </c>
      <c r="EA41" s="165">
        <v>0</v>
      </c>
      <c r="EB41" s="165">
        <v>0</v>
      </c>
      <c r="EC41" s="165">
        <v>0</v>
      </c>
      <c r="ED41" s="165">
        <v>0</v>
      </c>
      <c r="EE41" s="165">
        <v>0</v>
      </c>
      <c r="EF41" s="165">
        <v>0</v>
      </c>
      <c r="EG41" s="165">
        <v>0</v>
      </c>
      <c r="EH41" s="165">
        <v>0</v>
      </c>
      <c r="EI41" s="165">
        <v>0</v>
      </c>
      <c r="EJ41" s="165">
        <v>0</v>
      </c>
      <c r="EK41" s="165">
        <v>0</v>
      </c>
      <c r="EL41" s="165">
        <v>0</v>
      </c>
      <c r="EM41" s="165">
        <v>0</v>
      </c>
      <c r="EN41" s="165">
        <v>0</v>
      </c>
      <c r="EO41" s="165">
        <v>0</v>
      </c>
      <c r="EP41" s="165">
        <v>0</v>
      </c>
      <c r="EQ41" s="165">
        <v>0</v>
      </c>
      <c r="ER41" s="165">
        <v>0</v>
      </c>
      <c r="ES41" s="165">
        <v>0</v>
      </c>
      <c r="ET41" s="165">
        <v>0</v>
      </c>
      <c r="EU41" s="165">
        <v>0</v>
      </c>
      <c r="EV41" s="165">
        <v>0</v>
      </c>
      <c r="EW41" s="165">
        <v>0</v>
      </c>
      <c r="EX41" s="165">
        <v>0</v>
      </c>
      <c r="EY41" s="165">
        <v>0</v>
      </c>
      <c r="EZ41" s="165">
        <v>0</v>
      </c>
      <c r="FA41" s="165">
        <v>0</v>
      </c>
      <c r="FB41" s="165">
        <v>0</v>
      </c>
      <c r="FC41" s="165">
        <v>0</v>
      </c>
      <c r="FD41" s="165">
        <v>0</v>
      </c>
      <c r="FE41" s="165">
        <v>0</v>
      </c>
      <c r="FF41" s="165">
        <v>0</v>
      </c>
      <c r="FG41" s="165">
        <v>0</v>
      </c>
      <c r="FH41" s="165">
        <v>0</v>
      </c>
      <c r="FI41" s="165">
        <v>0</v>
      </c>
      <c r="FJ41" s="165">
        <v>0</v>
      </c>
      <c r="FK41" s="165">
        <v>0</v>
      </c>
      <c r="FL41" s="165">
        <v>0</v>
      </c>
      <c r="FM41" s="165">
        <v>0</v>
      </c>
      <c r="FN41" s="165">
        <v>0</v>
      </c>
      <c r="FO41" s="165">
        <v>0</v>
      </c>
      <c r="FP41" s="165">
        <v>0</v>
      </c>
      <c r="FQ41" s="165">
        <v>0</v>
      </c>
      <c r="FR41" s="165">
        <v>0</v>
      </c>
      <c r="FS41" s="165">
        <v>0</v>
      </c>
      <c r="FT41" s="165">
        <v>0</v>
      </c>
      <c r="FU41" s="165">
        <v>0</v>
      </c>
      <c r="FV41" s="165">
        <v>0</v>
      </c>
      <c r="FW41" s="165">
        <v>0</v>
      </c>
      <c r="FX41" s="165">
        <v>0</v>
      </c>
      <c r="FY41" s="165">
        <v>0</v>
      </c>
      <c r="FZ41" s="165">
        <v>0</v>
      </c>
      <c r="GA41" s="165">
        <v>0</v>
      </c>
      <c r="GB41" s="165">
        <v>0</v>
      </c>
      <c r="GC41" s="165">
        <v>0</v>
      </c>
      <c r="GD41" s="165">
        <v>0</v>
      </c>
      <c r="GE41" s="165">
        <v>0</v>
      </c>
      <c r="GF41" s="165">
        <v>0</v>
      </c>
      <c r="GG41" s="165">
        <v>0</v>
      </c>
      <c r="GH41" s="165">
        <v>0</v>
      </c>
      <c r="GI41" s="165">
        <v>0</v>
      </c>
      <c r="GJ41" s="165">
        <v>0</v>
      </c>
      <c r="GK41" s="165">
        <v>0</v>
      </c>
      <c r="GL41" s="165">
        <v>0</v>
      </c>
      <c r="GM41" s="165">
        <v>0</v>
      </c>
      <c r="GN41" s="165">
        <v>0</v>
      </c>
      <c r="GO41" s="165">
        <v>0</v>
      </c>
      <c r="GP41" s="165">
        <v>0</v>
      </c>
      <c r="GQ41" s="165">
        <v>0</v>
      </c>
      <c r="GR41" s="165">
        <v>0</v>
      </c>
      <c r="GS41" s="165">
        <v>0</v>
      </c>
      <c r="GT41" s="165">
        <v>0</v>
      </c>
      <c r="GU41" s="165">
        <v>0</v>
      </c>
      <c r="GV41" s="165">
        <v>0</v>
      </c>
      <c r="GW41" s="165">
        <v>0</v>
      </c>
      <c r="GX41" s="165">
        <v>0</v>
      </c>
      <c r="GY41" s="165">
        <v>0</v>
      </c>
      <c r="GZ41" s="165">
        <v>0</v>
      </c>
      <c r="HA41" s="165">
        <v>0</v>
      </c>
      <c r="HB41" s="165">
        <v>0</v>
      </c>
      <c r="HC41" s="165">
        <v>0</v>
      </c>
      <c r="HD41" s="165">
        <v>0</v>
      </c>
      <c r="HE41" s="165">
        <v>0</v>
      </c>
      <c r="HF41" s="165">
        <v>0</v>
      </c>
      <c r="HG41" s="165">
        <v>0</v>
      </c>
      <c r="HH41" s="165">
        <v>0</v>
      </c>
      <c r="HI41" s="165">
        <v>0</v>
      </c>
      <c r="HJ41" s="165">
        <v>0</v>
      </c>
      <c r="HK41" s="165">
        <v>0</v>
      </c>
      <c r="HL41" s="165">
        <v>0</v>
      </c>
      <c r="HM41" s="165">
        <v>0</v>
      </c>
      <c r="HN41" s="165">
        <v>0</v>
      </c>
      <c r="HO41" s="165">
        <v>0</v>
      </c>
      <c r="HP41" s="165">
        <v>0</v>
      </c>
      <c r="HQ41" s="165">
        <v>0</v>
      </c>
      <c r="HR41" s="165">
        <v>0</v>
      </c>
      <c r="HS41" s="165">
        <v>0</v>
      </c>
      <c r="HT41" s="165">
        <v>0</v>
      </c>
      <c r="HU41" s="165">
        <v>0</v>
      </c>
      <c r="HV41" s="165">
        <v>0</v>
      </c>
      <c r="HW41" s="165">
        <v>0</v>
      </c>
      <c r="HX41" s="165">
        <v>0</v>
      </c>
      <c r="HY41" s="165">
        <v>0</v>
      </c>
      <c r="HZ41" s="165">
        <v>0</v>
      </c>
      <c r="IA41" s="165">
        <v>0</v>
      </c>
      <c r="IB41" s="165">
        <v>0</v>
      </c>
      <c r="IC41" s="165">
        <v>0</v>
      </c>
      <c r="ID41" s="165">
        <v>0</v>
      </c>
      <c r="IE41" s="165">
        <v>0</v>
      </c>
      <c r="IF41" s="165">
        <v>0</v>
      </c>
      <c r="IG41" s="165">
        <v>0</v>
      </c>
      <c r="IH41" s="165">
        <v>0</v>
      </c>
      <c r="II41" s="165">
        <v>0</v>
      </c>
      <c r="IJ41" s="165">
        <v>0</v>
      </c>
      <c r="IK41" s="165">
        <v>0</v>
      </c>
      <c r="IL41" s="165">
        <v>0</v>
      </c>
      <c r="IM41" s="165">
        <v>0</v>
      </c>
      <c r="IN41" s="165">
        <v>0</v>
      </c>
      <c r="IO41" s="165">
        <v>0</v>
      </c>
      <c r="IP41" s="165">
        <v>0</v>
      </c>
      <c r="IQ41" s="165">
        <v>0</v>
      </c>
      <c r="IR41" s="165">
        <v>0</v>
      </c>
      <c r="IS41" s="165">
        <v>0</v>
      </c>
      <c r="IT41" s="165">
        <v>0</v>
      </c>
      <c r="IU41" s="165">
        <v>0</v>
      </c>
      <c r="IV41" s="165">
        <v>0</v>
      </c>
      <c r="IW41" s="165">
        <v>0</v>
      </c>
      <c r="IX41" s="165">
        <v>0</v>
      </c>
      <c r="IY41" s="165">
        <v>0</v>
      </c>
      <c r="IZ41" s="165">
        <v>0</v>
      </c>
      <c r="JA41" s="165">
        <v>0</v>
      </c>
      <c r="JB41" s="165">
        <v>0</v>
      </c>
      <c r="JC41" s="165">
        <v>0</v>
      </c>
      <c r="JD41" s="165">
        <v>0</v>
      </c>
      <c r="JE41" s="165">
        <v>0</v>
      </c>
      <c r="JF41" s="165">
        <v>0</v>
      </c>
      <c r="JG41" s="165">
        <v>0</v>
      </c>
      <c r="JH41" s="165">
        <v>0</v>
      </c>
      <c r="JI41" s="165">
        <v>0</v>
      </c>
      <c r="JJ41" s="165">
        <v>0</v>
      </c>
      <c r="JK41" s="165">
        <v>0</v>
      </c>
      <c r="JL41" s="165">
        <v>0</v>
      </c>
      <c r="JM41" s="165">
        <v>0</v>
      </c>
      <c r="JN41" s="165">
        <v>0</v>
      </c>
      <c r="JO41" s="165">
        <v>0</v>
      </c>
      <c r="JP41" s="165">
        <v>0</v>
      </c>
      <c r="JQ41" s="165">
        <v>0</v>
      </c>
      <c r="JR41" s="165">
        <v>0</v>
      </c>
      <c r="JS41" s="165">
        <v>0</v>
      </c>
      <c r="JT41" s="165">
        <v>0</v>
      </c>
      <c r="JU41" s="165">
        <v>0</v>
      </c>
      <c r="JV41" s="165">
        <v>0</v>
      </c>
      <c r="JW41" s="165">
        <v>0</v>
      </c>
      <c r="JX41" s="165">
        <v>0</v>
      </c>
      <c r="JY41" s="165">
        <v>0</v>
      </c>
      <c r="JZ41" s="165">
        <v>0</v>
      </c>
      <c r="KA41" s="165">
        <v>0</v>
      </c>
      <c r="KB41" s="165">
        <v>0</v>
      </c>
      <c r="KC41" s="165">
        <v>0</v>
      </c>
      <c r="KD41" s="165">
        <v>0</v>
      </c>
      <c r="KE41" s="165">
        <v>0</v>
      </c>
      <c r="KF41" s="165">
        <v>0</v>
      </c>
      <c r="KG41" s="165">
        <v>0</v>
      </c>
      <c r="KH41" s="165">
        <v>0</v>
      </c>
      <c r="KI41" s="165">
        <v>0</v>
      </c>
      <c r="KJ41" s="165">
        <v>0</v>
      </c>
      <c r="KK41" s="165">
        <v>0</v>
      </c>
      <c r="KL41" s="165">
        <v>0</v>
      </c>
      <c r="KM41" s="165">
        <v>0</v>
      </c>
      <c r="KN41" s="165">
        <v>0</v>
      </c>
      <c r="KO41" s="165">
        <v>0</v>
      </c>
      <c r="KP41" s="165">
        <v>0</v>
      </c>
      <c r="KQ41" s="165">
        <v>0</v>
      </c>
      <c r="KR41" s="165">
        <v>0</v>
      </c>
      <c r="KS41" s="165">
        <v>0</v>
      </c>
      <c r="KT41" s="165">
        <v>0</v>
      </c>
      <c r="KU41" s="165">
        <v>0</v>
      </c>
      <c r="KV41" s="165">
        <v>0</v>
      </c>
      <c r="KW41" s="165">
        <v>0</v>
      </c>
      <c r="KX41" s="165">
        <v>0</v>
      </c>
      <c r="KY41" s="165">
        <v>0</v>
      </c>
      <c r="KZ41" s="165">
        <v>0</v>
      </c>
      <c r="LA41" s="165">
        <v>0</v>
      </c>
      <c r="LB41" s="165">
        <v>0</v>
      </c>
      <c r="LC41" s="165">
        <v>0</v>
      </c>
      <c r="LD41" s="165">
        <v>0</v>
      </c>
      <c r="LE41" s="165">
        <v>0</v>
      </c>
      <c r="LF41" s="165">
        <v>0</v>
      </c>
      <c r="LG41" s="165">
        <v>0</v>
      </c>
      <c r="LH41" s="165">
        <v>0</v>
      </c>
      <c r="LI41" s="165">
        <v>0</v>
      </c>
      <c r="LJ41" s="165">
        <v>0</v>
      </c>
      <c r="LK41" s="165">
        <v>0</v>
      </c>
      <c r="LL41" s="165">
        <v>0</v>
      </c>
      <c r="LM41" s="165">
        <v>0</v>
      </c>
      <c r="LN41" s="165">
        <v>0</v>
      </c>
      <c r="LO41" s="165">
        <v>0</v>
      </c>
      <c r="LP41" s="165">
        <v>0</v>
      </c>
      <c r="LQ41" s="165">
        <v>0</v>
      </c>
      <c r="LR41" s="165">
        <v>0</v>
      </c>
      <c r="LS41" s="165">
        <v>0</v>
      </c>
      <c r="LT41" s="165">
        <v>0</v>
      </c>
      <c r="LU41" s="165">
        <v>0</v>
      </c>
      <c r="LV41" s="165">
        <v>0</v>
      </c>
      <c r="LW41" s="165">
        <v>0</v>
      </c>
      <c r="LX41" s="165">
        <v>0</v>
      </c>
      <c r="LY41" s="165">
        <v>0</v>
      </c>
      <c r="LZ41" s="165">
        <v>0</v>
      </c>
      <c r="MA41" s="165">
        <v>0</v>
      </c>
      <c r="MB41" s="165">
        <v>0</v>
      </c>
      <c r="MC41" s="165">
        <v>0</v>
      </c>
      <c r="MD41" s="165">
        <v>0</v>
      </c>
      <c r="ME41" s="165">
        <v>0</v>
      </c>
      <c r="MF41" s="165">
        <v>0</v>
      </c>
      <c r="MG41" s="165">
        <v>225</v>
      </c>
      <c r="MH41" s="165">
        <v>1712.5</v>
      </c>
      <c r="MI41" s="165">
        <v>0</v>
      </c>
      <c r="MJ41" s="165">
        <v>0</v>
      </c>
      <c r="MK41" s="165">
        <v>225</v>
      </c>
      <c r="ML41" s="165">
        <v>1712.5</v>
      </c>
      <c r="MM41" s="165">
        <v>0</v>
      </c>
      <c r="MN41" s="165">
        <v>0</v>
      </c>
      <c r="MO41" s="165">
        <v>0</v>
      </c>
      <c r="MP41" s="165">
        <v>0</v>
      </c>
      <c r="MQ41" s="165">
        <v>0</v>
      </c>
      <c r="MR41" s="165">
        <v>0</v>
      </c>
      <c r="MS41" s="165">
        <v>0</v>
      </c>
      <c r="MT41" s="165">
        <v>0</v>
      </c>
      <c r="MU41" s="165">
        <v>0</v>
      </c>
      <c r="MV41" s="165">
        <v>0</v>
      </c>
      <c r="MW41" s="165">
        <v>0</v>
      </c>
      <c r="MX41" s="165">
        <v>0</v>
      </c>
      <c r="MY41" s="165">
        <v>0</v>
      </c>
      <c r="MZ41" s="165">
        <v>0</v>
      </c>
      <c r="NA41" s="165">
        <v>0</v>
      </c>
      <c r="NB41" s="165">
        <v>0</v>
      </c>
      <c r="NC41" s="165">
        <v>0</v>
      </c>
      <c r="ND41" s="165">
        <v>0</v>
      </c>
      <c r="NE41" s="165">
        <v>0</v>
      </c>
      <c r="NF41" s="165">
        <v>0</v>
      </c>
      <c r="NG41" s="165">
        <v>0</v>
      </c>
      <c r="NH41" s="165">
        <v>0</v>
      </c>
      <c r="NI41" s="165">
        <v>0</v>
      </c>
      <c r="NJ41" s="165">
        <v>0</v>
      </c>
      <c r="NK41" s="165">
        <v>225</v>
      </c>
      <c r="NL41" s="165">
        <v>1712.5</v>
      </c>
      <c r="NM41" s="165">
        <v>0</v>
      </c>
      <c r="NN41" s="165">
        <v>0</v>
      </c>
      <c r="NO41" s="165">
        <v>0</v>
      </c>
      <c r="NP41" s="165">
        <v>0</v>
      </c>
      <c r="NQ41" s="165">
        <v>0</v>
      </c>
      <c r="NR41" s="165">
        <v>0</v>
      </c>
      <c r="NS41" s="165">
        <v>0</v>
      </c>
      <c r="NT41" s="165">
        <v>0</v>
      </c>
      <c r="NU41" s="165">
        <v>0</v>
      </c>
      <c r="NV41" s="165">
        <v>0</v>
      </c>
      <c r="NW41" s="165">
        <v>0</v>
      </c>
      <c r="NX41" s="165">
        <v>0</v>
      </c>
      <c r="NY41" s="165">
        <v>0</v>
      </c>
      <c r="NZ41" s="165">
        <v>0</v>
      </c>
      <c r="OA41" s="165">
        <v>0</v>
      </c>
      <c r="OB41" s="165">
        <v>0</v>
      </c>
      <c r="OC41" s="165">
        <v>0</v>
      </c>
      <c r="OD41" s="165">
        <v>0</v>
      </c>
      <c r="OE41" s="165">
        <v>0</v>
      </c>
      <c r="OF41" s="165">
        <v>0</v>
      </c>
      <c r="OG41" s="165">
        <v>0</v>
      </c>
      <c r="OH41" s="165">
        <v>0</v>
      </c>
      <c r="OI41" s="165">
        <v>0</v>
      </c>
      <c r="OJ41" s="165">
        <v>0</v>
      </c>
      <c r="OK41" s="165">
        <v>0</v>
      </c>
      <c r="OL41" s="165">
        <v>0</v>
      </c>
      <c r="OM41" s="165">
        <v>0</v>
      </c>
      <c r="ON41" s="165">
        <v>0</v>
      </c>
      <c r="OO41" s="165">
        <v>0</v>
      </c>
      <c r="OP41" s="165">
        <v>0</v>
      </c>
      <c r="OQ41" s="165">
        <v>0</v>
      </c>
      <c r="OR41" s="165">
        <v>0</v>
      </c>
      <c r="OS41" s="165">
        <v>0</v>
      </c>
      <c r="OT41" s="165">
        <v>0</v>
      </c>
      <c r="OU41" s="165">
        <v>0</v>
      </c>
      <c r="OV41" s="165">
        <v>0</v>
      </c>
      <c r="OW41" s="165">
        <v>0</v>
      </c>
      <c r="OX41" s="165">
        <v>0</v>
      </c>
      <c r="OY41" s="165">
        <v>0</v>
      </c>
      <c r="OZ41" s="165">
        <v>0</v>
      </c>
      <c r="PA41" s="165">
        <v>0</v>
      </c>
      <c r="PB41" s="165">
        <v>0</v>
      </c>
      <c r="PC41" s="165">
        <v>0</v>
      </c>
      <c r="PD41" s="165">
        <v>0</v>
      </c>
      <c r="PE41" s="165">
        <v>0</v>
      </c>
      <c r="PF41" s="165">
        <v>0</v>
      </c>
      <c r="PG41" s="165">
        <v>0</v>
      </c>
      <c r="PH41" s="165">
        <v>0</v>
      </c>
      <c r="PI41" s="165">
        <v>0</v>
      </c>
      <c r="PJ41" s="165">
        <v>0</v>
      </c>
      <c r="PK41" s="165">
        <v>0</v>
      </c>
      <c r="PL41" s="165">
        <v>0</v>
      </c>
      <c r="PM41" s="165">
        <v>0</v>
      </c>
      <c r="PN41" s="165">
        <v>0</v>
      </c>
      <c r="PO41" s="165">
        <v>0</v>
      </c>
      <c r="PP41" s="165">
        <v>0</v>
      </c>
      <c r="PQ41" s="165">
        <v>0</v>
      </c>
      <c r="PR41" s="165">
        <v>0</v>
      </c>
      <c r="PS41" s="165">
        <v>0</v>
      </c>
      <c r="PT41" s="165">
        <v>0</v>
      </c>
      <c r="PU41" s="165">
        <v>0</v>
      </c>
      <c r="PV41" s="165">
        <v>0</v>
      </c>
      <c r="PW41" s="165">
        <v>0</v>
      </c>
      <c r="PX41" s="165">
        <v>0</v>
      </c>
      <c r="PY41" s="165">
        <v>0</v>
      </c>
      <c r="PZ41" s="165">
        <v>0</v>
      </c>
      <c r="QA41" s="165">
        <v>0</v>
      </c>
      <c r="QB41" s="165">
        <v>0</v>
      </c>
      <c r="QC41" s="165">
        <v>0</v>
      </c>
      <c r="QD41" s="165">
        <v>0</v>
      </c>
      <c r="QE41" s="165">
        <v>0</v>
      </c>
      <c r="QF41" s="165">
        <v>0</v>
      </c>
      <c r="QG41" s="165">
        <v>0</v>
      </c>
      <c r="QH41" s="165">
        <v>0</v>
      </c>
      <c r="QI41" s="165">
        <v>0</v>
      </c>
      <c r="QJ41" s="165">
        <v>0</v>
      </c>
      <c r="QK41" s="165">
        <v>0</v>
      </c>
      <c r="QL41" s="165">
        <v>0</v>
      </c>
      <c r="QM41" s="165">
        <v>0</v>
      </c>
      <c r="QN41" s="165">
        <v>0</v>
      </c>
      <c r="QO41" s="165">
        <v>0</v>
      </c>
      <c r="QP41" s="165">
        <v>0</v>
      </c>
      <c r="QQ41" s="165">
        <v>0</v>
      </c>
      <c r="QR41" s="165">
        <v>0</v>
      </c>
      <c r="QS41" s="165">
        <v>0</v>
      </c>
      <c r="QT41" s="165">
        <v>0</v>
      </c>
      <c r="QU41" s="165">
        <v>0</v>
      </c>
      <c r="QV41" s="165">
        <v>0</v>
      </c>
      <c r="QW41" s="165">
        <v>0</v>
      </c>
      <c r="QX41" s="165">
        <v>0</v>
      </c>
      <c r="QY41" s="165">
        <v>0</v>
      </c>
      <c r="QZ41" s="165">
        <v>0</v>
      </c>
      <c r="RA41" s="165">
        <v>0</v>
      </c>
      <c r="RB41" s="165">
        <v>0</v>
      </c>
      <c r="RC41" s="165">
        <v>0</v>
      </c>
      <c r="RD41" s="165">
        <v>0</v>
      </c>
      <c r="RE41" s="165">
        <v>0</v>
      </c>
      <c r="RF41" s="165">
        <v>0</v>
      </c>
      <c r="RG41" s="165">
        <v>0</v>
      </c>
      <c r="RH41" s="165">
        <v>0</v>
      </c>
      <c r="RI41" s="165">
        <v>0</v>
      </c>
      <c r="RJ41" s="165">
        <v>0</v>
      </c>
      <c r="RK41" s="165">
        <v>0</v>
      </c>
      <c r="RL41" s="165">
        <v>0</v>
      </c>
      <c r="RM41" s="165">
        <v>0</v>
      </c>
      <c r="RN41" s="165">
        <v>0</v>
      </c>
      <c r="RO41" s="165">
        <v>0</v>
      </c>
      <c r="RP41" s="165">
        <v>0</v>
      </c>
      <c r="RQ41" s="165">
        <v>0</v>
      </c>
      <c r="RR41" s="165">
        <v>0</v>
      </c>
      <c r="RS41" s="165">
        <v>0</v>
      </c>
      <c r="RT41" s="165">
        <v>0</v>
      </c>
      <c r="RU41" s="165">
        <v>0</v>
      </c>
      <c r="RV41" s="165">
        <v>0</v>
      </c>
      <c r="RW41" s="165">
        <v>0</v>
      </c>
      <c r="RX41" s="165">
        <v>0</v>
      </c>
      <c r="RY41" s="165">
        <v>0</v>
      </c>
      <c r="RZ41" s="165">
        <v>0</v>
      </c>
      <c r="SA41" s="165">
        <v>0</v>
      </c>
      <c r="SB41" s="165">
        <v>0</v>
      </c>
      <c r="SC41" s="165">
        <v>0</v>
      </c>
      <c r="SD41" s="165">
        <v>0</v>
      </c>
      <c r="SE41" s="165">
        <v>0</v>
      </c>
      <c r="SF41" s="165">
        <v>0</v>
      </c>
      <c r="SG41" s="165">
        <v>0</v>
      </c>
      <c r="SH41" s="165">
        <v>0</v>
      </c>
      <c r="SI41" s="165">
        <v>0</v>
      </c>
      <c r="SJ41" s="165">
        <v>0</v>
      </c>
      <c r="SK41" s="165">
        <v>0</v>
      </c>
      <c r="SL41" s="165">
        <v>0</v>
      </c>
      <c r="SM41" s="165">
        <v>0</v>
      </c>
      <c r="SN41" s="165">
        <v>0</v>
      </c>
      <c r="SO41" s="165">
        <v>0</v>
      </c>
      <c r="SP41" s="165">
        <v>0</v>
      </c>
      <c r="SQ41" s="165">
        <v>0</v>
      </c>
      <c r="SR41" s="165">
        <v>0</v>
      </c>
      <c r="SS41" s="165">
        <v>0</v>
      </c>
      <c r="ST41" s="165">
        <v>0</v>
      </c>
      <c r="SU41" s="165">
        <v>0</v>
      </c>
      <c r="SV41" s="165">
        <v>0</v>
      </c>
      <c r="SW41" s="165">
        <v>0</v>
      </c>
      <c r="SX41" s="165">
        <v>0</v>
      </c>
      <c r="SY41" s="165">
        <v>0</v>
      </c>
      <c r="SZ41" s="165">
        <v>0</v>
      </c>
      <c r="TA41" s="165">
        <v>0</v>
      </c>
      <c r="TB41" s="165">
        <v>0</v>
      </c>
      <c r="TC41" s="165">
        <v>0</v>
      </c>
      <c r="TD41" s="165">
        <v>0</v>
      </c>
      <c r="TE41" s="165">
        <v>0</v>
      </c>
      <c r="TF41" s="165">
        <v>0</v>
      </c>
      <c r="TG41" s="165">
        <v>0</v>
      </c>
      <c r="TH41" s="165">
        <v>0</v>
      </c>
      <c r="TI41" s="165">
        <v>0</v>
      </c>
      <c r="TJ41" s="165">
        <v>0</v>
      </c>
      <c r="TK41" s="165">
        <v>0</v>
      </c>
      <c r="TL41" s="165">
        <v>0</v>
      </c>
      <c r="TM41" s="165">
        <v>435</v>
      </c>
      <c r="TN41" s="165">
        <v>6607.5</v>
      </c>
      <c r="TO41" s="165">
        <v>435</v>
      </c>
      <c r="TP41" s="165">
        <v>6607.5</v>
      </c>
      <c r="TQ41" s="165">
        <v>0</v>
      </c>
      <c r="TR41" s="165">
        <v>0</v>
      </c>
      <c r="TS41" s="165">
        <v>0</v>
      </c>
      <c r="TT41" s="165">
        <v>0</v>
      </c>
      <c r="TU41" s="165">
        <v>0</v>
      </c>
      <c r="TV41" s="165">
        <v>0</v>
      </c>
      <c r="TW41" s="165">
        <v>0</v>
      </c>
      <c r="TX41" s="165">
        <v>0</v>
      </c>
      <c r="TY41" s="165">
        <v>435</v>
      </c>
      <c r="TZ41" s="165">
        <v>6607.5</v>
      </c>
    </row>
    <row r="42" spans="1:874" ht="18" customHeight="1" x14ac:dyDescent="0.4">
      <c r="A42" s="11"/>
      <c r="B42" s="11" t="s">
        <v>223</v>
      </c>
      <c r="C42" s="165">
        <v>0</v>
      </c>
      <c r="D42" s="165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0</v>
      </c>
      <c r="J42" s="165">
        <v>0</v>
      </c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65">
        <v>0</v>
      </c>
      <c r="V42" s="165">
        <v>0</v>
      </c>
      <c r="W42" s="165">
        <v>0</v>
      </c>
      <c r="X42" s="165">
        <v>0</v>
      </c>
      <c r="Y42" s="165">
        <v>0</v>
      </c>
      <c r="Z42" s="165">
        <v>0</v>
      </c>
      <c r="AA42" s="165">
        <v>0</v>
      </c>
      <c r="AB42" s="165">
        <v>0</v>
      </c>
      <c r="AC42" s="165">
        <v>0</v>
      </c>
      <c r="AD42" s="165">
        <v>0</v>
      </c>
      <c r="AE42" s="165">
        <v>0</v>
      </c>
      <c r="AF42" s="165">
        <v>0</v>
      </c>
      <c r="AG42" s="165">
        <v>0</v>
      </c>
      <c r="AH42" s="165">
        <v>0</v>
      </c>
      <c r="AI42" s="165">
        <v>0</v>
      </c>
      <c r="AJ42" s="165">
        <v>0</v>
      </c>
      <c r="AK42" s="165">
        <v>0</v>
      </c>
      <c r="AL42" s="165">
        <v>0</v>
      </c>
      <c r="AM42" s="165">
        <v>0</v>
      </c>
      <c r="AN42" s="165">
        <v>0</v>
      </c>
      <c r="AO42" s="165">
        <v>0</v>
      </c>
      <c r="AP42" s="165">
        <v>0</v>
      </c>
      <c r="AQ42" s="165">
        <v>0</v>
      </c>
      <c r="AR42" s="165">
        <v>0</v>
      </c>
      <c r="AS42" s="165">
        <v>0</v>
      </c>
      <c r="AT42" s="165">
        <v>0</v>
      </c>
      <c r="AU42" s="165">
        <v>0</v>
      </c>
      <c r="AV42" s="165">
        <v>0</v>
      </c>
      <c r="AW42" s="165">
        <v>0</v>
      </c>
      <c r="AX42" s="165">
        <v>0</v>
      </c>
      <c r="AY42" s="165">
        <v>0</v>
      </c>
      <c r="AZ42" s="165">
        <v>0</v>
      </c>
      <c r="BA42" s="165">
        <v>0</v>
      </c>
      <c r="BB42" s="165">
        <v>0</v>
      </c>
      <c r="BC42" s="165">
        <v>0</v>
      </c>
      <c r="BD42" s="165">
        <v>0</v>
      </c>
      <c r="BE42" s="165">
        <v>0</v>
      </c>
      <c r="BF42" s="165">
        <v>0</v>
      </c>
      <c r="BG42" s="165">
        <v>0</v>
      </c>
      <c r="BH42" s="165">
        <v>0</v>
      </c>
      <c r="BI42" s="165">
        <v>0</v>
      </c>
      <c r="BJ42" s="165">
        <v>0</v>
      </c>
      <c r="BK42" s="165">
        <v>0</v>
      </c>
      <c r="BL42" s="165">
        <v>0</v>
      </c>
      <c r="BM42" s="165">
        <v>0</v>
      </c>
      <c r="BN42" s="165">
        <v>0</v>
      </c>
      <c r="BO42" s="165">
        <v>0</v>
      </c>
      <c r="BP42" s="165">
        <v>0</v>
      </c>
      <c r="BQ42" s="165">
        <v>0</v>
      </c>
      <c r="BR42" s="165">
        <v>0</v>
      </c>
      <c r="BS42" s="165">
        <v>0</v>
      </c>
      <c r="BT42" s="165">
        <v>0</v>
      </c>
      <c r="BU42" s="165">
        <v>0</v>
      </c>
      <c r="BV42" s="165">
        <v>0</v>
      </c>
      <c r="BW42" s="165">
        <v>0</v>
      </c>
      <c r="BX42" s="165">
        <v>0</v>
      </c>
      <c r="BY42" s="165">
        <v>0</v>
      </c>
      <c r="BZ42" s="165">
        <v>0</v>
      </c>
      <c r="CA42" s="165">
        <v>0</v>
      </c>
      <c r="CB42" s="165">
        <v>0</v>
      </c>
      <c r="CC42" s="165">
        <v>0</v>
      </c>
      <c r="CD42" s="165">
        <v>0</v>
      </c>
      <c r="CE42" s="165">
        <v>0</v>
      </c>
      <c r="CF42" s="165">
        <v>0</v>
      </c>
      <c r="CG42" s="165">
        <v>0</v>
      </c>
      <c r="CH42" s="165">
        <v>0</v>
      </c>
      <c r="CI42" s="165">
        <v>0</v>
      </c>
      <c r="CJ42" s="165">
        <v>0</v>
      </c>
      <c r="CK42" s="165">
        <v>0</v>
      </c>
      <c r="CL42" s="165">
        <v>0</v>
      </c>
      <c r="CM42" s="165">
        <v>0</v>
      </c>
      <c r="CN42" s="165">
        <v>0</v>
      </c>
      <c r="CO42" s="165">
        <v>0</v>
      </c>
      <c r="CP42" s="165">
        <v>0</v>
      </c>
      <c r="CQ42" s="165">
        <v>0</v>
      </c>
      <c r="CR42" s="165">
        <v>0</v>
      </c>
      <c r="CS42" s="165">
        <v>0</v>
      </c>
      <c r="CT42" s="165">
        <v>0</v>
      </c>
      <c r="CU42" s="165">
        <v>0</v>
      </c>
      <c r="CV42" s="165">
        <v>0</v>
      </c>
      <c r="CW42" s="165">
        <v>0</v>
      </c>
      <c r="CX42" s="165">
        <v>0</v>
      </c>
      <c r="CY42" s="165">
        <v>0</v>
      </c>
      <c r="CZ42" s="165">
        <v>0</v>
      </c>
      <c r="DA42" s="165">
        <v>0</v>
      </c>
      <c r="DB42" s="165">
        <v>0</v>
      </c>
      <c r="DC42" s="165">
        <v>0</v>
      </c>
      <c r="DD42" s="165">
        <v>0</v>
      </c>
      <c r="DE42" s="165">
        <v>0</v>
      </c>
      <c r="DF42" s="165">
        <v>0</v>
      </c>
      <c r="DG42" s="165">
        <v>0</v>
      </c>
      <c r="DH42" s="165">
        <v>0</v>
      </c>
      <c r="DI42" s="165">
        <v>0</v>
      </c>
      <c r="DJ42" s="165">
        <v>0</v>
      </c>
      <c r="DK42" s="165">
        <v>0</v>
      </c>
      <c r="DL42" s="165">
        <v>0</v>
      </c>
      <c r="DM42" s="165">
        <v>0</v>
      </c>
      <c r="DN42" s="165">
        <v>0</v>
      </c>
      <c r="DO42" s="165">
        <v>0</v>
      </c>
      <c r="DP42" s="165">
        <v>0</v>
      </c>
      <c r="DQ42" s="165">
        <v>0</v>
      </c>
      <c r="DR42" s="165">
        <v>0</v>
      </c>
      <c r="DS42" s="165">
        <v>0</v>
      </c>
      <c r="DT42" s="165">
        <v>0</v>
      </c>
      <c r="DU42" s="165">
        <v>0</v>
      </c>
      <c r="DV42" s="165">
        <v>0</v>
      </c>
      <c r="DW42" s="165">
        <v>0</v>
      </c>
      <c r="DX42" s="165">
        <v>0</v>
      </c>
      <c r="DY42" s="165">
        <v>0</v>
      </c>
      <c r="DZ42" s="165">
        <v>0</v>
      </c>
      <c r="EA42" s="165">
        <v>0</v>
      </c>
      <c r="EB42" s="165">
        <v>0</v>
      </c>
      <c r="EC42" s="165">
        <v>0</v>
      </c>
      <c r="ED42" s="165">
        <v>0</v>
      </c>
      <c r="EE42" s="165">
        <v>0</v>
      </c>
      <c r="EF42" s="165">
        <v>0</v>
      </c>
      <c r="EG42" s="165">
        <v>0</v>
      </c>
      <c r="EH42" s="165">
        <v>0</v>
      </c>
      <c r="EI42" s="165">
        <v>0</v>
      </c>
      <c r="EJ42" s="165">
        <v>0</v>
      </c>
      <c r="EK42" s="165">
        <v>0</v>
      </c>
      <c r="EL42" s="165">
        <v>0</v>
      </c>
      <c r="EM42" s="165">
        <v>0</v>
      </c>
      <c r="EN42" s="165">
        <v>0</v>
      </c>
      <c r="EO42" s="165">
        <v>0</v>
      </c>
      <c r="EP42" s="165">
        <v>0</v>
      </c>
      <c r="EQ42" s="165">
        <v>0</v>
      </c>
      <c r="ER42" s="165">
        <v>0</v>
      </c>
      <c r="ES42" s="165">
        <v>0</v>
      </c>
      <c r="ET42" s="165">
        <v>0</v>
      </c>
      <c r="EU42" s="165">
        <v>0</v>
      </c>
      <c r="EV42" s="165">
        <v>0</v>
      </c>
      <c r="EW42" s="165">
        <v>0</v>
      </c>
      <c r="EX42" s="165">
        <v>0</v>
      </c>
      <c r="EY42" s="165">
        <v>0</v>
      </c>
      <c r="EZ42" s="165">
        <v>0</v>
      </c>
      <c r="FA42" s="165">
        <v>0</v>
      </c>
      <c r="FB42" s="165">
        <v>0</v>
      </c>
      <c r="FC42" s="165">
        <v>0</v>
      </c>
      <c r="FD42" s="165">
        <v>0</v>
      </c>
      <c r="FE42" s="165">
        <v>0</v>
      </c>
      <c r="FF42" s="165">
        <v>0</v>
      </c>
      <c r="FG42" s="165">
        <v>0</v>
      </c>
      <c r="FH42" s="165">
        <v>0</v>
      </c>
      <c r="FI42" s="165">
        <v>0</v>
      </c>
      <c r="FJ42" s="165">
        <v>0</v>
      </c>
      <c r="FK42" s="165">
        <v>0</v>
      </c>
      <c r="FL42" s="165">
        <v>0</v>
      </c>
      <c r="FM42" s="165">
        <v>0</v>
      </c>
      <c r="FN42" s="165">
        <v>0</v>
      </c>
      <c r="FO42" s="165">
        <v>0</v>
      </c>
      <c r="FP42" s="165">
        <v>0</v>
      </c>
      <c r="FQ42" s="165">
        <v>0</v>
      </c>
      <c r="FR42" s="165">
        <v>0</v>
      </c>
      <c r="FS42" s="165">
        <v>0</v>
      </c>
      <c r="FT42" s="165">
        <v>0</v>
      </c>
      <c r="FU42" s="165">
        <v>0</v>
      </c>
      <c r="FV42" s="165">
        <v>0</v>
      </c>
      <c r="FW42" s="165">
        <v>0</v>
      </c>
      <c r="FX42" s="165">
        <v>0</v>
      </c>
      <c r="FY42" s="165">
        <v>0</v>
      </c>
      <c r="FZ42" s="165">
        <v>0</v>
      </c>
      <c r="GA42" s="165">
        <v>0</v>
      </c>
      <c r="GB42" s="165">
        <v>0</v>
      </c>
      <c r="GC42" s="165">
        <v>0</v>
      </c>
      <c r="GD42" s="165">
        <v>0</v>
      </c>
      <c r="GE42" s="165">
        <v>0</v>
      </c>
      <c r="GF42" s="165">
        <v>0</v>
      </c>
      <c r="GG42" s="165">
        <v>0</v>
      </c>
      <c r="GH42" s="165">
        <v>0</v>
      </c>
      <c r="GI42" s="165">
        <v>0</v>
      </c>
      <c r="GJ42" s="165">
        <v>0</v>
      </c>
      <c r="GK42" s="165">
        <v>0</v>
      </c>
      <c r="GL42" s="165">
        <v>0</v>
      </c>
      <c r="GM42" s="165">
        <v>0</v>
      </c>
      <c r="GN42" s="165">
        <v>0</v>
      </c>
      <c r="GO42" s="165">
        <v>0</v>
      </c>
      <c r="GP42" s="165">
        <v>0</v>
      </c>
      <c r="GQ42" s="165">
        <v>0</v>
      </c>
      <c r="GR42" s="165">
        <v>0</v>
      </c>
      <c r="GS42" s="165">
        <v>0</v>
      </c>
      <c r="GT42" s="165">
        <v>0</v>
      </c>
      <c r="GU42" s="165">
        <v>0</v>
      </c>
      <c r="GV42" s="165">
        <v>0</v>
      </c>
      <c r="GW42" s="165">
        <v>0</v>
      </c>
      <c r="GX42" s="165">
        <v>0</v>
      </c>
      <c r="GY42" s="165">
        <v>0</v>
      </c>
      <c r="GZ42" s="165">
        <v>0</v>
      </c>
      <c r="HA42" s="165">
        <v>0</v>
      </c>
      <c r="HB42" s="165">
        <v>0</v>
      </c>
      <c r="HC42" s="165">
        <v>0</v>
      </c>
      <c r="HD42" s="165">
        <v>0</v>
      </c>
      <c r="HE42" s="165">
        <v>0</v>
      </c>
      <c r="HF42" s="165">
        <v>0</v>
      </c>
      <c r="HG42" s="165">
        <v>0</v>
      </c>
      <c r="HH42" s="165">
        <v>0</v>
      </c>
      <c r="HI42" s="165">
        <v>0</v>
      </c>
      <c r="HJ42" s="165">
        <v>0</v>
      </c>
      <c r="HK42" s="165">
        <v>0</v>
      </c>
      <c r="HL42" s="165">
        <v>0</v>
      </c>
      <c r="HM42" s="165">
        <v>0</v>
      </c>
      <c r="HN42" s="165">
        <v>0</v>
      </c>
      <c r="HO42" s="165">
        <v>0</v>
      </c>
      <c r="HP42" s="165">
        <v>0</v>
      </c>
      <c r="HQ42" s="165">
        <v>0</v>
      </c>
      <c r="HR42" s="165">
        <v>0</v>
      </c>
      <c r="HS42" s="165">
        <v>0</v>
      </c>
      <c r="HT42" s="165">
        <v>0</v>
      </c>
      <c r="HU42" s="165">
        <v>0</v>
      </c>
      <c r="HV42" s="165">
        <v>0</v>
      </c>
      <c r="HW42" s="165">
        <v>0</v>
      </c>
      <c r="HX42" s="165">
        <v>0</v>
      </c>
      <c r="HY42" s="165">
        <v>0</v>
      </c>
      <c r="HZ42" s="165">
        <v>0</v>
      </c>
      <c r="IA42" s="165">
        <v>0</v>
      </c>
      <c r="IB42" s="165">
        <v>0</v>
      </c>
      <c r="IC42" s="165">
        <v>0</v>
      </c>
      <c r="ID42" s="165">
        <v>0</v>
      </c>
      <c r="IE42" s="165">
        <v>0</v>
      </c>
      <c r="IF42" s="165">
        <v>0</v>
      </c>
      <c r="IG42" s="165">
        <v>0</v>
      </c>
      <c r="IH42" s="165">
        <v>0</v>
      </c>
      <c r="II42" s="165">
        <v>0</v>
      </c>
      <c r="IJ42" s="165">
        <v>0</v>
      </c>
      <c r="IK42" s="165">
        <v>0</v>
      </c>
      <c r="IL42" s="165">
        <v>0</v>
      </c>
      <c r="IM42" s="165">
        <v>0</v>
      </c>
      <c r="IN42" s="165">
        <v>0</v>
      </c>
      <c r="IO42" s="165">
        <v>0</v>
      </c>
      <c r="IP42" s="165">
        <v>0</v>
      </c>
      <c r="IQ42" s="165">
        <v>0</v>
      </c>
      <c r="IR42" s="165">
        <v>0</v>
      </c>
      <c r="IS42" s="165">
        <v>0</v>
      </c>
      <c r="IT42" s="165">
        <v>0</v>
      </c>
      <c r="IU42" s="165">
        <v>0</v>
      </c>
      <c r="IV42" s="165">
        <v>0</v>
      </c>
      <c r="IW42" s="165">
        <v>0</v>
      </c>
      <c r="IX42" s="165">
        <v>0</v>
      </c>
      <c r="IY42" s="165">
        <v>0</v>
      </c>
      <c r="IZ42" s="165">
        <v>0</v>
      </c>
      <c r="JA42" s="165">
        <v>0</v>
      </c>
      <c r="JB42" s="165">
        <v>0</v>
      </c>
      <c r="JC42" s="165">
        <v>0</v>
      </c>
      <c r="JD42" s="165">
        <v>0</v>
      </c>
      <c r="JE42" s="165">
        <v>0</v>
      </c>
      <c r="JF42" s="165">
        <v>0</v>
      </c>
      <c r="JG42" s="165">
        <v>0</v>
      </c>
      <c r="JH42" s="165">
        <v>0</v>
      </c>
      <c r="JI42" s="165">
        <v>0</v>
      </c>
      <c r="JJ42" s="165">
        <v>0</v>
      </c>
      <c r="JK42" s="165">
        <v>0</v>
      </c>
      <c r="JL42" s="165">
        <v>0</v>
      </c>
      <c r="JM42" s="165">
        <v>0</v>
      </c>
      <c r="JN42" s="165">
        <v>0</v>
      </c>
      <c r="JO42" s="165">
        <v>0</v>
      </c>
      <c r="JP42" s="165">
        <v>0</v>
      </c>
      <c r="JQ42" s="165">
        <v>0</v>
      </c>
      <c r="JR42" s="165">
        <v>0</v>
      </c>
      <c r="JS42" s="165">
        <v>0</v>
      </c>
      <c r="JT42" s="165">
        <v>0</v>
      </c>
      <c r="JU42" s="165">
        <v>0</v>
      </c>
      <c r="JV42" s="165">
        <v>0</v>
      </c>
      <c r="JW42" s="165">
        <v>0</v>
      </c>
      <c r="JX42" s="165">
        <v>0</v>
      </c>
      <c r="JY42" s="165">
        <v>0</v>
      </c>
      <c r="JZ42" s="165">
        <v>0</v>
      </c>
      <c r="KA42" s="165">
        <v>0</v>
      </c>
      <c r="KB42" s="165">
        <v>0</v>
      </c>
      <c r="KC42" s="165">
        <v>0</v>
      </c>
      <c r="KD42" s="165">
        <v>0</v>
      </c>
      <c r="KE42" s="165">
        <v>0</v>
      </c>
      <c r="KF42" s="165">
        <v>0</v>
      </c>
      <c r="KG42" s="165">
        <v>0</v>
      </c>
      <c r="KH42" s="165">
        <v>0</v>
      </c>
      <c r="KI42" s="165">
        <v>0</v>
      </c>
      <c r="KJ42" s="165">
        <v>0</v>
      </c>
      <c r="KK42" s="165">
        <v>0</v>
      </c>
      <c r="KL42" s="165">
        <v>0</v>
      </c>
      <c r="KM42" s="165">
        <v>0</v>
      </c>
      <c r="KN42" s="165">
        <v>0</v>
      </c>
      <c r="KO42" s="165">
        <v>0</v>
      </c>
      <c r="KP42" s="165">
        <v>0</v>
      </c>
      <c r="KQ42" s="165">
        <v>0</v>
      </c>
      <c r="KR42" s="165">
        <v>0</v>
      </c>
      <c r="KS42" s="165">
        <v>0</v>
      </c>
      <c r="KT42" s="165">
        <v>0</v>
      </c>
      <c r="KU42" s="165">
        <v>0</v>
      </c>
      <c r="KV42" s="165">
        <v>0</v>
      </c>
      <c r="KW42" s="165">
        <v>0</v>
      </c>
      <c r="KX42" s="165">
        <v>0</v>
      </c>
      <c r="KY42" s="165">
        <v>0</v>
      </c>
      <c r="KZ42" s="165">
        <v>0</v>
      </c>
      <c r="LA42" s="165">
        <v>0</v>
      </c>
      <c r="LB42" s="165">
        <v>0</v>
      </c>
      <c r="LC42" s="165">
        <v>0</v>
      </c>
      <c r="LD42" s="165">
        <v>0</v>
      </c>
      <c r="LE42" s="165">
        <v>0</v>
      </c>
      <c r="LF42" s="165">
        <v>0</v>
      </c>
      <c r="LG42" s="165">
        <v>0</v>
      </c>
      <c r="LH42" s="165">
        <v>0</v>
      </c>
      <c r="LI42" s="165">
        <v>0</v>
      </c>
      <c r="LJ42" s="165">
        <v>0</v>
      </c>
      <c r="LK42" s="165">
        <v>0</v>
      </c>
      <c r="LL42" s="165">
        <v>0</v>
      </c>
      <c r="LM42" s="165">
        <v>0</v>
      </c>
      <c r="LN42" s="165">
        <v>0</v>
      </c>
      <c r="LO42" s="165">
        <v>0</v>
      </c>
      <c r="LP42" s="165">
        <v>0</v>
      </c>
      <c r="LQ42" s="165">
        <v>0</v>
      </c>
      <c r="LR42" s="165">
        <v>0</v>
      </c>
      <c r="LS42" s="165">
        <v>0</v>
      </c>
      <c r="LT42" s="165">
        <v>0</v>
      </c>
      <c r="LU42" s="165">
        <v>0</v>
      </c>
      <c r="LV42" s="165">
        <v>0</v>
      </c>
      <c r="LW42" s="165">
        <v>0</v>
      </c>
      <c r="LX42" s="165">
        <v>0</v>
      </c>
      <c r="LY42" s="165">
        <v>0</v>
      </c>
      <c r="LZ42" s="165">
        <v>0</v>
      </c>
      <c r="MA42" s="165">
        <v>0</v>
      </c>
      <c r="MB42" s="165">
        <v>0</v>
      </c>
      <c r="MC42" s="165">
        <v>0</v>
      </c>
      <c r="MD42" s="165">
        <v>0</v>
      </c>
      <c r="ME42" s="165">
        <v>0</v>
      </c>
      <c r="MF42" s="165">
        <v>0</v>
      </c>
      <c r="MG42" s="165">
        <v>0</v>
      </c>
      <c r="MH42" s="165">
        <v>0</v>
      </c>
      <c r="MI42" s="165">
        <v>0</v>
      </c>
      <c r="MJ42" s="165">
        <v>0</v>
      </c>
      <c r="MK42" s="165">
        <v>0</v>
      </c>
      <c r="ML42" s="165">
        <v>0</v>
      </c>
      <c r="MM42" s="165">
        <v>0</v>
      </c>
      <c r="MN42" s="165">
        <v>0</v>
      </c>
      <c r="MO42" s="165">
        <v>0</v>
      </c>
      <c r="MP42" s="165">
        <v>0</v>
      </c>
      <c r="MQ42" s="165">
        <v>0</v>
      </c>
      <c r="MR42" s="165">
        <v>0</v>
      </c>
      <c r="MS42" s="165">
        <v>0</v>
      </c>
      <c r="MT42" s="165">
        <v>0</v>
      </c>
      <c r="MU42" s="165">
        <v>0</v>
      </c>
      <c r="MV42" s="165">
        <v>0</v>
      </c>
      <c r="MW42" s="165">
        <v>0</v>
      </c>
      <c r="MX42" s="165">
        <v>0</v>
      </c>
      <c r="MY42" s="165">
        <v>0</v>
      </c>
      <c r="MZ42" s="165">
        <v>0</v>
      </c>
      <c r="NA42" s="165">
        <v>0</v>
      </c>
      <c r="NB42" s="165">
        <v>0</v>
      </c>
      <c r="NC42" s="165">
        <v>0</v>
      </c>
      <c r="ND42" s="165">
        <v>0</v>
      </c>
      <c r="NE42" s="165">
        <v>0</v>
      </c>
      <c r="NF42" s="165">
        <v>0</v>
      </c>
      <c r="NG42" s="165">
        <v>0</v>
      </c>
      <c r="NH42" s="165">
        <v>0</v>
      </c>
      <c r="NI42" s="165">
        <v>0</v>
      </c>
      <c r="NJ42" s="165">
        <v>0</v>
      </c>
      <c r="NK42" s="165">
        <v>0</v>
      </c>
      <c r="NL42" s="165">
        <v>0</v>
      </c>
      <c r="NM42" s="165">
        <v>0</v>
      </c>
      <c r="NN42" s="165">
        <v>0</v>
      </c>
      <c r="NO42" s="165">
        <v>0</v>
      </c>
      <c r="NP42" s="165">
        <v>0</v>
      </c>
      <c r="NQ42" s="165">
        <v>0</v>
      </c>
      <c r="NR42" s="165">
        <v>0</v>
      </c>
      <c r="NS42" s="165">
        <v>0</v>
      </c>
      <c r="NT42" s="165">
        <v>0</v>
      </c>
      <c r="NU42" s="165">
        <v>0</v>
      </c>
      <c r="NV42" s="165">
        <v>0</v>
      </c>
      <c r="NW42" s="165">
        <v>0</v>
      </c>
      <c r="NX42" s="165">
        <v>0</v>
      </c>
      <c r="NY42" s="165">
        <v>0</v>
      </c>
      <c r="NZ42" s="165">
        <v>0</v>
      </c>
      <c r="OA42" s="165">
        <v>0</v>
      </c>
      <c r="OB42" s="165">
        <v>0</v>
      </c>
      <c r="OC42" s="165">
        <v>0</v>
      </c>
      <c r="OD42" s="165">
        <v>0</v>
      </c>
      <c r="OE42" s="165">
        <v>0</v>
      </c>
      <c r="OF42" s="165">
        <v>0</v>
      </c>
      <c r="OG42" s="165">
        <v>0</v>
      </c>
      <c r="OH42" s="165">
        <v>0</v>
      </c>
      <c r="OI42" s="165">
        <v>0</v>
      </c>
      <c r="OJ42" s="165">
        <v>0</v>
      </c>
      <c r="OK42" s="165">
        <v>0</v>
      </c>
      <c r="OL42" s="165">
        <v>0</v>
      </c>
      <c r="OM42" s="165">
        <v>0</v>
      </c>
      <c r="ON42" s="165">
        <v>0</v>
      </c>
      <c r="OO42" s="165">
        <v>0</v>
      </c>
      <c r="OP42" s="165">
        <v>0</v>
      </c>
      <c r="OQ42" s="165">
        <v>0</v>
      </c>
      <c r="OR42" s="165">
        <v>0</v>
      </c>
      <c r="OS42" s="165">
        <v>0</v>
      </c>
      <c r="OT42" s="165">
        <v>0</v>
      </c>
      <c r="OU42" s="165">
        <v>0</v>
      </c>
      <c r="OV42" s="165">
        <v>0</v>
      </c>
      <c r="OW42" s="165">
        <v>0</v>
      </c>
      <c r="OX42" s="165">
        <v>0</v>
      </c>
      <c r="OY42" s="165">
        <v>0</v>
      </c>
      <c r="OZ42" s="165">
        <v>0</v>
      </c>
      <c r="PA42" s="165">
        <v>0</v>
      </c>
      <c r="PB42" s="165">
        <v>0</v>
      </c>
      <c r="PC42" s="165">
        <v>0</v>
      </c>
      <c r="PD42" s="165">
        <v>0</v>
      </c>
      <c r="PE42" s="165">
        <v>0</v>
      </c>
      <c r="PF42" s="165">
        <v>0</v>
      </c>
      <c r="PG42" s="165">
        <v>0</v>
      </c>
      <c r="PH42" s="165">
        <v>0</v>
      </c>
      <c r="PI42" s="165">
        <v>0</v>
      </c>
      <c r="PJ42" s="165">
        <v>0</v>
      </c>
      <c r="PK42" s="165">
        <v>0</v>
      </c>
      <c r="PL42" s="165">
        <v>0</v>
      </c>
      <c r="PM42" s="165">
        <v>0</v>
      </c>
      <c r="PN42" s="165">
        <v>0</v>
      </c>
      <c r="PO42" s="165">
        <v>0</v>
      </c>
      <c r="PP42" s="165">
        <v>0</v>
      </c>
      <c r="PQ42" s="165">
        <v>0</v>
      </c>
      <c r="PR42" s="165">
        <v>0</v>
      </c>
      <c r="PS42" s="165">
        <v>0</v>
      </c>
      <c r="PT42" s="165">
        <v>0</v>
      </c>
      <c r="PU42" s="165">
        <v>0</v>
      </c>
      <c r="PV42" s="165">
        <v>0</v>
      </c>
      <c r="PW42" s="165">
        <v>0</v>
      </c>
      <c r="PX42" s="165">
        <v>0</v>
      </c>
      <c r="PY42" s="165">
        <v>0</v>
      </c>
      <c r="PZ42" s="165">
        <v>0</v>
      </c>
      <c r="QA42" s="165">
        <v>0</v>
      </c>
      <c r="QB42" s="165">
        <v>0</v>
      </c>
      <c r="QC42" s="165">
        <v>0</v>
      </c>
      <c r="QD42" s="165">
        <v>0</v>
      </c>
      <c r="QE42" s="165">
        <v>0</v>
      </c>
      <c r="QF42" s="165">
        <v>0</v>
      </c>
      <c r="QG42" s="165">
        <v>954</v>
      </c>
      <c r="QH42" s="165">
        <v>122111.84</v>
      </c>
      <c r="QI42" s="165">
        <v>954</v>
      </c>
      <c r="QJ42" s="165">
        <v>122111.84</v>
      </c>
      <c r="QK42" s="165">
        <v>0</v>
      </c>
      <c r="QL42" s="165">
        <v>0</v>
      </c>
      <c r="QM42" s="165">
        <v>0</v>
      </c>
      <c r="QN42" s="165">
        <v>0</v>
      </c>
      <c r="QO42" s="165">
        <v>0</v>
      </c>
      <c r="QP42" s="165">
        <v>0</v>
      </c>
      <c r="QQ42" s="165">
        <v>0</v>
      </c>
      <c r="QR42" s="165">
        <v>0</v>
      </c>
      <c r="QS42" s="165">
        <v>0</v>
      </c>
      <c r="QT42" s="165">
        <v>0</v>
      </c>
      <c r="QU42" s="165">
        <v>0</v>
      </c>
      <c r="QV42" s="165">
        <v>0</v>
      </c>
      <c r="QW42" s="165">
        <v>0</v>
      </c>
      <c r="QX42" s="165">
        <v>0</v>
      </c>
      <c r="QY42" s="165">
        <v>0</v>
      </c>
      <c r="QZ42" s="165">
        <v>0</v>
      </c>
      <c r="RA42" s="165">
        <v>0</v>
      </c>
      <c r="RB42" s="165">
        <v>0</v>
      </c>
      <c r="RC42" s="165">
        <v>0</v>
      </c>
      <c r="RD42" s="165">
        <v>0</v>
      </c>
      <c r="RE42" s="165">
        <v>0</v>
      </c>
      <c r="RF42" s="165">
        <v>0</v>
      </c>
      <c r="RG42" s="165">
        <v>0</v>
      </c>
      <c r="RH42" s="165">
        <v>0</v>
      </c>
      <c r="RI42" s="165">
        <v>954</v>
      </c>
      <c r="RJ42" s="165">
        <v>122111.84000000003</v>
      </c>
      <c r="RK42" s="165">
        <v>0</v>
      </c>
      <c r="RL42" s="165">
        <v>0</v>
      </c>
      <c r="RM42" s="165">
        <v>0</v>
      </c>
      <c r="RN42" s="165">
        <v>0</v>
      </c>
      <c r="RO42" s="165">
        <v>0</v>
      </c>
      <c r="RP42" s="165">
        <v>0</v>
      </c>
      <c r="RQ42" s="165">
        <v>0</v>
      </c>
      <c r="RR42" s="165">
        <v>0</v>
      </c>
      <c r="RS42" s="165">
        <v>0</v>
      </c>
      <c r="RT42" s="165">
        <v>0</v>
      </c>
      <c r="RU42" s="165">
        <v>0</v>
      </c>
      <c r="RV42" s="165">
        <v>0</v>
      </c>
      <c r="RW42" s="165">
        <v>0</v>
      </c>
      <c r="RX42" s="165">
        <v>0</v>
      </c>
      <c r="RY42" s="165">
        <v>0</v>
      </c>
      <c r="RZ42" s="165">
        <v>0</v>
      </c>
      <c r="SA42" s="165">
        <v>0</v>
      </c>
      <c r="SB42" s="165">
        <v>0</v>
      </c>
      <c r="SC42" s="165">
        <v>0</v>
      </c>
      <c r="SD42" s="165">
        <v>0</v>
      </c>
      <c r="SE42" s="165">
        <v>0</v>
      </c>
      <c r="SF42" s="165">
        <v>0</v>
      </c>
      <c r="SG42" s="165">
        <v>0</v>
      </c>
      <c r="SH42" s="165">
        <v>0</v>
      </c>
      <c r="SI42" s="165">
        <v>0</v>
      </c>
      <c r="SJ42" s="165">
        <v>0</v>
      </c>
      <c r="SK42" s="165">
        <v>0</v>
      </c>
      <c r="SL42" s="165">
        <v>0</v>
      </c>
      <c r="SM42" s="165">
        <v>0</v>
      </c>
      <c r="SN42" s="165">
        <v>0</v>
      </c>
      <c r="SO42" s="165">
        <v>0</v>
      </c>
      <c r="SP42" s="165">
        <v>0</v>
      </c>
      <c r="SQ42" s="165">
        <v>0</v>
      </c>
      <c r="SR42" s="165">
        <v>0</v>
      </c>
      <c r="SS42" s="165">
        <v>0</v>
      </c>
      <c r="ST42" s="165">
        <v>0</v>
      </c>
      <c r="SU42" s="165">
        <v>0</v>
      </c>
      <c r="SV42" s="165">
        <v>0</v>
      </c>
      <c r="SW42" s="165">
        <v>259.5</v>
      </c>
      <c r="SX42" s="165">
        <v>35726.879999999997</v>
      </c>
      <c r="SY42" s="165">
        <v>259.5</v>
      </c>
      <c r="SZ42" s="165">
        <v>35726.879999999997</v>
      </c>
      <c r="TA42" s="165">
        <v>0</v>
      </c>
      <c r="TB42" s="165">
        <v>0</v>
      </c>
      <c r="TC42" s="165">
        <v>0</v>
      </c>
      <c r="TD42" s="165">
        <v>0</v>
      </c>
      <c r="TE42" s="165">
        <v>0</v>
      </c>
      <c r="TF42" s="165">
        <v>0</v>
      </c>
      <c r="TG42" s="165">
        <v>0</v>
      </c>
      <c r="TH42" s="165">
        <v>0</v>
      </c>
      <c r="TI42" s="165">
        <v>0</v>
      </c>
      <c r="TJ42" s="165">
        <v>0</v>
      </c>
      <c r="TK42" s="165">
        <v>0</v>
      </c>
      <c r="TL42" s="165">
        <v>0</v>
      </c>
      <c r="TM42" s="165">
        <v>0</v>
      </c>
      <c r="TN42" s="165">
        <v>0</v>
      </c>
      <c r="TO42" s="165">
        <v>0</v>
      </c>
      <c r="TP42" s="165">
        <v>0</v>
      </c>
      <c r="TQ42" s="165">
        <v>0</v>
      </c>
      <c r="TR42" s="165">
        <v>0</v>
      </c>
      <c r="TS42" s="165">
        <v>0</v>
      </c>
      <c r="TT42" s="165">
        <v>0</v>
      </c>
      <c r="TU42" s="165">
        <v>0</v>
      </c>
      <c r="TV42" s="165">
        <v>0</v>
      </c>
      <c r="TW42" s="165">
        <v>0</v>
      </c>
      <c r="TX42" s="165">
        <v>0</v>
      </c>
      <c r="TY42" s="165">
        <v>259.5</v>
      </c>
      <c r="TZ42" s="165">
        <v>35726.879999999997</v>
      </c>
    </row>
    <row r="43" spans="1:874" ht="18" customHeight="1" x14ac:dyDescent="0.4">
      <c r="A43" s="11"/>
      <c r="B43" s="11" t="s">
        <v>224</v>
      </c>
      <c r="C43" s="165">
        <v>0</v>
      </c>
      <c r="D43" s="165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0</v>
      </c>
      <c r="S43" s="165">
        <v>0</v>
      </c>
      <c r="T43" s="165">
        <v>0</v>
      </c>
      <c r="U43" s="165">
        <v>0</v>
      </c>
      <c r="V43" s="165">
        <v>0</v>
      </c>
      <c r="W43" s="165">
        <v>0</v>
      </c>
      <c r="X43" s="165">
        <v>0</v>
      </c>
      <c r="Y43" s="165">
        <v>0</v>
      </c>
      <c r="Z43" s="165">
        <v>0</v>
      </c>
      <c r="AA43" s="165">
        <v>0</v>
      </c>
      <c r="AB43" s="165">
        <v>0</v>
      </c>
      <c r="AC43" s="165">
        <v>0</v>
      </c>
      <c r="AD43" s="165">
        <v>0</v>
      </c>
      <c r="AE43" s="165">
        <v>0</v>
      </c>
      <c r="AF43" s="165">
        <v>0</v>
      </c>
      <c r="AG43" s="165">
        <v>0</v>
      </c>
      <c r="AH43" s="165">
        <v>0</v>
      </c>
      <c r="AI43" s="165">
        <v>0</v>
      </c>
      <c r="AJ43" s="165">
        <v>0</v>
      </c>
      <c r="AK43" s="165">
        <v>0</v>
      </c>
      <c r="AL43" s="165">
        <v>0</v>
      </c>
      <c r="AM43" s="165">
        <v>0</v>
      </c>
      <c r="AN43" s="165">
        <v>0</v>
      </c>
      <c r="AO43" s="165">
        <v>0</v>
      </c>
      <c r="AP43" s="165">
        <v>0</v>
      </c>
      <c r="AQ43" s="165">
        <v>0</v>
      </c>
      <c r="AR43" s="165">
        <v>0</v>
      </c>
      <c r="AS43" s="165">
        <v>0</v>
      </c>
      <c r="AT43" s="165">
        <v>0</v>
      </c>
      <c r="AU43" s="165">
        <v>0</v>
      </c>
      <c r="AV43" s="165">
        <v>0</v>
      </c>
      <c r="AW43" s="165">
        <v>0</v>
      </c>
      <c r="AX43" s="165">
        <v>0</v>
      </c>
      <c r="AY43" s="165">
        <v>0</v>
      </c>
      <c r="AZ43" s="165">
        <v>0</v>
      </c>
      <c r="BA43" s="165">
        <v>0</v>
      </c>
      <c r="BB43" s="165">
        <v>0</v>
      </c>
      <c r="BC43" s="165">
        <v>0</v>
      </c>
      <c r="BD43" s="165">
        <v>0</v>
      </c>
      <c r="BE43" s="165">
        <v>0</v>
      </c>
      <c r="BF43" s="165">
        <v>0</v>
      </c>
      <c r="BG43" s="165">
        <v>0</v>
      </c>
      <c r="BH43" s="165">
        <v>0</v>
      </c>
      <c r="BI43" s="165">
        <v>0</v>
      </c>
      <c r="BJ43" s="165">
        <v>0</v>
      </c>
      <c r="BK43" s="165">
        <v>0</v>
      </c>
      <c r="BL43" s="165">
        <v>0</v>
      </c>
      <c r="BM43" s="165">
        <v>0</v>
      </c>
      <c r="BN43" s="165">
        <v>0</v>
      </c>
      <c r="BO43" s="165">
        <v>0</v>
      </c>
      <c r="BP43" s="165">
        <v>0</v>
      </c>
      <c r="BQ43" s="165">
        <v>0</v>
      </c>
      <c r="BR43" s="165">
        <v>0</v>
      </c>
      <c r="BS43" s="165">
        <v>0</v>
      </c>
      <c r="BT43" s="165">
        <v>0</v>
      </c>
      <c r="BU43" s="165">
        <v>0</v>
      </c>
      <c r="BV43" s="165">
        <v>0</v>
      </c>
      <c r="BW43" s="165">
        <v>0</v>
      </c>
      <c r="BX43" s="165">
        <v>0</v>
      </c>
      <c r="BY43" s="165">
        <v>0</v>
      </c>
      <c r="BZ43" s="165">
        <v>0</v>
      </c>
      <c r="CA43" s="165">
        <v>0</v>
      </c>
      <c r="CB43" s="165">
        <v>0</v>
      </c>
      <c r="CC43" s="165">
        <v>0</v>
      </c>
      <c r="CD43" s="165">
        <v>0</v>
      </c>
      <c r="CE43" s="165">
        <v>0</v>
      </c>
      <c r="CF43" s="165">
        <v>0</v>
      </c>
      <c r="CG43" s="165">
        <v>0</v>
      </c>
      <c r="CH43" s="165">
        <v>0</v>
      </c>
      <c r="CI43" s="165">
        <v>0</v>
      </c>
      <c r="CJ43" s="165">
        <v>0</v>
      </c>
      <c r="CK43" s="165">
        <v>0</v>
      </c>
      <c r="CL43" s="165">
        <v>0</v>
      </c>
      <c r="CM43" s="165">
        <v>0</v>
      </c>
      <c r="CN43" s="165">
        <v>0</v>
      </c>
      <c r="CO43" s="165">
        <v>0</v>
      </c>
      <c r="CP43" s="165">
        <v>0</v>
      </c>
      <c r="CQ43" s="165">
        <v>0</v>
      </c>
      <c r="CR43" s="165">
        <v>0</v>
      </c>
      <c r="CS43" s="165">
        <v>0</v>
      </c>
      <c r="CT43" s="165">
        <v>0</v>
      </c>
      <c r="CU43" s="165">
        <v>0</v>
      </c>
      <c r="CV43" s="165">
        <v>0</v>
      </c>
      <c r="CW43" s="165">
        <v>0</v>
      </c>
      <c r="CX43" s="165">
        <v>0</v>
      </c>
      <c r="CY43" s="165">
        <v>0</v>
      </c>
      <c r="CZ43" s="165">
        <v>0</v>
      </c>
      <c r="DA43" s="165">
        <v>0</v>
      </c>
      <c r="DB43" s="165">
        <v>0</v>
      </c>
      <c r="DC43" s="165">
        <v>0</v>
      </c>
      <c r="DD43" s="165">
        <v>0</v>
      </c>
      <c r="DE43" s="165">
        <v>0</v>
      </c>
      <c r="DF43" s="165">
        <v>0</v>
      </c>
      <c r="DG43" s="165">
        <v>0</v>
      </c>
      <c r="DH43" s="165">
        <v>0</v>
      </c>
      <c r="DI43" s="165">
        <v>0</v>
      </c>
      <c r="DJ43" s="165">
        <v>0</v>
      </c>
      <c r="DK43" s="165">
        <v>0</v>
      </c>
      <c r="DL43" s="165">
        <v>0</v>
      </c>
      <c r="DM43" s="165">
        <v>0</v>
      </c>
      <c r="DN43" s="165">
        <v>0</v>
      </c>
      <c r="DO43" s="165">
        <v>0</v>
      </c>
      <c r="DP43" s="165">
        <v>0</v>
      </c>
      <c r="DQ43" s="165">
        <v>0</v>
      </c>
      <c r="DR43" s="165">
        <v>0</v>
      </c>
      <c r="DS43" s="165">
        <v>0</v>
      </c>
      <c r="DT43" s="165">
        <v>0</v>
      </c>
      <c r="DU43" s="165">
        <v>0</v>
      </c>
      <c r="DV43" s="165">
        <v>0</v>
      </c>
      <c r="DW43" s="165">
        <v>0</v>
      </c>
      <c r="DX43" s="165">
        <v>0</v>
      </c>
      <c r="DY43" s="165">
        <v>0</v>
      </c>
      <c r="DZ43" s="165">
        <v>0</v>
      </c>
      <c r="EA43" s="165">
        <v>0</v>
      </c>
      <c r="EB43" s="165">
        <v>0</v>
      </c>
      <c r="EC43" s="165">
        <v>0</v>
      </c>
      <c r="ED43" s="165">
        <v>0</v>
      </c>
      <c r="EE43" s="165">
        <v>0</v>
      </c>
      <c r="EF43" s="165">
        <v>0</v>
      </c>
      <c r="EG43" s="165">
        <v>0</v>
      </c>
      <c r="EH43" s="165">
        <v>0</v>
      </c>
      <c r="EI43" s="165">
        <v>0</v>
      </c>
      <c r="EJ43" s="165">
        <v>0</v>
      </c>
      <c r="EK43" s="165">
        <v>0</v>
      </c>
      <c r="EL43" s="165">
        <v>0</v>
      </c>
      <c r="EM43" s="165">
        <v>0</v>
      </c>
      <c r="EN43" s="165">
        <v>0</v>
      </c>
      <c r="EO43" s="165">
        <v>0</v>
      </c>
      <c r="EP43" s="165">
        <v>0</v>
      </c>
      <c r="EQ43" s="165">
        <v>0</v>
      </c>
      <c r="ER43" s="165">
        <v>0</v>
      </c>
      <c r="ES43" s="165">
        <v>0</v>
      </c>
      <c r="ET43" s="165">
        <v>0</v>
      </c>
      <c r="EU43" s="165">
        <v>0</v>
      </c>
      <c r="EV43" s="165">
        <v>0</v>
      </c>
      <c r="EW43" s="165">
        <v>0</v>
      </c>
      <c r="EX43" s="165">
        <v>0</v>
      </c>
      <c r="EY43" s="165">
        <v>0</v>
      </c>
      <c r="EZ43" s="165">
        <v>0</v>
      </c>
      <c r="FA43" s="165">
        <v>0</v>
      </c>
      <c r="FB43" s="165">
        <v>0</v>
      </c>
      <c r="FC43" s="165">
        <v>0</v>
      </c>
      <c r="FD43" s="165">
        <v>0</v>
      </c>
      <c r="FE43" s="165">
        <v>0</v>
      </c>
      <c r="FF43" s="165">
        <v>0</v>
      </c>
      <c r="FG43" s="165">
        <v>0</v>
      </c>
      <c r="FH43" s="165">
        <v>0</v>
      </c>
      <c r="FI43" s="165">
        <v>0</v>
      </c>
      <c r="FJ43" s="165">
        <v>0</v>
      </c>
      <c r="FK43" s="165">
        <v>0</v>
      </c>
      <c r="FL43" s="165">
        <v>0</v>
      </c>
      <c r="FM43" s="165">
        <v>0</v>
      </c>
      <c r="FN43" s="165">
        <v>0</v>
      </c>
      <c r="FO43" s="165">
        <v>0</v>
      </c>
      <c r="FP43" s="165">
        <v>0</v>
      </c>
      <c r="FQ43" s="165">
        <v>0</v>
      </c>
      <c r="FR43" s="165">
        <v>0</v>
      </c>
      <c r="FS43" s="165">
        <v>0</v>
      </c>
      <c r="FT43" s="165">
        <v>0</v>
      </c>
      <c r="FU43" s="165">
        <v>0</v>
      </c>
      <c r="FV43" s="165">
        <v>0</v>
      </c>
      <c r="FW43" s="165">
        <v>0</v>
      </c>
      <c r="FX43" s="165">
        <v>0</v>
      </c>
      <c r="FY43" s="165">
        <v>0</v>
      </c>
      <c r="FZ43" s="165">
        <v>0</v>
      </c>
      <c r="GA43" s="165">
        <v>0</v>
      </c>
      <c r="GB43" s="165">
        <v>0</v>
      </c>
      <c r="GC43" s="165">
        <v>0</v>
      </c>
      <c r="GD43" s="165">
        <v>0</v>
      </c>
      <c r="GE43" s="165">
        <v>0</v>
      </c>
      <c r="GF43" s="165">
        <v>0</v>
      </c>
      <c r="GG43" s="165">
        <v>0</v>
      </c>
      <c r="GH43" s="165">
        <v>0</v>
      </c>
      <c r="GI43" s="165">
        <v>0</v>
      </c>
      <c r="GJ43" s="165">
        <v>0</v>
      </c>
      <c r="GK43" s="165">
        <v>0</v>
      </c>
      <c r="GL43" s="165">
        <v>0</v>
      </c>
      <c r="GM43" s="165">
        <v>0</v>
      </c>
      <c r="GN43" s="165">
        <v>0</v>
      </c>
      <c r="GO43" s="165">
        <v>0</v>
      </c>
      <c r="GP43" s="165">
        <v>0</v>
      </c>
      <c r="GQ43" s="165">
        <v>0</v>
      </c>
      <c r="GR43" s="165">
        <v>0</v>
      </c>
      <c r="GS43" s="165">
        <v>0</v>
      </c>
      <c r="GT43" s="165">
        <v>0</v>
      </c>
      <c r="GU43" s="165">
        <v>0</v>
      </c>
      <c r="GV43" s="165">
        <v>0</v>
      </c>
      <c r="GW43" s="165">
        <v>0</v>
      </c>
      <c r="GX43" s="165">
        <v>0</v>
      </c>
      <c r="GY43" s="165">
        <v>0</v>
      </c>
      <c r="GZ43" s="165">
        <v>0</v>
      </c>
      <c r="HA43" s="165">
        <v>0</v>
      </c>
      <c r="HB43" s="165">
        <v>0</v>
      </c>
      <c r="HC43" s="165">
        <v>0</v>
      </c>
      <c r="HD43" s="165">
        <v>0</v>
      </c>
      <c r="HE43" s="165">
        <v>0</v>
      </c>
      <c r="HF43" s="165">
        <v>0</v>
      </c>
      <c r="HG43" s="165">
        <v>0</v>
      </c>
      <c r="HH43" s="165">
        <v>0</v>
      </c>
      <c r="HI43" s="165">
        <v>0</v>
      </c>
      <c r="HJ43" s="165">
        <v>0</v>
      </c>
      <c r="HK43" s="165">
        <v>0</v>
      </c>
      <c r="HL43" s="165">
        <v>0</v>
      </c>
      <c r="HM43" s="165">
        <v>0</v>
      </c>
      <c r="HN43" s="165">
        <v>0</v>
      </c>
      <c r="HO43" s="165">
        <v>0</v>
      </c>
      <c r="HP43" s="165">
        <v>0</v>
      </c>
      <c r="HQ43" s="165">
        <v>0</v>
      </c>
      <c r="HR43" s="165">
        <v>0</v>
      </c>
      <c r="HS43" s="165">
        <v>0</v>
      </c>
      <c r="HT43" s="165">
        <v>0</v>
      </c>
      <c r="HU43" s="165">
        <v>0</v>
      </c>
      <c r="HV43" s="165">
        <v>0</v>
      </c>
      <c r="HW43" s="165">
        <v>0</v>
      </c>
      <c r="HX43" s="165">
        <v>0</v>
      </c>
      <c r="HY43" s="165">
        <v>0</v>
      </c>
      <c r="HZ43" s="165">
        <v>0</v>
      </c>
      <c r="IA43" s="165">
        <v>0</v>
      </c>
      <c r="IB43" s="165">
        <v>0</v>
      </c>
      <c r="IC43" s="165">
        <v>0</v>
      </c>
      <c r="ID43" s="165">
        <v>0</v>
      </c>
      <c r="IE43" s="165">
        <v>0</v>
      </c>
      <c r="IF43" s="165">
        <v>0</v>
      </c>
      <c r="IG43" s="165">
        <v>0</v>
      </c>
      <c r="IH43" s="165">
        <v>0</v>
      </c>
      <c r="II43" s="165">
        <v>0</v>
      </c>
      <c r="IJ43" s="165">
        <v>0</v>
      </c>
      <c r="IK43" s="165">
        <v>0</v>
      </c>
      <c r="IL43" s="165">
        <v>0</v>
      </c>
      <c r="IM43" s="165">
        <v>0</v>
      </c>
      <c r="IN43" s="165">
        <v>0</v>
      </c>
      <c r="IO43" s="165">
        <v>0</v>
      </c>
      <c r="IP43" s="165">
        <v>0</v>
      </c>
      <c r="IQ43" s="165">
        <v>0</v>
      </c>
      <c r="IR43" s="165">
        <v>0</v>
      </c>
      <c r="IS43" s="165">
        <v>0</v>
      </c>
      <c r="IT43" s="165">
        <v>0</v>
      </c>
      <c r="IU43" s="165">
        <v>0</v>
      </c>
      <c r="IV43" s="165">
        <v>0</v>
      </c>
      <c r="IW43" s="165">
        <v>0</v>
      </c>
      <c r="IX43" s="165">
        <v>0</v>
      </c>
      <c r="IY43" s="165">
        <v>0</v>
      </c>
      <c r="IZ43" s="165">
        <v>0</v>
      </c>
      <c r="JA43" s="165">
        <v>0</v>
      </c>
      <c r="JB43" s="165">
        <v>0</v>
      </c>
      <c r="JC43" s="165">
        <v>0</v>
      </c>
      <c r="JD43" s="165">
        <v>0</v>
      </c>
      <c r="JE43" s="165">
        <v>0</v>
      </c>
      <c r="JF43" s="165">
        <v>0</v>
      </c>
      <c r="JG43" s="165">
        <v>0</v>
      </c>
      <c r="JH43" s="165">
        <v>0</v>
      </c>
      <c r="JI43" s="165">
        <v>0</v>
      </c>
      <c r="JJ43" s="165">
        <v>0</v>
      </c>
      <c r="JK43" s="165">
        <v>0</v>
      </c>
      <c r="JL43" s="165">
        <v>0</v>
      </c>
      <c r="JM43" s="165">
        <v>0</v>
      </c>
      <c r="JN43" s="165">
        <v>0</v>
      </c>
      <c r="JO43" s="165">
        <v>0</v>
      </c>
      <c r="JP43" s="165">
        <v>0</v>
      </c>
      <c r="JQ43" s="165">
        <v>0</v>
      </c>
      <c r="JR43" s="165">
        <v>0</v>
      </c>
      <c r="JS43" s="165">
        <v>0</v>
      </c>
      <c r="JT43" s="165">
        <v>0</v>
      </c>
      <c r="JU43" s="165">
        <v>0</v>
      </c>
      <c r="JV43" s="165">
        <v>0</v>
      </c>
      <c r="JW43" s="165">
        <v>0</v>
      </c>
      <c r="JX43" s="165">
        <v>0</v>
      </c>
      <c r="JY43" s="165">
        <v>0</v>
      </c>
      <c r="JZ43" s="165">
        <v>0</v>
      </c>
      <c r="KA43" s="165">
        <v>0</v>
      </c>
      <c r="KB43" s="165">
        <v>0</v>
      </c>
      <c r="KC43" s="165">
        <v>0</v>
      </c>
      <c r="KD43" s="165">
        <v>0</v>
      </c>
      <c r="KE43" s="165">
        <v>0</v>
      </c>
      <c r="KF43" s="165">
        <v>0</v>
      </c>
      <c r="KG43" s="165">
        <v>0</v>
      </c>
      <c r="KH43" s="165">
        <v>0</v>
      </c>
      <c r="KI43" s="165">
        <v>0</v>
      </c>
      <c r="KJ43" s="165">
        <v>0</v>
      </c>
      <c r="KK43" s="165">
        <v>0</v>
      </c>
      <c r="KL43" s="165">
        <v>0</v>
      </c>
      <c r="KM43" s="165">
        <v>0</v>
      </c>
      <c r="KN43" s="165">
        <v>0</v>
      </c>
      <c r="KO43" s="165">
        <v>0</v>
      </c>
      <c r="KP43" s="165">
        <v>0</v>
      </c>
      <c r="KQ43" s="165">
        <v>0</v>
      </c>
      <c r="KR43" s="165">
        <v>0</v>
      </c>
      <c r="KS43" s="165">
        <v>0</v>
      </c>
      <c r="KT43" s="165">
        <v>0</v>
      </c>
      <c r="KU43" s="165">
        <v>0</v>
      </c>
      <c r="KV43" s="165">
        <v>0</v>
      </c>
      <c r="KW43" s="165">
        <v>0</v>
      </c>
      <c r="KX43" s="165">
        <v>0</v>
      </c>
      <c r="KY43" s="165">
        <v>0</v>
      </c>
      <c r="KZ43" s="165">
        <v>0</v>
      </c>
      <c r="LA43" s="165">
        <v>0</v>
      </c>
      <c r="LB43" s="165">
        <v>0</v>
      </c>
      <c r="LC43" s="165">
        <v>0</v>
      </c>
      <c r="LD43" s="165">
        <v>0</v>
      </c>
      <c r="LE43" s="165">
        <v>0</v>
      </c>
      <c r="LF43" s="165">
        <v>0</v>
      </c>
      <c r="LG43" s="165">
        <v>0</v>
      </c>
      <c r="LH43" s="165">
        <v>0</v>
      </c>
      <c r="LI43" s="165">
        <v>0</v>
      </c>
      <c r="LJ43" s="165">
        <v>0</v>
      </c>
      <c r="LK43" s="165">
        <v>0</v>
      </c>
      <c r="LL43" s="165">
        <v>0</v>
      </c>
      <c r="LM43" s="165">
        <v>0</v>
      </c>
      <c r="LN43" s="165">
        <v>0</v>
      </c>
      <c r="LO43" s="165">
        <v>0</v>
      </c>
      <c r="LP43" s="165">
        <v>0</v>
      </c>
      <c r="LQ43" s="165">
        <v>0</v>
      </c>
      <c r="LR43" s="165">
        <v>0</v>
      </c>
      <c r="LS43" s="165">
        <v>0</v>
      </c>
      <c r="LT43" s="165">
        <v>0</v>
      </c>
      <c r="LU43" s="165">
        <v>0</v>
      </c>
      <c r="LV43" s="165">
        <v>0</v>
      </c>
      <c r="LW43" s="165">
        <v>0</v>
      </c>
      <c r="LX43" s="165">
        <v>0</v>
      </c>
      <c r="LY43" s="165">
        <v>0</v>
      </c>
      <c r="LZ43" s="165">
        <v>0</v>
      </c>
      <c r="MA43" s="165">
        <v>0</v>
      </c>
      <c r="MB43" s="165">
        <v>0</v>
      </c>
      <c r="MC43" s="165">
        <v>0</v>
      </c>
      <c r="MD43" s="165">
        <v>0</v>
      </c>
      <c r="ME43" s="165">
        <v>0</v>
      </c>
      <c r="MF43" s="165">
        <v>0</v>
      </c>
      <c r="MG43" s="165">
        <v>0</v>
      </c>
      <c r="MH43" s="165">
        <v>0</v>
      </c>
      <c r="MI43" s="165">
        <v>0</v>
      </c>
      <c r="MJ43" s="165">
        <v>0</v>
      </c>
      <c r="MK43" s="165">
        <v>0</v>
      </c>
      <c r="ML43" s="165">
        <v>0</v>
      </c>
      <c r="MM43" s="165">
        <v>0</v>
      </c>
      <c r="MN43" s="165">
        <v>0</v>
      </c>
      <c r="MO43" s="165">
        <v>0</v>
      </c>
      <c r="MP43" s="165">
        <v>0</v>
      </c>
      <c r="MQ43" s="165">
        <v>0</v>
      </c>
      <c r="MR43" s="165">
        <v>0</v>
      </c>
      <c r="MS43" s="165">
        <v>0</v>
      </c>
      <c r="MT43" s="165">
        <v>0</v>
      </c>
      <c r="MU43" s="165">
        <v>0</v>
      </c>
      <c r="MV43" s="165">
        <v>0</v>
      </c>
      <c r="MW43" s="165">
        <v>0</v>
      </c>
      <c r="MX43" s="165">
        <v>0</v>
      </c>
      <c r="MY43" s="165">
        <v>0</v>
      </c>
      <c r="MZ43" s="165">
        <v>0</v>
      </c>
      <c r="NA43" s="165">
        <v>0</v>
      </c>
      <c r="NB43" s="165">
        <v>0</v>
      </c>
      <c r="NC43" s="165">
        <v>0</v>
      </c>
      <c r="ND43" s="165">
        <v>0</v>
      </c>
      <c r="NE43" s="165">
        <v>0</v>
      </c>
      <c r="NF43" s="165">
        <v>0</v>
      </c>
      <c r="NG43" s="165">
        <v>0</v>
      </c>
      <c r="NH43" s="165">
        <v>0</v>
      </c>
      <c r="NI43" s="165">
        <v>0</v>
      </c>
      <c r="NJ43" s="165">
        <v>0</v>
      </c>
      <c r="NK43" s="165">
        <v>0</v>
      </c>
      <c r="NL43" s="165">
        <v>0</v>
      </c>
      <c r="NM43" s="165">
        <v>0</v>
      </c>
      <c r="NN43" s="165">
        <v>0</v>
      </c>
      <c r="NO43" s="165">
        <v>0</v>
      </c>
      <c r="NP43" s="165">
        <v>0</v>
      </c>
      <c r="NQ43" s="165">
        <v>0</v>
      </c>
      <c r="NR43" s="165">
        <v>0</v>
      </c>
      <c r="NS43" s="165">
        <v>0</v>
      </c>
      <c r="NT43" s="165">
        <v>0</v>
      </c>
      <c r="NU43" s="165">
        <v>0</v>
      </c>
      <c r="NV43" s="165">
        <v>0</v>
      </c>
      <c r="NW43" s="165">
        <v>0</v>
      </c>
      <c r="NX43" s="165">
        <v>0</v>
      </c>
      <c r="NY43" s="165">
        <v>0</v>
      </c>
      <c r="NZ43" s="165">
        <v>0</v>
      </c>
      <c r="OA43" s="165">
        <v>0</v>
      </c>
      <c r="OB43" s="165">
        <v>0</v>
      </c>
      <c r="OC43" s="165">
        <v>0</v>
      </c>
      <c r="OD43" s="165">
        <v>0</v>
      </c>
      <c r="OE43" s="165">
        <v>0</v>
      </c>
      <c r="OF43" s="165">
        <v>0</v>
      </c>
      <c r="OG43" s="165">
        <v>0</v>
      </c>
      <c r="OH43" s="165">
        <v>0</v>
      </c>
      <c r="OI43" s="165">
        <v>0</v>
      </c>
      <c r="OJ43" s="165">
        <v>0</v>
      </c>
      <c r="OK43" s="165">
        <v>0</v>
      </c>
      <c r="OL43" s="165">
        <v>0</v>
      </c>
      <c r="OM43" s="165">
        <v>0</v>
      </c>
      <c r="ON43" s="165">
        <v>0</v>
      </c>
      <c r="OO43" s="165">
        <v>0</v>
      </c>
      <c r="OP43" s="165">
        <v>0</v>
      </c>
      <c r="OQ43" s="165">
        <v>0</v>
      </c>
      <c r="OR43" s="165">
        <v>0</v>
      </c>
      <c r="OS43" s="165">
        <v>0</v>
      </c>
      <c r="OT43" s="165">
        <v>0</v>
      </c>
      <c r="OU43" s="165">
        <v>0</v>
      </c>
      <c r="OV43" s="165">
        <v>0</v>
      </c>
      <c r="OW43" s="165">
        <v>0</v>
      </c>
      <c r="OX43" s="165">
        <v>0</v>
      </c>
      <c r="OY43" s="165">
        <v>0</v>
      </c>
      <c r="OZ43" s="165">
        <v>0</v>
      </c>
      <c r="PA43" s="165">
        <v>0</v>
      </c>
      <c r="PB43" s="165">
        <v>0</v>
      </c>
      <c r="PC43" s="165">
        <v>0</v>
      </c>
      <c r="PD43" s="165">
        <v>0</v>
      </c>
      <c r="PE43" s="165">
        <v>0</v>
      </c>
      <c r="PF43" s="165">
        <v>0</v>
      </c>
      <c r="PG43" s="165">
        <v>0</v>
      </c>
      <c r="PH43" s="165">
        <v>0</v>
      </c>
      <c r="PI43" s="165">
        <v>0</v>
      </c>
      <c r="PJ43" s="165">
        <v>0</v>
      </c>
      <c r="PK43" s="165">
        <v>0</v>
      </c>
      <c r="PL43" s="165">
        <v>0</v>
      </c>
      <c r="PM43" s="165">
        <v>0</v>
      </c>
      <c r="PN43" s="165">
        <v>0</v>
      </c>
      <c r="PO43" s="165">
        <v>0</v>
      </c>
      <c r="PP43" s="165">
        <v>0</v>
      </c>
      <c r="PQ43" s="165">
        <v>0</v>
      </c>
      <c r="PR43" s="165">
        <v>0</v>
      </c>
      <c r="PS43" s="165">
        <v>0</v>
      </c>
      <c r="PT43" s="165">
        <v>0</v>
      </c>
      <c r="PU43" s="165">
        <v>0</v>
      </c>
      <c r="PV43" s="165">
        <v>0</v>
      </c>
      <c r="PW43" s="165">
        <v>0</v>
      </c>
      <c r="PX43" s="165">
        <v>0</v>
      </c>
      <c r="PY43" s="165">
        <v>0</v>
      </c>
      <c r="PZ43" s="165">
        <v>0</v>
      </c>
      <c r="QA43" s="165">
        <v>0</v>
      </c>
      <c r="QB43" s="165">
        <v>0</v>
      </c>
      <c r="QC43" s="165">
        <v>0</v>
      </c>
      <c r="QD43" s="165">
        <v>0</v>
      </c>
      <c r="QE43" s="165">
        <v>0</v>
      </c>
      <c r="QF43" s="165">
        <v>0</v>
      </c>
      <c r="QG43" s="165">
        <v>0</v>
      </c>
      <c r="QH43" s="165">
        <v>0</v>
      </c>
      <c r="QI43" s="165">
        <v>0</v>
      </c>
      <c r="QJ43" s="165">
        <v>0</v>
      </c>
      <c r="QK43" s="165">
        <v>0</v>
      </c>
      <c r="QL43" s="165">
        <v>0</v>
      </c>
      <c r="QM43" s="165">
        <v>0</v>
      </c>
      <c r="QN43" s="165">
        <v>0</v>
      </c>
      <c r="QO43" s="165">
        <v>0</v>
      </c>
      <c r="QP43" s="165">
        <v>0</v>
      </c>
      <c r="QQ43" s="165">
        <v>0</v>
      </c>
      <c r="QR43" s="165">
        <v>0</v>
      </c>
      <c r="QS43" s="165">
        <v>0</v>
      </c>
      <c r="QT43" s="165">
        <v>0</v>
      </c>
      <c r="QU43" s="165">
        <v>0</v>
      </c>
      <c r="QV43" s="165">
        <v>0</v>
      </c>
      <c r="QW43" s="165">
        <v>0</v>
      </c>
      <c r="QX43" s="165">
        <v>0</v>
      </c>
      <c r="QY43" s="165">
        <v>0</v>
      </c>
      <c r="QZ43" s="165">
        <v>0</v>
      </c>
      <c r="RA43" s="165">
        <v>125.25</v>
      </c>
      <c r="RB43" s="165">
        <v>3599.0399999999995</v>
      </c>
      <c r="RC43" s="165">
        <v>0</v>
      </c>
      <c r="RD43" s="165">
        <v>0</v>
      </c>
      <c r="RE43" s="165">
        <v>0</v>
      </c>
      <c r="RF43" s="165">
        <v>0</v>
      </c>
      <c r="RG43" s="165">
        <v>125.25</v>
      </c>
      <c r="RH43" s="165">
        <v>3599.0399999999995</v>
      </c>
      <c r="RI43" s="165">
        <v>125.25</v>
      </c>
      <c r="RJ43" s="165">
        <v>3599.0399999999995</v>
      </c>
      <c r="RK43" s="165">
        <v>0</v>
      </c>
      <c r="RL43" s="165">
        <v>0</v>
      </c>
      <c r="RM43" s="165">
        <v>0</v>
      </c>
      <c r="RN43" s="165">
        <v>0</v>
      </c>
      <c r="RO43" s="165">
        <v>0</v>
      </c>
      <c r="RP43" s="165">
        <v>0</v>
      </c>
      <c r="RQ43" s="165">
        <v>0</v>
      </c>
      <c r="RR43" s="165">
        <v>0</v>
      </c>
      <c r="RS43" s="165">
        <v>0</v>
      </c>
      <c r="RT43" s="165">
        <v>0</v>
      </c>
      <c r="RU43" s="165">
        <v>0</v>
      </c>
      <c r="RV43" s="165">
        <v>0</v>
      </c>
      <c r="RW43" s="165">
        <v>0</v>
      </c>
      <c r="RX43" s="165">
        <v>0</v>
      </c>
      <c r="RY43" s="165">
        <v>0</v>
      </c>
      <c r="RZ43" s="165">
        <v>0</v>
      </c>
      <c r="SA43" s="165">
        <v>0</v>
      </c>
      <c r="SB43" s="165">
        <v>0</v>
      </c>
      <c r="SC43" s="165">
        <v>0</v>
      </c>
      <c r="SD43" s="165">
        <v>0</v>
      </c>
      <c r="SE43" s="165">
        <v>0</v>
      </c>
      <c r="SF43" s="165">
        <v>0</v>
      </c>
      <c r="SG43" s="165">
        <v>0</v>
      </c>
      <c r="SH43" s="165">
        <v>0</v>
      </c>
      <c r="SI43" s="165">
        <v>0</v>
      </c>
      <c r="SJ43" s="165">
        <v>0</v>
      </c>
      <c r="SK43" s="165">
        <v>0</v>
      </c>
      <c r="SL43" s="165">
        <v>0</v>
      </c>
      <c r="SM43" s="165">
        <v>0</v>
      </c>
      <c r="SN43" s="165">
        <v>0</v>
      </c>
      <c r="SO43" s="165">
        <v>0</v>
      </c>
      <c r="SP43" s="165">
        <v>0</v>
      </c>
      <c r="SQ43" s="165">
        <v>0</v>
      </c>
      <c r="SR43" s="165">
        <v>0</v>
      </c>
      <c r="SS43" s="165">
        <v>0</v>
      </c>
      <c r="ST43" s="165">
        <v>0</v>
      </c>
      <c r="SU43" s="165">
        <v>0</v>
      </c>
      <c r="SV43" s="165">
        <v>0</v>
      </c>
      <c r="SW43" s="165">
        <v>0</v>
      </c>
      <c r="SX43" s="165">
        <v>0</v>
      </c>
      <c r="SY43" s="165">
        <v>0</v>
      </c>
      <c r="SZ43" s="165">
        <v>0</v>
      </c>
      <c r="TA43" s="165">
        <v>0</v>
      </c>
      <c r="TB43" s="165">
        <v>0</v>
      </c>
      <c r="TC43" s="165">
        <v>0</v>
      </c>
      <c r="TD43" s="165">
        <v>0</v>
      </c>
      <c r="TE43" s="165">
        <v>0</v>
      </c>
      <c r="TF43" s="165">
        <v>0</v>
      </c>
      <c r="TG43" s="165">
        <v>0</v>
      </c>
      <c r="TH43" s="165">
        <v>0</v>
      </c>
      <c r="TI43" s="165">
        <v>0</v>
      </c>
      <c r="TJ43" s="165">
        <v>0</v>
      </c>
      <c r="TK43" s="165">
        <v>0</v>
      </c>
      <c r="TL43" s="165">
        <v>0</v>
      </c>
      <c r="TM43" s="165">
        <v>0</v>
      </c>
      <c r="TN43" s="165">
        <v>0</v>
      </c>
      <c r="TO43" s="165">
        <v>0</v>
      </c>
      <c r="TP43" s="165">
        <v>0</v>
      </c>
      <c r="TQ43" s="165">
        <v>0</v>
      </c>
      <c r="TR43" s="165">
        <v>0</v>
      </c>
      <c r="TS43" s="165">
        <v>0</v>
      </c>
      <c r="TT43" s="165">
        <v>0</v>
      </c>
      <c r="TU43" s="165">
        <v>0</v>
      </c>
      <c r="TV43" s="165">
        <v>0</v>
      </c>
      <c r="TW43" s="165">
        <v>0</v>
      </c>
      <c r="TX43" s="165">
        <v>0</v>
      </c>
      <c r="TY43" s="165">
        <v>0</v>
      </c>
      <c r="TZ43" s="165">
        <v>0</v>
      </c>
    </row>
    <row r="44" spans="1:874" ht="18" customHeight="1" x14ac:dyDescent="0.4">
      <c r="A44" s="11"/>
      <c r="B44" s="11" t="s">
        <v>51</v>
      </c>
      <c r="C44" s="165">
        <v>0</v>
      </c>
      <c r="D44" s="165">
        <v>0</v>
      </c>
      <c r="E44" s="165">
        <v>162</v>
      </c>
      <c r="F44" s="165">
        <v>2793.84</v>
      </c>
      <c r="G44" s="165">
        <v>0</v>
      </c>
      <c r="H44" s="165">
        <v>0</v>
      </c>
      <c r="I44" s="165">
        <v>162</v>
      </c>
      <c r="J44" s="165">
        <v>2793.84</v>
      </c>
      <c r="K44" s="165">
        <v>627</v>
      </c>
      <c r="L44" s="165">
        <v>9851.4</v>
      </c>
      <c r="M44" s="165">
        <v>661.5</v>
      </c>
      <c r="N44" s="165">
        <v>4618.8599999999997</v>
      </c>
      <c r="O44" s="165">
        <v>0</v>
      </c>
      <c r="P44" s="165">
        <v>0</v>
      </c>
      <c r="Q44" s="165">
        <v>1288.5</v>
      </c>
      <c r="R44" s="165">
        <v>14470.259999999998</v>
      </c>
      <c r="S44" s="165">
        <v>0</v>
      </c>
      <c r="T44" s="165">
        <v>0</v>
      </c>
      <c r="U44" s="165">
        <v>0</v>
      </c>
      <c r="V44" s="165">
        <v>0</v>
      </c>
      <c r="W44" s="165">
        <v>0</v>
      </c>
      <c r="X44" s="165">
        <v>0</v>
      </c>
      <c r="Y44" s="165">
        <v>0</v>
      </c>
      <c r="Z44" s="165">
        <v>0</v>
      </c>
      <c r="AA44" s="165">
        <v>2103</v>
      </c>
      <c r="AB44" s="165">
        <v>23056.06</v>
      </c>
      <c r="AC44" s="165">
        <v>0</v>
      </c>
      <c r="AD44" s="165">
        <v>0</v>
      </c>
      <c r="AE44" s="165">
        <v>0</v>
      </c>
      <c r="AF44" s="165">
        <v>0</v>
      </c>
      <c r="AG44" s="165">
        <v>2103</v>
      </c>
      <c r="AH44" s="165">
        <v>23056.06</v>
      </c>
      <c r="AI44" s="165">
        <v>3553.5</v>
      </c>
      <c r="AJ44" s="165">
        <v>40320.160000000003</v>
      </c>
      <c r="AK44" s="165">
        <v>0</v>
      </c>
      <c r="AL44" s="165">
        <v>0</v>
      </c>
      <c r="AM44" s="165">
        <v>0</v>
      </c>
      <c r="AN44" s="165">
        <v>0</v>
      </c>
      <c r="AO44" s="165">
        <v>0</v>
      </c>
      <c r="AP44" s="165">
        <v>0</v>
      </c>
      <c r="AQ44" s="165">
        <v>0</v>
      </c>
      <c r="AR44" s="165">
        <v>0</v>
      </c>
      <c r="AS44" s="165">
        <v>0</v>
      </c>
      <c r="AT44" s="165">
        <v>0</v>
      </c>
      <c r="AU44" s="165">
        <v>0</v>
      </c>
      <c r="AV44" s="165">
        <v>0</v>
      </c>
      <c r="AW44" s="165">
        <v>1992</v>
      </c>
      <c r="AX44" s="165">
        <v>31815.14</v>
      </c>
      <c r="AY44" s="165">
        <v>1992</v>
      </c>
      <c r="AZ44" s="165">
        <v>31815.14</v>
      </c>
      <c r="BA44" s="165">
        <v>0</v>
      </c>
      <c r="BB44" s="165">
        <v>0</v>
      </c>
      <c r="BC44" s="165">
        <v>0</v>
      </c>
      <c r="BD44" s="165">
        <v>0</v>
      </c>
      <c r="BE44" s="165">
        <v>3906</v>
      </c>
      <c r="BF44" s="165">
        <v>50626.8</v>
      </c>
      <c r="BG44" s="165">
        <v>3906</v>
      </c>
      <c r="BH44" s="165">
        <v>50626.8</v>
      </c>
      <c r="BI44" s="165">
        <v>0</v>
      </c>
      <c r="BJ44" s="165">
        <v>0</v>
      </c>
      <c r="BK44" s="165">
        <v>0</v>
      </c>
      <c r="BL44" s="165">
        <v>0</v>
      </c>
      <c r="BM44" s="165">
        <v>0</v>
      </c>
      <c r="BN44" s="165">
        <v>0</v>
      </c>
      <c r="BO44" s="165">
        <v>0</v>
      </c>
      <c r="BP44" s="165">
        <v>0</v>
      </c>
      <c r="BQ44" s="165">
        <v>5898</v>
      </c>
      <c r="BR44" s="165">
        <v>82441.94</v>
      </c>
      <c r="BS44" s="165">
        <v>0</v>
      </c>
      <c r="BT44" s="165">
        <v>0</v>
      </c>
      <c r="BU44" s="165">
        <v>0</v>
      </c>
      <c r="BV44" s="165">
        <v>0</v>
      </c>
      <c r="BW44" s="165">
        <v>0</v>
      </c>
      <c r="BX44" s="165">
        <v>0</v>
      </c>
      <c r="BY44" s="165">
        <v>0</v>
      </c>
      <c r="BZ44" s="165">
        <v>0</v>
      </c>
      <c r="CA44" s="165">
        <v>0</v>
      </c>
      <c r="CB44" s="165">
        <v>0</v>
      </c>
      <c r="CC44" s="165">
        <v>0</v>
      </c>
      <c r="CD44" s="165">
        <v>0</v>
      </c>
      <c r="CE44" s="165">
        <v>723</v>
      </c>
      <c r="CF44" s="165">
        <v>8181.6</v>
      </c>
      <c r="CG44" s="165">
        <v>723</v>
      </c>
      <c r="CH44" s="165">
        <v>8181.6</v>
      </c>
      <c r="CI44" s="165">
        <v>576</v>
      </c>
      <c r="CJ44" s="165">
        <v>6220.8</v>
      </c>
      <c r="CK44" s="165">
        <v>0</v>
      </c>
      <c r="CL44" s="165">
        <v>0</v>
      </c>
      <c r="CM44" s="165">
        <v>342</v>
      </c>
      <c r="CN44" s="165">
        <v>2890.5</v>
      </c>
      <c r="CO44" s="165">
        <v>918</v>
      </c>
      <c r="CP44" s="165">
        <v>9111.2999999999993</v>
      </c>
      <c r="CQ44" s="165">
        <v>0</v>
      </c>
      <c r="CR44" s="165">
        <v>0</v>
      </c>
      <c r="CS44" s="165">
        <v>0</v>
      </c>
      <c r="CT44" s="165">
        <v>0</v>
      </c>
      <c r="CU44" s="165">
        <v>1119</v>
      </c>
      <c r="CV44" s="165">
        <v>15018</v>
      </c>
      <c r="CW44" s="165">
        <v>1119</v>
      </c>
      <c r="CX44" s="165">
        <v>15018</v>
      </c>
      <c r="CY44" s="165">
        <v>2760</v>
      </c>
      <c r="CZ44" s="165">
        <v>32310.9</v>
      </c>
      <c r="DA44" s="165">
        <v>1125</v>
      </c>
      <c r="DB44" s="165">
        <v>12150</v>
      </c>
      <c r="DC44" s="165">
        <v>0</v>
      </c>
      <c r="DD44" s="165">
        <v>0</v>
      </c>
      <c r="DE44" s="165">
        <v>0</v>
      </c>
      <c r="DF44" s="165">
        <v>0</v>
      </c>
      <c r="DG44" s="165">
        <v>1125</v>
      </c>
      <c r="DH44" s="165">
        <v>12150</v>
      </c>
      <c r="DI44" s="165">
        <v>0</v>
      </c>
      <c r="DJ44" s="165">
        <v>0</v>
      </c>
      <c r="DK44" s="165">
        <v>0</v>
      </c>
      <c r="DL44" s="165">
        <v>0</v>
      </c>
      <c r="DM44" s="165">
        <v>0</v>
      </c>
      <c r="DN44" s="165">
        <v>0</v>
      </c>
      <c r="DO44" s="165">
        <v>0</v>
      </c>
      <c r="DP44" s="165">
        <v>0</v>
      </c>
      <c r="DQ44" s="165">
        <v>1764</v>
      </c>
      <c r="DR44" s="165">
        <v>19085.759999999998</v>
      </c>
      <c r="DS44" s="165">
        <v>0</v>
      </c>
      <c r="DT44" s="165">
        <v>0</v>
      </c>
      <c r="DU44" s="165">
        <v>588</v>
      </c>
      <c r="DV44" s="165">
        <v>6961.2</v>
      </c>
      <c r="DW44" s="165">
        <v>2352</v>
      </c>
      <c r="DX44" s="165">
        <v>26046.959999999999</v>
      </c>
      <c r="DY44" s="165">
        <v>183</v>
      </c>
      <c r="DZ44" s="165">
        <v>4370</v>
      </c>
      <c r="EA44" s="165">
        <v>0</v>
      </c>
      <c r="EB44" s="165">
        <v>0</v>
      </c>
      <c r="EC44" s="165">
        <v>0</v>
      </c>
      <c r="ED44" s="165">
        <v>0</v>
      </c>
      <c r="EE44" s="165">
        <v>183</v>
      </c>
      <c r="EF44" s="165">
        <v>4370</v>
      </c>
      <c r="EG44" s="165">
        <v>3660</v>
      </c>
      <c r="EH44" s="165">
        <v>42566.96</v>
      </c>
      <c r="EI44" s="165">
        <v>0</v>
      </c>
      <c r="EJ44" s="165">
        <v>0</v>
      </c>
      <c r="EK44" s="165">
        <v>0</v>
      </c>
      <c r="EL44" s="165">
        <v>0</v>
      </c>
      <c r="EM44" s="165">
        <v>555</v>
      </c>
      <c r="EN44" s="165">
        <v>8997.11</v>
      </c>
      <c r="EO44" s="165">
        <v>555</v>
      </c>
      <c r="EP44" s="165">
        <v>8997.11</v>
      </c>
      <c r="EQ44" s="165">
        <v>0</v>
      </c>
      <c r="ER44" s="165">
        <v>0</v>
      </c>
      <c r="ES44" s="165">
        <v>1071</v>
      </c>
      <c r="ET44" s="165">
        <v>27128.2</v>
      </c>
      <c r="EU44" s="165">
        <v>0</v>
      </c>
      <c r="EV44" s="165">
        <v>0</v>
      </c>
      <c r="EW44" s="165">
        <v>1071</v>
      </c>
      <c r="EX44" s="165">
        <v>27128.2</v>
      </c>
      <c r="EY44" s="165">
        <v>0</v>
      </c>
      <c r="EZ44" s="165">
        <v>0</v>
      </c>
      <c r="FA44" s="165">
        <v>0</v>
      </c>
      <c r="FB44" s="165">
        <v>0</v>
      </c>
      <c r="FC44" s="165">
        <v>0</v>
      </c>
      <c r="FD44" s="165">
        <v>0</v>
      </c>
      <c r="FE44" s="165">
        <v>0</v>
      </c>
      <c r="FF44" s="165">
        <v>0</v>
      </c>
      <c r="FG44" s="165">
        <v>607.5</v>
      </c>
      <c r="FH44" s="165">
        <v>10419.959999999999</v>
      </c>
      <c r="FI44" s="165">
        <v>540</v>
      </c>
      <c r="FJ44" s="165">
        <v>5832</v>
      </c>
      <c r="FK44" s="165">
        <v>598.5</v>
      </c>
      <c r="FL44" s="165">
        <v>7185.66</v>
      </c>
      <c r="FM44" s="165">
        <v>1746</v>
      </c>
      <c r="FN44" s="165">
        <v>23437.62</v>
      </c>
      <c r="FO44" s="123">
        <v>3372</v>
      </c>
      <c r="FP44" s="165">
        <v>59562.93</v>
      </c>
      <c r="FQ44" s="165">
        <v>0</v>
      </c>
      <c r="FR44" s="165">
        <v>0</v>
      </c>
      <c r="FS44" s="165">
        <v>0</v>
      </c>
      <c r="FT44" s="165">
        <v>0</v>
      </c>
      <c r="FU44" s="165">
        <v>1230</v>
      </c>
      <c r="FV44" s="165">
        <v>16738.68</v>
      </c>
      <c r="FW44" s="165">
        <v>1230</v>
      </c>
      <c r="FX44" s="165">
        <v>16738.68</v>
      </c>
      <c r="FY44" s="165">
        <v>0</v>
      </c>
      <c r="FZ44" s="165">
        <v>0</v>
      </c>
      <c r="GA44" s="165">
        <v>0</v>
      </c>
      <c r="GB44" s="165">
        <v>0</v>
      </c>
      <c r="GC44" s="165">
        <v>1421.25</v>
      </c>
      <c r="GD44" s="165">
        <v>24565.17</v>
      </c>
      <c r="GE44" s="165">
        <v>1421.25</v>
      </c>
      <c r="GF44" s="165">
        <v>24565.17</v>
      </c>
      <c r="GG44" s="165">
        <v>0</v>
      </c>
      <c r="GH44" s="165">
        <v>0</v>
      </c>
      <c r="GI44" s="165">
        <v>0</v>
      </c>
      <c r="GJ44" s="165">
        <v>0</v>
      </c>
      <c r="GK44" s="165">
        <v>0</v>
      </c>
      <c r="GL44" s="165">
        <v>0</v>
      </c>
      <c r="GM44" s="165">
        <v>0</v>
      </c>
      <c r="GN44" s="165">
        <v>0</v>
      </c>
      <c r="GO44" s="165">
        <v>0</v>
      </c>
      <c r="GP44" s="165">
        <v>0</v>
      </c>
      <c r="GQ44" s="165">
        <v>0</v>
      </c>
      <c r="GR44" s="165">
        <v>0</v>
      </c>
      <c r="GS44" s="165">
        <v>2511</v>
      </c>
      <c r="GT44" s="165">
        <v>28848.12</v>
      </c>
      <c r="GU44" s="165">
        <v>2511</v>
      </c>
      <c r="GV44" s="165">
        <v>28848.12</v>
      </c>
      <c r="GW44" s="165">
        <v>5162.25</v>
      </c>
      <c r="GX44" s="165">
        <v>70151.97</v>
      </c>
      <c r="GY44" s="165">
        <v>0</v>
      </c>
      <c r="GZ44" s="165">
        <v>0</v>
      </c>
      <c r="HA44" s="165">
        <v>0</v>
      </c>
      <c r="HB44" s="165">
        <v>0</v>
      </c>
      <c r="HC44" s="165">
        <v>0</v>
      </c>
      <c r="HD44" s="165">
        <v>0</v>
      </c>
      <c r="HE44" s="165">
        <v>0</v>
      </c>
      <c r="HF44" s="165">
        <v>0</v>
      </c>
      <c r="HG44" s="165">
        <v>0</v>
      </c>
      <c r="HH44" s="165">
        <v>0</v>
      </c>
      <c r="HI44" s="123">
        <v>1926</v>
      </c>
      <c r="HJ44" s="123">
        <v>28112.94</v>
      </c>
      <c r="HK44" s="165">
        <v>60</v>
      </c>
      <c r="HL44" s="165">
        <v>991.2</v>
      </c>
      <c r="HM44" s="123">
        <v>1986</v>
      </c>
      <c r="HN44" s="123">
        <v>29104.14</v>
      </c>
      <c r="HO44" s="123">
        <v>1305</v>
      </c>
      <c r="HP44" s="123">
        <v>17251.88</v>
      </c>
      <c r="HQ44" s="165">
        <v>0</v>
      </c>
      <c r="HR44" s="165">
        <v>0</v>
      </c>
      <c r="HS44" s="165">
        <v>0</v>
      </c>
      <c r="HT44" s="165">
        <v>0</v>
      </c>
      <c r="HU44" s="123">
        <v>1305</v>
      </c>
      <c r="HV44" s="123">
        <v>17251.88</v>
      </c>
      <c r="HW44" s="165">
        <v>0</v>
      </c>
      <c r="HX44" s="165">
        <v>0</v>
      </c>
      <c r="HY44" s="123">
        <v>1887</v>
      </c>
      <c r="HZ44" s="123">
        <v>23183.22</v>
      </c>
      <c r="IA44" s="165">
        <v>0</v>
      </c>
      <c r="IB44" s="165">
        <v>0</v>
      </c>
      <c r="IC44" s="165">
        <v>1887</v>
      </c>
      <c r="ID44" s="165">
        <v>23183.22</v>
      </c>
      <c r="IE44" s="165">
        <v>5178</v>
      </c>
      <c r="IF44" s="165">
        <v>69539.240000000005</v>
      </c>
      <c r="IG44" s="165">
        <v>0</v>
      </c>
      <c r="IH44" s="165">
        <v>0</v>
      </c>
      <c r="II44" s="165">
        <v>684</v>
      </c>
      <c r="IJ44" s="165">
        <v>7992.48</v>
      </c>
      <c r="IK44" s="165">
        <v>0</v>
      </c>
      <c r="IL44" s="165">
        <v>0</v>
      </c>
      <c r="IM44" s="165">
        <v>684</v>
      </c>
      <c r="IN44" s="165">
        <v>7992.48</v>
      </c>
      <c r="IO44" s="165">
        <v>0</v>
      </c>
      <c r="IP44" s="165">
        <v>0</v>
      </c>
      <c r="IQ44" s="165">
        <v>333</v>
      </c>
      <c r="IR44" s="165">
        <v>11243.25</v>
      </c>
      <c r="IS44" s="165">
        <v>810</v>
      </c>
      <c r="IT44" s="165">
        <v>12137.4</v>
      </c>
      <c r="IU44" s="165">
        <v>1143</v>
      </c>
      <c r="IV44" s="165">
        <v>23380.65</v>
      </c>
      <c r="IW44" s="165">
        <v>84</v>
      </c>
      <c r="IX44" s="165">
        <v>3304</v>
      </c>
      <c r="IY44" s="165">
        <v>0</v>
      </c>
      <c r="IZ44" s="165">
        <v>0</v>
      </c>
      <c r="JA44" s="165">
        <v>1383</v>
      </c>
      <c r="JB44" s="165">
        <v>18681.72</v>
      </c>
      <c r="JC44" s="165">
        <v>1467</v>
      </c>
      <c r="JD44" s="165">
        <v>21985.72</v>
      </c>
      <c r="JE44" s="165">
        <v>0</v>
      </c>
      <c r="JF44" s="165">
        <v>0</v>
      </c>
      <c r="JG44" s="165">
        <v>216</v>
      </c>
      <c r="JH44" s="165">
        <v>4394.7</v>
      </c>
      <c r="JI44" s="165">
        <v>0</v>
      </c>
      <c r="JJ44" s="165">
        <v>0</v>
      </c>
      <c r="JK44" s="165">
        <v>216</v>
      </c>
      <c r="JL44" s="165">
        <v>4394.7</v>
      </c>
      <c r="JM44" s="165">
        <v>3510</v>
      </c>
      <c r="JN44" s="165">
        <v>57753.55</v>
      </c>
      <c r="JO44" s="165">
        <v>0</v>
      </c>
      <c r="JP44" s="165">
        <v>0</v>
      </c>
      <c r="JQ44" s="165">
        <v>0</v>
      </c>
      <c r="JR44" s="165">
        <v>0</v>
      </c>
      <c r="JS44" s="165">
        <v>387</v>
      </c>
      <c r="JT44" s="165">
        <v>7082.82</v>
      </c>
      <c r="JU44" s="165">
        <v>387</v>
      </c>
      <c r="JV44" s="165">
        <v>7082.82</v>
      </c>
      <c r="JW44" s="165">
        <v>2034</v>
      </c>
      <c r="JX44" s="165">
        <v>24637.68</v>
      </c>
      <c r="JY44" s="165">
        <v>300</v>
      </c>
      <c r="JZ44" s="165">
        <v>3234</v>
      </c>
      <c r="KA44" s="165">
        <v>171</v>
      </c>
      <c r="KB44" s="165">
        <v>2325.6</v>
      </c>
      <c r="KC44" s="165">
        <v>2505</v>
      </c>
      <c r="KD44" s="165">
        <v>30197.279999999999</v>
      </c>
      <c r="KE44" s="165">
        <v>1158</v>
      </c>
      <c r="KF44" s="165">
        <v>15238.52</v>
      </c>
      <c r="KG44" s="165">
        <v>0</v>
      </c>
      <c r="KH44" s="165">
        <v>0</v>
      </c>
      <c r="KI44" s="165">
        <v>0</v>
      </c>
      <c r="KJ44" s="165">
        <v>0</v>
      </c>
      <c r="KK44" s="165">
        <v>1158</v>
      </c>
      <c r="KL44" s="165">
        <v>15238.52</v>
      </c>
      <c r="KM44" s="165">
        <v>0</v>
      </c>
      <c r="KN44" s="165">
        <v>0</v>
      </c>
      <c r="KO44" s="165">
        <v>0</v>
      </c>
      <c r="KP44" s="165">
        <v>0</v>
      </c>
      <c r="KQ44" s="165">
        <v>0</v>
      </c>
      <c r="KR44" s="165">
        <v>0</v>
      </c>
      <c r="KS44" s="165">
        <v>0</v>
      </c>
      <c r="KT44" s="165">
        <v>0</v>
      </c>
      <c r="KU44" s="165">
        <v>4050</v>
      </c>
      <c r="KV44" s="165">
        <v>52518.62</v>
      </c>
      <c r="KW44" s="165">
        <v>0</v>
      </c>
      <c r="KX44" s="165">
        <v>0</v>
      </c>
      <c r="KY44" s="165">
        <v>0</v>
      </c>
      <c r="KZ44" s="165">
        <v>0</v>
      </c>
      <c r="LA44" s="165">
        <v>112.5</v>
      </c>
      <c r="LB44" s="165">
        <v>2872.8</v>
      </c>
      <c r="LC44" s="165">
        <v>112.5</v>
      </c>
      <c r="LD44" s="165">
        <v>2872.8</v>
      </c>
      <c r="LE44" s="165">
        <v>0</v>
      </c>
      <c r="LF44" s="165">
        <v>0</v>
      </c>
      <c r="LG44" s="165">
        <v>0</v>
      </c>
      <c r="LH44" s="165">
        <v>0</v>
      </c>
      <c r="LI44" s="165">
        <v>0</v>
      </c>
      <c r="LJ44" s="165">
        <v>0</v>
      </c>
      <c r="LK44" s="165">
        <v>0</v>
      </c>
      <c r="LL44" s="165">
        <v>0</v>
      </c>
      <c r="LM44" s="165">
        <v>135</v>
      </c>
      <c r="LN44" s="165">
        <v>1886.7</v>
      </c>
      <c r="LO44" s="165">
        <v>0</v>
      </c>
      <c r="LP44" s="165">
        <v>0</v>
      </c>
      <c r="LQ44" s="165">
        <v>0</v>
      </c>
      <c r="LR44" s="165">
        <v>0</v>
      </c>
      <c r="LS44" s="165">
        <v>135</v>
      </c>
      <c r="LT44" s="165">
        <v>1886.7</v>
      </c>
      <c r="LU44" s="165">
        <v>0</v>
      </c>
      <c r="LV44" s="165">
        <v>0</v>
      </c>
      <c r="LW44" s="165">
        <v>0</v>
      </c>
      <c r="LX44" s="165">
        <v>0</v>
      </c>
      <c r="LY44" s="165">
        <v>1131</v>
      </c>
      <c r="LZ44" s="165">
        <v>11846.4</v>
      </c>
      <c r="MA44" s="165">
        <v>1131</v>
      </c>
      <c r="MB44" s="165">
        <v>11846.4</v>
      </c>
      <c r="MC44" s="165">
        <v>1378.5</v>
      </c>
      <c r="MD44" s="165">
        <v>16605.900000000001</v>
      </c>
      <c r="ME44" s="165">
        <v>357.75</v>
      </c>
      <c r="MF44" s="165">
        <v>7296</v>
      </c>
      <c r="MG44" s="165">
        <v>0</v>
      </c>
      <c r="MH44" s="165">
        <v>0</v>
      </c>
      <c r="MI44" s="165">
        <v>0</v>
      </c>
      <c r="MJ44" s="165">
        <v>0</v>
      </c>
      <c r="MK44" s="165">
        <v>357.75</v>
      </c>
      <c r="ML44" s="165">
        <v>7296</v>
      </c>
      <c r="MM44" s="165">
        <v>360</v>
      </c>
      <c r="MN44" s="165">
        <v>4806.6000000000004</v>
      </c>
      <c r="MO44" s="165">
        <v>0</v>
      </c>
      <c r="MP44" s="165">
        <v>0</v>
      </c>
      <c r="MQ44" s="165">
        <v>0</v>
      </c>
      <c r="MR44" s="165">
        <v>0</v>
      </c>
      <c r="MS44" s="165">
        <v>360</v>
      </c>
      <c r="MT44" s="165">
        <v>4806.6000000000004</v>
      </c>
      <c r="MU44" s="165">
        <v>45</v>
      </c>
      <c r="MV44" s="165">
        <v>708</v>
      </c>
      <c r="MW44" s="165">
        <v>810</v>
      </c>
      <c r="MX44" s="165">
        <v>4454.3999999999996</v>
      </c>
      <c r="MY44" s="165">
        <v>0</v>
      </c>
      <c r="MZ44" s="165">
        <v>0</v>
      </c>
      <c r="NA44" s="165">
        <v>855</v>
      </c>
      <c r="NB44" s="165">
        <v>5162.3999999999996</v>
      </c>
      <c r="NC44" s="165">
        <v>0</v>
      </c>
      <c r="ND44" s="165">
        <v>0</v>
      </c>
      <c r="NE44" s="165">
        <v>0</v>
      </c>
      <c r="NF44" s="165">
        <v>0</v>
      </c>
      <c r="NG44" s="165">
        <v>761.25</v>
      </c>
      <c r="NH44" s="165">
        <v>12044.1</v>
      </c>
      <c r="NI44" s="165">
        <v>761.25</v>
      </c>
      <c r="NJ44" s="165">
        <v>12044.1</v>
      </c>
      <c r="NK44" s="165">
        <v>2334</v>
      </c>
      <c r="NL44" s="165">
        <v>29309.1</v>
      </c>
      <c r="NM44" s="165">
        <v>0</v>
      </c>
      <c r="NN44" s="165">
        <v>0</v>
      </c>
      <c r="NO44" s="165">
        <v>0</v>
      </c>
      <c r="NP44" s="165">
        <v>0</v>
      </c>
      <c r="NQ44" s="165">
        <v>1208.25</v>
      </c>
      <c r="NR44" s="165">
        <v>16640.400000000001</v>
      </c>
      <c r="NS44" s="165">
        <v>1208.25</v>
      </c>
      <c r="NT44" s="165">
        <v>16640.400000000001</v>
      </c>
      <c r="NU44" s="165">
        <v>0</v>
      </c>
      <c r="NV44" s="165">
        <v>0</v>
      </c>
      <c r="NW44" s="165">
        <v>0</v>
      </c>
      <c r="NX44" s="165">
        <v>0</v>
      </c>
      <c r="NY44" s="165">
        <v>0</v>
      </c>
      <c r="NZ44" s="165">
        <v>0</v>
      </c>
      <c r="OA44" s="165">
        <v>0</v>
      </c>
      <c r="OB44" s="165">
        <v>0</v>
      </c>
      <c r="OC44" s="165">
        <v>1439.25</v>
      </c>
      <c r="OD44" s="165">
        <v>36972.76</v>
      </c>
      <c r="OE44" s="165">
        <v>0</v>
      </c>
      <c r="OF44" s="165">
        <v>0</v>
      </c>
      <c r="OG44" s="165">
        <v>0</v>
      </c>
      <c r="OH44" s="165">
        <v>0</v>
      </c>
      <c r="OI44" s="165">
        <v>1439.25</v>
      </c>
      <c r="OJ44" s="165">
        <v>36972.76</v>
      </c>
      <c r="OK44" s="165">
        <v>0</v>
      </c>
      <c r="OL44" s="165">
        <v>0</v>
      </c>
      <c r="OM44" s="165">
        <v>0</v>
      </c>
      <c r="ON44" s="165">
        <v>0</v>
      </c>
      <c r="OO44" s="165">
        <v>0</v>
      </c>
      <c r="OP44" s="165">
        <v>0</v>
      </c>
      <c r="OQ44" s="165">
        <v>0</v>
      </c>
      <c r="OR44" s="165">
        <v>0</v>
      </c>
      <c r="OS44" s="165">
        <v>2647.5</v>
      </c>
      <c r="OT44" s="165">
        <v>53613.16</v>
      </c>
      <c r="OU44" s="165">
        <v>1344</v>
      </c>
      <c r="OV44" s="165">
        <v>15080.04</v>
      </c>
      <c r="OW44" s="165">
        <v>327</v>
      </c>
      <c r="OX44" s="165">
        <v>22993.8</v>
      </c>
      <c r="OY44" s="165">
        <v>0</v>
      </c>
      <c r="OZ44" s="165">
        <v>0</v>
      </c>
      <c r="PA44" s="165">
        <v>1671</v>
      </c>
      <c r="PB44" s="165">
        <v>38073.839999999997</v>
      </c>
      <c r="PC44" s="165">
        <v>0</v>
      </c>
      <c r="PD44" s="165">
        <v>0</v>
      </c>
      <c r="PE44" s="165">
        <v>0</v>
      </c>
      <c r="PF44" s="165">
        <v>0</v>
      </c>
      <c r="PG44" s="165">
        <v>0</v>
      </c>
      <c r="PH44" s="165">
        <v>0</v>
      </c>
      <c r="PI44" s="165">
        <v>0</v>
      </c>
      <c r="PJ44" s="165">
        <v>0</v>
      </c>
      <c r="PK44" s="165">
        <v>1221</v>
      </c>
      <c r="PL44" s="165">
        <v>27740.799999999999</v>
      </c>
      <c r="PM44" s="165">
        <v>0</v>
      </c>
      <c r="PN44" s="165">
        <v>0</v>
      </c>
      <c r="PO44" s="165">
        <v>0</v>
      </c>
      <c r="PP44" s="165">
        <v>0</v>
      </c>
      <c r="PQ44" s="165">
        <v>1221</v>
      </c>
      <c r="PR44" s="165">
        <v>27740.799999999999</v>
      </c>
      <c r="PS44" s="165">
        <v>0</v>
      </c>
      <c r="PT44" s="165">
        <v>0</v>
      </c>
      <c r="PU44" s="165">
        <v>2283</v>
      </c>
      <c r="PV44" s="165">
        <v>28386.9</v>
      </c>
      <c r="PW44" s="165">
        <v>0</v>
      </c>
      <c r="PX44" s="165">
        <v>0</v>
      </c>
      <c r="PY44" s="165">
        <v>2283</v>
      </c>
      <c r="PZ44" s="165">
        <v>28386.9</v>
      </c>
      <c r="QA44" s="165">
        <v>5175</v>
      </c>
      <c r="QB44" s="165">
        <v>94201.540000000008</v>
      </c>
      <c r="QC44" s="165">
        <v>0</v>
      </c>
      <c r="QD44" s="165">
        <v>0</v>
      </c>
      <c r="QE44" s="165">
        <v>978.75</v>
      </c>
      <c r="QF44" s="165">
        <v>11406.02</v>
      </c>
      <c r="QG44" s="165">
        <v>0</v>
      </c>
      <c r="QH44" s="165">
        <v>0</v>
      </c>
      <c r="QI44" s="165">
        <v>978.75</v>
      </c>
      <c r="QJ44" s="165">
        <v>11406.02</v>
      </c>
      <c r="QK44" s="165">
        <v>2670</v>
      </c>
      <c r="QL44" s="165">
        <v>31069.040000000001</v>
      </c>
      <c r="QM44" s="165">
        <v>0</v>
      </c>
      <c r="QN44" s="165">
        <v>0</v>
      </c>
      <c r="QO44" s="165">
        <v>0</v>
      </c>
      <c r="QP44" s="165">
        <v>0</v>
      </c>
      <c r="QQ44" s="165">
        <v>2670</v>
      </c>
      <c r="QR44" s="165">
        <v>31069.040000000001</v>
      </c>
      <c r="QS44" s="165">
        <v>0</v>
      </c>
      <c r="QT44" s="165">
        <v>0</v>
      </c>
      <c r="QU44" s="165">
        <v>0</v>
      </c>
      <c r="QV44" s="165">
        <v>0</v>
      </c>
      <c r="QW44" s="165">
        <v>0</v>
      </c>
      <c r="QX44" s="165">
        <v>0</v>
      </c>
      <c r="QY44" s="165">
        <v>0</v>
      </c>
      <c r="QZ44" s="165">
        <v>0</v>
      </c>
      <c r="RA44" s="165">
        <v>0</v>
      </c>
      <c r="RB44" s="165">
        <v>0</v>
      </c>
      <c r="RC44" s="165">
        <v>0</v>
      </c>
      <c r="RD44" s="165">
        <v>0</v>
      </c>
      <c r="RE44" s="165">
        <v>0</v>
      </c>
      <c r="RF44" s="165">
        <v>0</v>
      </c>
      <c r="RG44" s="165">
        <v>0</v>
      </c>
      <c r="RH44" s="165">
        <v>0</v>
      </c>
      <c r="RI44" s="165">
        <v>3648.75</v>
      </c>
      <c r="RJ44" s="165">
        <v>42475.060000000005</v>
      </c>
      <c r="RK44" s="165">
        <v>0</v>
      </c>
      <c r="RL44" s="165">
        <v>0</v>
      </c>
      <c r="RM44" s="165">
        <v>0</v>
      </c>
      <c r="RN44" s="165">
        <v>0</v>
      </c>
      <c r="RO44" s="165">
        <v>653.25</v>
      </c>
      <c r="RP44" s="165">
        <v>13633.7</v>
      </c>
      <c r="RQ44" s="165">
        <v>653.25</v>
      </c>
      <c r="RR44" s="165">
        <v>13633.7</v>
      </c>
      <c r="RS44" s="165">
        <v>0</v>
      </c>
      <c r="RT44" s="165">
        <v>0</v>
      </c>
      <c r="RU44" s="165">
        <v>0</v>
      </c>
      <c r="RV44" s="165">
        <v>0</v>
      </c>
      <c r="RW44" s="165">
        <v>0</v>
      </c>
      <c r="RX44" s="165">
        <v>0</v>
      </c>
      <c r="RY44" s="165">
        <v>0</v>
      </c>
      <c r="RZ44" s="165">
        <v>0</v>
      </c>
      <c r="SA44" s="165">
        <v>915.75</v>
      </c>
      <c r="SB44" s="165">
        <v>14629.2</v>
      </c>
      <c r="SC44" s="165">
        <v>0</v>
      </c>
      <c r="SD44" s="165">
        <v>0</v>
      </c>
      <c r="SE44" s="165">
        <v>1104</v>
      </c>
      <c r="SF44" s="165">
        <v>13774.859999999999</v>
      </c>
      <c r="SG44" s="165">
        <v>2019.75</v>
      </c>
      <c r="SH44" s="165">
        <v>28404.06</v>
      </c>
      <c r="SI44" s="165">
        <v>0</v>
      </c>
      <c r="SJ44" s="165">
        <v>0</v>
      </c>
      <c r="SK44" s="165">
        <v>1560</v>
      </c>
      <c r="SL44" s="165">
        <v>16549.560000000001</v>
      </c>
      <c r="SM44" s="165">
        <v>0</v>
      </c>
      <c r="SN44" s="165">
        <v>0</v>
      </c>
      <c r="SO44" s="165">
        <v>1560</v>
      </c>
      <c r="SP44" s="165">
        <v>16549.560000000001</v>
      </c>
      <c r="SQ44" s="165">
        <v>4233</v>
      </c>
      <c r="SR44" s="165">
        <v>58587.320000000007</v>
      </c>
      <c r="SS44" s="165">
        <v>0</v>
      </c>
      <c r="ST44" s="165">
        <v>0</v>
      </c>
      <c r="SU44" s="165">
        <v>3982.5</v>
      </c>
      <c r="SV44" s="165">
        <v>38220.600000000006</v>
      </c>
      <c r="SW44" s="165">
        <v>0</v>
      </c>
      <c r="SX44" s="165">
        <v>0</v>
      </c>
      <c r="SY44" s="165">
        <v>3982.5</v>
      </c>
      <c r="SZ44" s="165">
        <v>38220.600000000006</v>
      </c>
      <c r="TA44" s="165">
        <v>689.25</v>
      </c>
      <c r="TB44" s="165">
        <v>11989.62</v>
      </c>
      <c r="TC44" s="165">
        <v>0</v>
      </c>
      <c r="TD44" s="165">
        <v>0</v>
      </c>
      <c r="TE44" s="165">
        <v>0</v>
      </c>
      <c r="TF44" s="165">
        <v>0</v>
      </c>
      <c r="TG44" s="165">
        <v>689.25</v>
      </c>
      <c r="TH44" s="165">
        <v>11989.62</v>
      </c>
      <c r="TI44" s="165">
        <v>0</v>
      </c>
      <c r="TJ44" s="165">
        <v>0</v>
      </c>
      <c r="TK44" s="165">
        <v>1260</v>
      </c>
      <c r="TL44" s="165">
        <v>11508</v>
      </c>
      <c r="TM44" s="165">
        <v>932.25</v>
      </c>
      <c r="TN44" s="165">
        <v>9239.1500000000015</v>
      </c>
      <c r="TO44" s="165">
        <v>2192.25</v>
      </c>
      <c r="TP44" s="165">
        <v>20747.150000000001</v>
      </c>
      <c r="TQ44" s="165">
        <v>843</v>
      </c>
      <c r="TR44" s="165">
        <v>9944.4599999999991</v>
      </c>
      <c r="TS44" s="165">
        <v>0</v>
      </c>
      <c r="TT44" s="165">
        <v>0</v>
      </c>
      <c r="TU44" s="165">
        <v>0</v>
      </c>
      <c r="TV44" s="165">
        <v>0</v>
      </c>
      <c r="TW44" s="165">
        <v>843</v>
      </c>
      <c r="TX44" s="165">
        <v>9944.4599999999991</v>
      </c>
      <c r="TY44" s="165">
        <v>7707</v>
      </c>
      <c r="TZ44" s="165">
        <v>80901.830000000016</v>
      </c>
    </row>
    <row r="45" spans="1:874" ht="18" customHeight="1" x14ac:dyDescent="0.4">
      <c r="A45" s="11"/>
      <c r="B45" s="11" t="s">
        <v>52</v>
      </c>
      <c r="C45" s="165">
        <v>0</v>
      </c>
      <c r="D45" s="165">
        <v>0</v>
      </c>
      <c r="E45" s="165">
        <v>0</v>
      </c>
      <c r="F45" s="165">
        <v>0</v>
      </c>
      <c r="G45" s="165">
        <v>0</v>
      </c>
      <c r="H45" s="165">
        <v>0</v>
      </c>
      <c r="I45" s="165">
        <v>0</v>
      </c>
      <c r="J45" s="165">
        <v>0</v>
      </c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65">
        <v>0</v>
      </c>
      <c r="Q45" s="165">
        <v>0</v>
      </c>
      <c r="R45" s="165">
        <v>0</v>
      </c>
      <c r="S45" s="165">
        <v>0</v>
      </c>
      <c r="T45" s="165">
        <v>0</v>
      </c>
      <c r="U45" s="165">
        <v>0</v>
      </c>
      <c r="V45" s="165">
        <v>0</v>
      </c>
      <c r="W45" s="165">
        <v>0</v>
      </c>
      <c r="X45" s="165">
        <v>0</v>
      </c>
      <c r="Y45" s="165">
        <v>0</v>
      </c>
      <c r="Z45" s="165">
        <v>0</v>
      </c>
      <c r="AA45" s="165">
        <v>0</v>
      </c>
      <c r="AB45" s="165">
        <v>0</v>
      </c>
      <c r="AC45" s="165">
        <v>0</v>
      </c>
      <c r="AD45" s="165">
        <v>0</v>
      </c>
      <c r="AE45" s="165">
        <v>0</v>
      </c>
      <c r="AF45" s="165">
        <v>0</v>
      </c>
      <c r="AG45" s="165">
        <v>0</v>
      </c>
      <c r="AH45" s="165">
        <v>0</v>
      </c>
      <c r="AI45" s="165">
        <v>0</v>
      </c>
      <c r="AJ45" s="165">
        <v>0</v>
      </c>
      <c r="AK45" s="165">
        <v>0</v>
      </c>
      <c r="AL45" s="165">
        <v>0</v>
      </c>
      <c r="AM45" s="165">
        <v>0</v>
      </c>
      <c r="AN45" s="165">
        <v>0</v>
      </c>
      <c r="AO45" s="165">
        <v>0</v>
      </c>
      <c r="AP45" s="165">
        <v>0</v>
      </c>
      <c r="AQ45" s="165">
        <v>0</v>
      </c>
      <c r="AR45" s="165">
        <v>0</v>
      </c>
      <c r="AS45" s="165">
        <v>0</v>
      </c>
      <c r="AT45" s="165">
        <v>0</v>
      </c>
      <c r="AU45" s="165">
        <v>0</v>
      </c>
      <c r="AV45" s="165">
        <v>0</v>
      </c>
      <c r="AW45" s="165">
        <v>0</v>
      </c>
      <c r="AX45" s="165">
        <v>0</v>
      </c>
      <c r="AY45" s="165">
        <v>0</v>
      </c>
      <c r="AZ45" s="165">
        <v>0</v>
      </c>
      <c r="BA45" s="165">
        <v>0</v>
      </c>
      <c r="BB45" s="165">
        <v>0</v>
      </c>
      <c r="BC45" s="165">
        <v>0</v>
      </c>
      <c r="BD45" s="165">
        <v>0</v>
      </c>
      <c r="BE45" s="165">
        <v>0</v>
      </c>
      <c r="BF45" s="165">
        <v>0</v>
      </c>
      <c r="BG45" s="165">
        <v>0</v>
      </c>
      <c r="BH45" s="165">
        <v>0</v>
      </c>
      <c r="BI45" s="165">
        <v>0</v>
      </c>
      <c r="BJ45" s="165">
        <v>0</v>
      </c>
      <c r="BK45" s="165">
        <v>0</v>
      </c>
      <c r="BL45" s="165">
        <v>0</v>
      </c>
      <c r="BM45" s="165">
        <v>0</v>
      </c>
      <c r="BN45" s="165">
        <v>0</v>
      </c>
      <c r="BO45" s="165">
        <v>0</v>
      </c>
      <c r="BP45" s="165">
        <v>0</v>
      </c>
      <c r="BQ45" s="165">
        <v>0</v>
      </c>
      <c r="BR45" s="165">
        <v>0</v>
      </c>
      <c r="BS45" s="165">
        <v>0</v>
      </c>
      <c r="BT45" s="165">
        <v>0</v>
      </c>
      <c r="BU45" s="165">
        <v>0</v>
      </c>
      <c r="BV45" s="165">
        <v>0</v>
      </c>
      <c r="BW45" s="165">
        <v>0</v>
      </c>
      <c r="BX45" s="165">
        <v>0</v>
      </c>
      <c r="BY45" s="165">
        <v>0</v>
      </c>
      <c r="BZ45" s="165">
        <v>0</v>
      </c>
      <c r="CA45" s="165">
        <v>0</v>
      </c>
      <c r="CB45" s="165">
        <v>0</v>
      </c>
      <c r="CC45" s="165">
        <v>0</v>
      </c>
      <c r="CD45" s="165">
        <v>0</v>
      </c>
      <c r="CE45" s="165">
        <v>0</v>
      </c>
      <c r="CF45" s="165">
        <v>0</v>
      </c>
      <c r="CG45" s="165">
        <v>0</v>
      </c>
      <c r="CH45" s="165">
        <v>0</v>
      </c>
      <c r="CI45" s="165">
        <v>0</v>
      </c>
      <c r="CJ45" s="165">
        <v>0</v>
      </c>
      <c r="CK45" s="165">
        <v>0</v>
      </c>
      <c r="CL45" s="165">
        <v>0</v>
      </c>
      <c r="CM45" s="165">
        <v>0</v>
      </c>
      <c r="CN45" s="165">
        <v>0</v>
      </c>
      <c r="CO45" s="165">
        <v>0</v>
      </c>
      <c r="CP45" s="165">
        <v>0</v>
      </c>
      <c r="CQ45" s="165">
        <v>0</v>
      </c>
      <c r="CR45" s="165">
        <v>0</v>
      </c>
      <c r="CS45" s="165">
        <v>0</v>
      </c>
      <c r="CT45" s="165">
        <v>0</v>
      </c>
      <c r="CU45" s="165">
        <v>0</v>
      </c>
      <c r="CV45" s="165">
        <v>0</v>
      </c>
      <c r="CW45" s="165">
        <v>0</v>
      </c>
      <c r="CX45" s="165">
        <v>0</v>
      </c>
      <c r="CY45" s="165">
        <v>0</v>
      </c>
      <c r="CZ45" s="165">
        <v>0</v>
      </c>
      <c r="DA45" s="165">
        <v>0</v>
      </c>
      <c r="DB45" s="165">
        <v>0</v>
      </c>
      <c r="DC45" s="165">
        <v>0</v>
      </c>
      <c r="DD45" s="165">
        <v>0</v>
      </c>
      <c r="DE45" s="165">
        <v>0</v>
      </c>
      <c r="DF45" s="165">
        <v>0</v>
      </c>
      <c r="DG45" s="165">
        <v>0</v>
      </c>
      <c r="DH45" s="165">
        <v>0</v>
      </c>
      <c r="DI45" s="165">
        <v>0</v>
      </c>
      <c r="DJ45" s="165">
        <v>0</v>
      </c>
      <c r="DK45" s="165">
        <v>0</v>
      </c>
      <c r="DL45" s="165">
        <v>0</v>
      </c>
      <c r="DM45" s="165">
        <v>0</v>
      </c>
      <c r="DN45" s="165">
        <v>0</v>
      </c>
      <c r="DO45" s="165">
        <v>0</v>
      </c>
      <c r="DP45" s="165">
        <v>0</v>
      </c>
      <c r="DQ45" s="165">
        <v>0</v>
      </c>
      <c r="DR45" s="165">
        <v>0</v>
      </c>
      <c r="DS45" s="165">
        <v>0</v>
      </c>
      <c r="DT45" s="165">
        <v>0</v>
      </c>
      <c r="DU45" s="165">
        <v>0</v>
      </c>
      <c r="DV45" s="165">
        <v>0</v>
      </c>
      <c r="DW45" s="165">
        <v>0</v>
      </c>
      <c r="DX45" s="165">
        <v>0</v>
      </c>
      <c r="DY45" s="165">
        <v>0</v>
      </c>
      <c r="DZ45" s="165">
        <v>0</v>
      </c>
      <c r="EA45" s="165">
        <v>0</v>
      </c>
      <c r="EB45" s="165">
        <v>0</v>
      </c>
      <c r="EC45" s="165">
        <v>0</v>
      </c>
      <c r="ED45" s="165">
        <v>0</v>
      </c>
      <c r="EE45" s="165">
        <v>0</v>
      </c>
      <c r="EF45" s="165">
        <v>0</v>
      </c>
      <c r="EG45" s="165">
        <v>0</v>
      </c>
      <c r="EH45" s="165">
        <v>0</v>
      </c>
      <c r="EI45" s="165">
        <v>0</v>
      </c>
      <c r="EJ45" s="165">
        <v>0</v>
      </c>
      <c r="EK45" s="165">
        <v>0</v>
      </c>
      <c r="EL45" s="165">
        <v>0</v>
      </c>
      <c r="EM45" s="165">
        <v>0</v>
      </c>
      <c r="EN45" s="165">
        <v>0</v>
      </c>
      <c r="EO45" s="165">
        <v>0</v>
      </c>
      <c r="EP45" s="165">
        <v>0</v>
      </c>
      <c r="EQ45" s="165">
        <v>0</v>
      </c>
      <c r="ER45" s="165">
        <v>0</v>
      </c>
      <c r="ES45" s="165">
        <v>0</v>
      </c>
      <c r="ET45" s="165">
        <v>0</v>
      </c>
      <c r="EU45" s="165">
        <v>0</v>
      </c>
      <c r="EV45" s="165">
        <v>0</v>
      </c>
      <c r="EW45" s="165">
        <v>0</v>
      </c>
      <c r="EX45" s="165">
        <v>0</v>
      </c>
      <c r="EY45" s="165">
        <v>0</v>
      </c>
      <c r="EZ45" s="165">
        <v>0</v>
      </c>
      <c r="FA45" s="165">
        <v>0</v>
      </c>
      <c r="FB45" s="165">
        <v>0</v>
      </c>
      <c r="FC45" s="165">
        <v>0</v>
      </c>
      <c r="FD45" s="165">
        <v>0</v>
      </c>
      <c r="FE45" s="165">
        <v>0</v>
      </c>
      <c r="FF45" s="165">
        <v>0</v>
      </c>
      <c r="FG45" s="165">
        <v>0</v>
      </c>
      <c r="FH45" s="165">
        <v>0</v>
      </c>
      <c r="FI45" s="165">
        <v>0</v>
      </c>
      <c r="FJ45" s="165">
        <v>0</v>
      </c>
      <c r="FK45" s="165">
        <v>0</v>
      </c>
      <c r="FL45" s="165">
        <v>0</v>
      </c>
      <c r="FM45" s="165">
        <v>0</v>
      </c>
      <c r="FN45" s="165">
        <v>0</v>
      </c>
      <c r="FO45" s="165">
        <v>0</v>
      </c>
      <c r="FP45" s="165">
        <v>0</v>
      </c>
      <c r="FQ45" s="165">
        <v>0</v>
      </c>
      <c r="FR45" s="165">
        <v>0</v>
      </c>
      <c r="FS45" s="165">
        <v>0</v>
      </c>
      <c r="FT45" s="165">
        <v>0</v>
      </c>
      <c r="FU45" s="165">
        <v>0</v>
      </c>
      <c r="FV45" s="165">
        <v>0</v>
      </c>
      <c r="FW45" s="165">
        <v>0</v>
      </c>
      <c r="FX45" s="165">
        <v>0</v>
      </c>
      <c r="FY45" s="165">
        <v>0</v>
      </c>
      <c r="FZ45" s="165">
        <v>0</v>
      </c>
      <c r="GA45" s="165">
        <v>0</v>
      </c>
      <c r="GB45" s="165">
        <v>0</v>
      </c>
      <c r="GC45" s="165">
        <v>0</v>
      </c>
      <c r="GD45" s="165">
        <v>0</v>
      </c>
      <c r="GE45" s="165">
        <v>0</v>
      </c>
      <c r="GF45" s="165">
        <v>0</v>
      </c>
      <c r="GG45" s="165">
        <v>0</v>
      </c>
      <c r="GH45" s="165">
        <v>0</v>
      </c>
      <c r="GI45" s="165">
        <v>0</v>
      </c>
      <c r="GJ45" s="165">
        <v>0</v>
      </c>
      <c r="GK45" s="165">
        <v>0</v>
      </c>
      <c r="GL45" s="165">
        <v>0</v>
      </c>
      <c r="GM45" s="165">
        <v>0</v>
      </c>
      <c r="GN45" s="165">
        <v>0</v>
      </c>
      <c r="GO45" s="165">
        <v>0</v>
      </c>
      <c r="GP45" s="165">
        <v>0</v>
      </c>
      <c r="GQ45" s="165">
        <v>0</v>
      </c>
      <c r="GR45" s="165">
        <v>0</v>
      </c>
      <c r="GS45" s="165">
        <v>0</v>
      </c>
      <c r="GT45" s="165">
        <v>0</v>
      </c>
      <c r="GU45" s="165">
        <v>0</v>
      </c>
      <c r="GV45" s="165">
        <v>0</v>
      </c>
      <c r="GW45" s="165">
        <v>0</v>
      </c>
      <c r="GX45" s="165">
        <v>0</v>
      </c>
      <c r="GY45" s="165">
        <v>0</v>
      </c>
      <c r="GZ45" s="165">
        <v>0</v>
      </c>
      <c r="HA45" s="165">
        <v>0</v>
      </c>
      <c r="HB45" s="165">
        <v>0</v>
      </c>
      <c r="HC45" s="165">
        <v>0</v>
      </c>
      <c r="HD45" s="165">
        <v>0</v>
      </c>
      <c r="HE45" s="165">
        <v>0</v>
      </c>
      <c r="HF45" s="165">
        <v>0</v>
      </c>
      <c r="HG45" s="165">
        <v>0</v>
      </c>
      <c r="HH45" s="165">
        <v>0</v>
      </c>
      <c r="HI45" s="165">
        <v>0</v>
      </c>
      <c r="HJ45" s="165">
        <v>0</v>
      </c>
      <c r="HK45" s="165">
        <v>0</v>
      </c>
      <c r="HL45" s="165">
        <v>0</v>
      </c>
      <c r="HM45" s="165">
        <v>0</v>
      </c>
      <c r="HN45" s="165">
        <v>0</v>
      </c>
      <c r="HO45" s="165">
        <v>0</v>
      </c>
      <c r="HP45" s="165">
        <v>0</v>
      </c>
      <c r="HQ45" s="165">
        <v>0</v>
      </c>
      <c r="HR45" s="165">
        <v>0</v>
      </c>
      <c r="HS45" s="165">
        <v>0</v>
      </c>
      <c r="HT45" s="165">
        <v>0</v>
      </c>
      <c r="HU45" s="165">
        <v>0</v>
      </c>
      <c r="HV45" s="165">
        <v>0</v>
      </c>
      <c r="HW45" s="165">
        <v>0</v>
      </c>
      <c r="HX45" s="165">
        <v>0</v>
      </c>
      <c r="HY45" s="165">
        <v>0</v>
      </c>
      <c r="HZ45" s="165">
        <v>0</v>
      </c>
      <c r="IA45" s="165">
        <v>0</v>
      </c>
      <c r="IB45" s="165">
        <v>0</v>
      </c>
      <c r="IC45" s="165">
        <v>0</v>
      </c>
      <c r="ID45" s="165">
        <v>0</v>
      </c>
      <c r="IE45" s="165">
        <v>0</v>
      </c>
      <c r="IF45" s="165">
        <v>0</v>
      </c>
      <c r="IG45" s="165">
        <v>0</v>
      </c>
      <c r="IH45" s="165">
        <v>0</v>
      </c>
      <c r="II45" s="165">
        <v>0</v>
      </c>
      <c r="IJ45" s="165">
        <v>0</v>
      </c>
      <c r="IK45" s="165">
        <v>0</v>
      </c>
      <c r="IL45" s="165">
        <v>0</v>
      </c>
      <c r="IM45" s="165">
        <v>0</v>
      </c>
      <c r="IN45" s="165">
        <v>0</v>
      </c>
      <c r="IO45" s="165">
        <v>0</v>
      </c>
      <c r="IP45" s="165">
        <v>0</v>
      </c>
      <c r="IQ45" s="165">
        <v>0</v>
      </c>
      <c r="IR45" s="165">
        <v>0</v>
      </c>
      <c r="IS45" s="165">
        <v>0</v>
      </c>
      <c r="IT45" s="165">
        <v>0</v>
      </c>
      <c r="IU45" s="165">
        <v>0</v>
      </c>
      <c r="IV45" s="165">
        <v>0</v>
      </c>
      <c r="IW45" s="165">
        <v>0</v>
      </c>
      <c r="IX45" s="165">
        <v>0</v>
      </c>
      <c r="IY45" s="165">
        <v>0</v>
      </c>
      <c r="IZ45" s="165">
        <v>0</v>
      </c>
      <c r="JA45" s="165">
        <v>0</v>
      </c>
      <c r="JB45" s="165">
        <v>0</v>
      </c>
      <c r="JC45" s="165">
        <v>0</v>
      </c>
      <c r="JD45" s="165">
        <v>0</v>
      </c>
      <c r="JE45" s="165">
        <v>0</v>
      </c>
      <c r="JF45" s="165">
        <v>0</v>
      </c>
      <c r="JG45" s="165">
        <v>0</v>
      </c>
      <c r="JH45" s="165">
        <v>0</v>
      </c>
      <c r="JI45" s="165">
        <v>0</v>
      </c>
      <c r="JJ45" s="165">
        <v>0</v>
      </c>
      <c r="JK45" s="165">
        <v>0</v>
      </c>
      <c r="JL45" s="165">
        <v>0</v>
      </c>
      <c r="JM45" s="165">
        <v>0</v>
      </c>
      <c r="JN45" s="165">
        <v>0</v>
      </c>
      <c r="JO45" s="165">
        <v>0</v>
      </c>
      <c r="JP45" s="165">
        <v>0</v>
      </c>
      <c r="JQ45" s="165">
        <v>0</v>
      </c>
      <c r="JR45" s="165">
        <v>0</v>
      </c>
      <c r="JS45" s="165">
        <v>0</v>
      </c>
      <c r="JT45" s="165">
        <v>0</v>
      </c>
      <c r="JU45" s="165">
        <v>0</v>
      </c>
      <c r="JV45" s="165">
        <v>0</v>
      </c>
      <c r="JW45" s="165">
        <v>0</v>
      </c>
      <c r="JX45" s="165">
        <v>0</v>
      </c>
      <c r="JY45" s="165">
        <v>0</v>
      </c>
      <c r="JZ45" s="165">
        <v>0</v>
      </c>
      <c r="KA45" s="165">
        <v>0</v>
      </c>
      <c r="KB45" s="165">
        <v>0</v>
      </c>
      <c r="KC45" s="165">
        <v>0</v>
      </c>
      <c r="KD45" s="165">
        <v>0</v>
      </c>
      <c r="KE45" s="165">
        <v>0</v>
      </c>
      <c r="KF45" s="165">
        <v>0</v>
      </c>
      <c r="KG45" s="165">
        <v>0</v>
      </c>
      <c r="KH45" s="165">
        <v>0</v>
      </c>
      <c r="KI45" s="165">
        <v>0</v>
      </c>
      <c r="KJ45" s="165">
        <v>0</v>
      </c>
      <c r="KK45" s="165">
        <v>0</v>
      </c>
      <c r="KL45" s="165">
        <v>0</v>
      </c>
      <c r="KM45" s="165">
        <v>0</v>
      </c>
      <c r="KN45" s="165">
        <v>0</v>
      </c>
      <c r="KO45" s="165">
        <v>0</v>
      </c>
      <c r="KP45" s="165">
        <v>0</v>
      </c>
      <c r="KQ45" s="165">
        <v>0</v>
      </c>
      <c r="KR45" s="165">
        <v>0</v>
      </c>
      <c r="KS45" s="165">
        <v>0</v>
      </c>
      <c r="KT45" s="165">
        <v>0</v>
      </c>
      <c r="KU45" s="165">
        <v>0</v>
      </c>
      <c r="KV45" s="165">
        <v>0</v>
      </c>
      <c r="KW45" s="165">
        <v>0</v>
      </c>
      <c r="KX45" s="165">
        <v>0</v>
      </c>
      <c r="KY45" s="165">
        <v>0</v>
      </c>
      <c r="KZ45" s="165">
        <v>0</v>
      </c>
      <c r="LA45" s="165">
        <v>0</v>
      </c>
      <c r="LB45" s="165">
        <v>0</v>
      </c>
      <c r="LC45" s="165">
        <v>0</v>
      </c>
      <c r="LD45" s="165">
        <v>0</v>
      </c>
      <c r="LE45" s="165">
        <v>0</v>
      </c>
      <c r="LF45" s="165">
        <v>0</v>
      </c>
      <c r="LG45" s="165">
        <v>0</v>
      </c>
      <c r="LH45" s="165">
        <v>0</v>
      </c>
      <c r="LI45" s="165">
        <v>0</v>
      </c>
      <c r="LJ45" s="165">
        <v>0</v>
      </c>
      <c r="LK45" s="165">
        <v>0</v>
      </c>
      <c r="LL45" s="165">
        <v>0</v>
      </c>
      <c r="LM45" s="165">
        <v>0</v>
      </c>
      <c r="LN45" s="165">
        <v>0</v>
      </c>
      <c r="LO45" s="165">
        <v>0</v>
      </c>
      <c r="LP45" s="165">
        <v>0</v>
      </c>
      <c r="LQ45" s="165">
        <v>0</v>
      </c>
      <c r="LR45" s="165">
        <v>0</v>
      </c>
      <c r="LS45" s="165">
        <v>0</v>
      </c>
      <c r="LT45" s="165">
        <v>0</v>
      </c>
      <c r="LU45" s="165">
        <v>0</v>
      </c>
      <c r="LV45" s="165">
        <v>0</v>
      </c>
      <c r="LW45" s="165">
        <v>0</v>
      </c>
      <c r="LX45" s="165">
        <v>0</v>
      </c>
      <c r="LY45" s="165">
        <v>0</v>
      </c>
      <c r="LZ45" s="165">
        <v>0</v>
      </c>
      <c r="MA45" s="165">
        <v>0</v>
      </c>
      <c r="MB45" s="165">
        <v>0</v>
      </c>
      <c r="MC45" s="165">
        <v>0</v>
      </c>
      <c r="MD45" s="165">
        <v>0</v>
      </c>
      <c r="ME45" s="165">
        <v>0</v>
      </c>
      <c r="MF45" s="165">
        <v>0</v>
      </c>
      <c r="MG45" s="165">
        <v>0</v>
      </c>
      <c r="MH45" s="165">
        <v>0</v>
      </c>
      <c r="MI45" s="165">
        <v>0</v>
      </c>
      <c r="MJ45" s="165">
        <v>0</v>
      </c>
      <c r="MK45" s="165">
        <v>0</v>
      </c>
      <c r="ML45" s="165">
        <v>0</v>
      </c>
      <c r="MM45" s="165">
        <v>0</v>
      </c>
      <c r="MN45" s="165">
        <v>0</v>
      </c>
      <c r="MO45" s="165">
        <v>0</v>
      </c>
      <c r="MP45" s="165">
        <v>0</v>
      </c>
      <c r="MQ45" s="165">
        <v>0</v>
      </c>
      <c r="MR45" s="165">
        <v>0</v>
      </c>
      <c r="MS45" s="165">
        <v>0</v>
      </c>
      <c r="MT45" s="165">
        <v>0</v>
      </c>
      <c r="MU45" s="165">
        <v>0</v>
      </c>
      <c r="MV45" s="165">
        <v>0</v>
      </c>
      <c r="MW45" s="165">
        <v>0</v>
      </c>
      <c r="MX45" s="165">
        <v>0</v>
      </c>
      <c r="MY45" s="165">
        <v>0</v>
      </c>
      <c r="MZ45" s="165">
        <v>0</v>
      </c>
      <c r="NA45" s="165">
        <v>0</v>
      </c>
      <c r="NB45" s="165">
        <v>0</v>
      </c>
      <c r="NC45" s="165">
        <v>0</v>
      </c>
      <c r="ND45" s="165">
        <v>0</v>
      </c>
      <c r="NE45" s="165">
        <v>0</v>
      </c>
      <c r="NF45" s="165">
        <v>0</v>
      </c>
      <c r="NG45" s="165">
        <v>225</v>
      </c>
      <c r="NH45" s="165">
        <v>2142.5</v>
      </c>
      <c r="NI45" s="165">
        <v>225</v>
      </c>
      <c r="NJ45" s="165">
        <v>2142.5</v>
      </c>
      <c r="NK45" s="165">
        <v>225</v>
      </c>
      <c r="NL45" s="165">
        <v>2142.5</v>
      </c>
      <c r="NM45" s="165">
        <v>0</v>
      </c>
      <c r="NN45" s="165">
        <v>0</v>
      </c>
      <c r="NO45" s="165">
        <v>0</v>
      </c>
      <c r="NP45" s="165">
        <v>0</v>
      </c>
      <c r="NQ45" s="165">
        <v>0</v>
      </c>
      <c r="NR45" s="165">
        <v>0</v>
      </c>
      <c r="NS45" s="165">
        <v>0</v>
      </c>
      <c r="NT45" s="165">
        <v>0</v>
      </c>
      <c r="NU45" s="165">
        <v>0</v>
      </c>
      <c r="NV45" s="165">
        <v>0</v>
      </c>
      <c r="NW45" s="165">
        <v>0</v>
      </c>
      <c r="NX45" s="165">
        <v>0</v>
      </c>
      <c r="NY45" s="165">
        <v>0</v>
      </c>
      <c r="NZ45" s="165">
        <v>0</v>
      </c>
      <c r="OA45" s="165">
        <v>0</v>
      </c>
      <c r="OB45" s="165">
        <v>0</v>
      </c>
      <c r="OC45" s="165">
        <v>0</v>
      </c>
      <c r="OD45" s="165">
        <v>0</v>
      </c>
      <c r="OE45" s="165">
        <v>0</v>
      </c>
      <c r="OF45" s="165">
        <v>0</v>
      </c>
      <c r="OG45" s="165">
        <v>0</v>
      </c>
      <c r="OH45" s="165">
        <v>0</v>
      </c>
      <c r="OI45" s="165">
        <v>0</v>
      </c>
      <c r="OJ45" s="165">
        <v>0</v>
      </c>
      <c r="OK45" s="165">
        <v>0</v>
      </c>
      <c r="OL45" s="165">
        <v>0</v>
      </c>
      <c r="OM45" s="165">
        <v>0</v>
      </c>
      <c r="ON45" s="165">
        <v>0</v>
      </c>
      <c r="OO45" s="165">
        <v>0</v>
      </c>
      <c r="OP45" s="165">
        <v>0</v>
      </c>
      <c r="OQ45" s="165">
        <v>0</v>
      </c>
      <c r="OR45" s="165">
        <v>0</v>
      </c>
      <c r="OS45" s="165">
        <v>0</v>
      </c>
      <c r="OT45" s="165">
        <v>0</v>
      </c>
      <c r="OU45" s="165">
        <v>0</v>
      </c>
      <c r="OV45" s="165">
        <v>0</v>
      </c>
      <c r="OW45" s="165">
        <v>0</v>
      </c>
      <c r="OX45" s="165">
        <v>0</v>
      </c>
      <c r="OY45" s="165">
        <v>0</v>
      </c>
      <c r="OZ45" s="165">
        <v>0</v>
      </c>
      <c r="PA45" s="165">
        <v>0</v>
      </c>
      <c r="PB45" s="165">
        <v>0</v>
      </c>
      <c r="PC45" s="165">
        <v>0</v>
      </c>
      <c r="PD45" s="165">
        <v>0</v>
      </c>
      <c r="PE45" s="165">
        <v>225</v>
      </c>
      <c r="PF45" s="165">
        <v>2547.75</v>
      </c>
      <c r="PG45" s="165">
        <v>0</v>
      </c>
      <c r="PH45" s="165">
        <v>0</v>
      </c>
      <c r="PI45" s="165">
        <v>225</v>
      </c>
      <c r="PJ45" s="165">
        <v>2547.75</v>
      </c>
      <c r="PK45" s="165">
        <v>0</v>
      </c>
      <c r="PL45" s="165">
        <v>0</v>
      </c>
      <c r="PM45" s="165">
        <v>0</v>
      </c>
      <c r="PN45" s="165">
        <v>0</v>
      </c>
      <c r="PO45" s="165">
        <v>0</v>
      </c>
      <c r="PP45" s="165">
        <v>0</v>
      </c>
      <c r="PQ45" s="165">
        <v>0</v>
      </c>
      <c r="PR45" s="165">
        <v>0</v>
      </c>
      <c r="PS45" s="165">
        <v>0</v>
      </c>
      <c r="PT45" s="165">
        <v>0</v>
      </c>
      <c r="PU45" s="165">
        <v>0</v>
      </c>
      <c r="PV45" s="165">
        <v>0</v>
      </c>
      <c r="PW45" s="165">
        <v>0</v>
      </c>
      <c r="PX45" s="165">
        <v>0</v>
      </c>
      <c r="PY45" s="165">
        <v>0</v>
      </c>
      <c r="PZ45" s="165">
        <v>0</v>
      </c>
      <c r="QA45" s="165">
        <v>225</v>
      </c>
      <c r="QB45" s="165">
        <v>2547.75</v>
      </c>
      <c r="QC45" s="165">
        <v>0</v>
      </c>
      <c r="QD45" s="165">
        <v>0</v>
      </c>
      <c r="QE45" s="165">
        <v>0</v>
      </c>
      <c r="QF45" s="165">
        <v>0</v>
      </c>
      <c r="QG45" s="165">
        <v>0</v>
      </c>
      <c r="QH45" s="165">
        <v>0</v>
      </c>
      <c r="QI45" s="165">
        <v>0</v>
      </c>
      <c r="QJ45" s="165">
        <v>0</v>
      </c>
      <c r="QK45" s="165">
        <v>0</v>
      </c>
      <c r="QL45" s="165">
        <v>0</v>
      </c>
      <c r="QM45" s="165">
        <v>0</v>
      </c>
      <c r="QN45" s="165">
        <v>0</v>
      </c>
      <c r="QO45" s="165">
        <v>0</v>
      </c>
      <c r="QP45" s="165">
        <v>0</v>
      </c>
      <c r="QQ45" s="165">
        <v>0</v>
      </c>
      <c r="QR45" s="165">
        <v>0</v>
      </c>
      <c r="QS45" s="165">
        <v>0</v>
      </c>
      <c r="QT45" s="165">
        <v>0</v>
      </c>
      <c r="QU45" s="165">
        <v>0</v>
      </c>
      <c r="QV45" s="165">
        <v>0</v>
      </c>
      <c r="QW45" s="165">
        <v>0</v>
      </c>
      <c r="QX45" s="165">
        <v>0</v>
      </c>
      <c r="QY45" s="165">
        <v>0</v>
      </c>
      <c r="QZ45" s="165">
        <v>0</v>
      </c>
      <c r="RA45" s="165">
        <v>0</v>
      </c>
      <c r="RB45" s="165">
        <v>0</v>
      </c>
      <c r="RC45" s="165">
        <v>0</v>
      </c>
      <c r="RD45" s="165">
        <v>0</v>
      </c>
      <c r="RE45" s="165">
        <v>0</v>
      </c>
      <c r="RF45" s="165">
        <v>0</v>
      </c>
      <c r="RG45" s="165">
        <v>0</v>
      </c>
      <c r="RH45" s="165">
        <v>0</v>
      </c>
      <c r="RI45" s="165">
        <v>0</v>
      </c>
      <c r="RJ45" s="165">
        <v>0</v>
      </c>
      <c r="RK45" s="165">
        <v>0</v>
      </c>
      <c r="RL45" s="165">
        <v>0</v>
      </c>
      <c r="RM45" s="165">
        <v>0</v>
      </c>
      <c r="RN45" s="165">
        <v>0</v>
      </c>
      <c r="RO45" s="165">
        <v>0</v>
      </c>
      <c r="RP45" s="165">
        <v>0</v>
      </c>
      <c r="RQ45" s="165">
        <v>0</v>
      </c>
      <c r="RR45" s="165">
        <v>0</v>
      </c>
      <c r="RS45" s="165">
        <v>0</v>
      </c>
      <c r="RT45" s="165">
        <v>0</v>
      </c>
      <c r="RU45" s="165">
        <v>0</v>
      </c>
      <c r="RV45" s="165">
        <v>0</v>
      </c>
      <c r="RW45" s="165">
        <v>0</v>
      </c>
      <c r="RX45" s="165">
        <v>0</v>
      </c>
      <c r="RY45" s="165">
        <v>0</v>
      </c>
      <c r="RZ45" s="165">
        <v>0</v>
      </c>
      <c r="SA45" s="165">
        <v>225</v>
      </c>
      <c r="SB45" s="165">
        <v>2537.4</v>
      </c>
      <c r="SC45" s="165">
        <v>0</v>
      </c>
      <c r="SD45" s="165">
        <v>0</v>
      </c>
      <c r="SE45" s="165">
        <v>0</v>
      </c>
      <c r="SF45" s="165">
        <v>0</v>
      </c>
      <c r="SG45" s="165">
        <v>225</v>
      </c>
      <c r="SH45" s="165">
        <v>2537.4</v>
      </c>
      <c r="SI45" s="165">
        <v>0</v>
      </c>
      <c r="SJ45" s="165">
        <v>0</v>
      </c>
      <c r="SK45" s="165">
        <v>0</v>
      </c>
      <c r="SL45" s="165">
        <v>0</v>
      </c>
      <c r="SM45" s="165">
        <v>0</v>
      </c>
      <c r="SN45" s="165">
        <v>0</v>
      </c>
      <c r="SO45" s="165">
        <v>0</v>
      </c>
      <c r="SP45" s="165">
        <v>0</v>
      </c>
      <c r="SQ45" s="165">
        <v>225</v>
      </c>
      <c r="SR45" s="165">
        <v>2537.4</v>
      </c>
      <c r="SS45" s="165">
        <v>0</v>
      </c>
      <c r="ST45" s="165">
        <v>0</v>
      </c>
      <c r="SU45" s="165">
        <v>0</v>
      </c>
      <c r="SV45" s="165">
        <v>0</v>
      </c>
      <c r="SW45" s="165">
        <v>0</v>
      </c>
      <c r="SX45" s="165">
        <v>0</v>
      </c>
      <c r="SY45" s="165">
        <v>0</v>
      </c>
      <c r="SZ45" s="165">
        <v>0</v>
      </c>
      <c r="TA45" s="165">
        <v>0</v>
      </c>
      <c r="TB45" s="165">
        <v>0</v>
      </c>
      <c r="TC45" s="165">
        <v>0</v>
      </c>
      <c r="TD45" s="165">
        <v>0</v>
      </c>
      <c r="TE45" s="165">
        <v>0</v>
      </c>
      <c r="TF45" s="165">
        <v>0</v>
      </c>
      <c r="TG45" s="165">
        <v>0</v>
      </c>
      <c r="TH45" s="165">
        <v>0</v>
      </c>
      <c r="TI45" s="165">
        <v>0</v>
      </c>
      <c r="TJ45" s="165">
        <v>0</v>
      </c>
      <c r="TK45" s="165">
        <v>0</v>
      </c>
      <c r="TL45" s="165">
        <v>0</v>
      </c>
      <c r="TM45" s="165">
        <v>0</v>
      </c>
      <c r="TN45" s="165">
        <v>0</v>
      </c>
      <c r="TO45" s="165">
        <v>0</v>
      </c>
      <c r="TP45" s="165">
        <v>0</v>
      </c>
      <c r="TQ45" s="165">
        <v>90</v>
      </c>
      <c r="TR45" s="165">
        <v>873.6</v>
      </c>
      <c r="TS45" s="165">
        <v>0</v>
      </c>
      <c r="TT45" s="165">
        <v>0</v>
      </c>
      <c r="TU45" s="165">
        <v>0</v>
      </c>
      <c r="TV45" s="165">
        <v>0</v>
      </c>
      <c r="TW45" s="165">
        <v>90</v>
      </c>
      <c r="TX45" s="165">
        <v>873.6</v>
      </c>
      <c r="TY45" s="165">
        <v>90</v>
      </c>
      <c r="TZ45" s="165">
        <v>873.6</v>
      </c>
    </row>
    <row r="46" spans="1:874" ht="18" customHeight="1" x14ac:dyDescent="0.4">
      <c r="A46" s="11"/>
      <c r="B46" s="11" t="s">
        <v>53</v>
      </c>
      <c r="C46" s="165">
        <v>0</v>
      </c>
      <c r="D46" s="165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1122</v>
      </c>
      <c r="L46" s="165">
        <v>7751.82</v>
      </c>
      <c r="M46" s="165">
        <v>0</v>
      </c>
      <c r="N46" s="165">
        <v>0</v>
      </c>
      <c r="O46" s="165">
        <v>1800</v>
      </c>
      <c r="P46" s="165">
        <v>14379</v>
      </c>
      <c r="Q46" s="165">
        <v>2922</v>
      </c>
      <c r="R46" s="165">
        <v>22130.82</v>
      </c>
      <c r="S46" s="165">
        <v>9738</v>
      </c>
      <c r="T46" s="165">
        <v>47488.56</v>
      </c>
      <c r="U46" s="165">
        <v>0</v>
      </c>
      <c r="V46" s="165">
        <v>0</v>
      </c>
      <c r="W46" s="165">
        <v>0</v>
      </c>
      <c r="X46" s="165">
        <v>0</v>
      </c>
      <c r="Y46" s="165">
        <v>9738</v>
      </c>
      <c r="Z46" s="165">
        <v>47488.56</v>
      </c>
      <c r="AA46" s="165">
        <v>892</v>
      </c>
      <c r="AB46" s="165">
        <v>6892</v>
      </c>
      <c r="AC46" s="165">
        <v>0</v>
      </c>
      <c r="AD46" s="165">
        <v>0</v>
      </c>
      <c r="AE46" s="165">
        <v>0</v>
      </c>
      <c r="AF46" s="165">
        <v>0</v>
      </c>
      <c r="AG46" s="165">
        <v>892</v>
      </c>
      <c r="AH46" s="165">
        <v>6892</v>
      </c>
      <c r="AI46" s="165">
        <v>13552</v>
      </c>
      <c r="AJ46" s="165">
        <v>76511.38</v>
      </c>
      <c r="AK46" s="165">
        <v>0</v>
      </c>
      <c r="AL46" s="165">
        <v>0</v>
      </c>
      <c r="AM46" s="165">
        <v>0</v>
      </c>
      <c r="AN46" s="165">
        <v>0</v>
      </c>
      <c r="AO46" s="165">
        <v>0</v>
      </c>
      <c r="AP46" s="165">
        <v>0</v>
      </c>
      <c r="AQ46" s="165">
        <v>0</v>
      </c>
      <c r="AR46" s="165">
        <v>0</v>
      </c>
      <c r="AS46" s="165">
        <v>10035</v>
      </c>
      <c r="AT46" s="165">
        <v>60205.8</v>
      </c>
      <c r="AU46" s="165">
        <v>2793</v>
      </c>
      <c r="AV46" s="165">
        <v>32883.42</v>
      </c>
      <c r="AW46" s="165">
        <v>0</v>
      </c>
      <c r="AX46" s="165">
        <v>0</v>
      </c>
      <c r="AY46" s="165">
        <v>12828</v>
      </c>
      <c r="AZ46" s="165">
        <v>93089.22</v>
      </c>
      <c r="BA46" s="165">
        <v>0</v>
      </c>
      <c r="BB46" s="165">
        <v>0</v>
      </c>
      <c r="BC46" s="165">
        <v>0</v>
      </c>
      <c r="BD46" s="165">
        <v>0</v>
      </c>
      <c r="BE46" s="165">
        <v>0</v>
      </c>
      <c r="BF46" s="165">
        <v>0</v>
      </c>
      <c r="BG46" s="165">
        <v>0</v>
      </c>
      <c r="BH46" s="165">
        <v>0</v>
      </c>
      <c r="BI46" s="165">
        <v>0</v>
      </c>
      <c r="BJ46" s="165">
        <v>0</v>
      </c>
      <c r="BK46" s="165">
        <v>0</v>
      </c>
      <c r="BL46" s="165">
        <v>0</v>
      </c>
      <c r="BM46" s="165">
        <v>9780</v>
      </c>
      <c r="BN46" s="165">
        <v>46712.4</v>
      </c>
      <c r="BO46" s="165">
        <v>9780</v>
      </c>
      <c r="BP46" s="165">
        <v>46712.4</v>
      </c>
      <c r="BQ46" s="165">
        <v>22608</v>
      </c>
      <c r="BR46" s="165">
        <v>139801.62</v>
      </c>
      <c r="BS46" s="165">
        <v>0</v>
      </c>
      <c r="BT46" s="165">
        <v>0</v>
      </c>
      <c r="BU46" s="165">
        <v>2271</v>
      </c>
      <c r="BV46" s="165">
        <v>23097</v>
      </c>
      <c r="BW46" s="165">
        <v>1917</v>
      </c>
      <c r="BX46" s="165">
        <v>18693.78</v>
      </c>
      <c r="BY46" s="165">
        <v>4188</v>
      </c>
      <c r="BZ46" s="165">
        <v>41790.78</v>
      </c>
      <c r="CA46" s="165">
        <v>1200</v>
      </c>
      <c r="CB46" s="165">
        <v>7188.6</v>
      </c>
      <c r="CC46" s="165">
        <v>0</v>
      </c>
      <c r="CD46" s="165">
        <v>0</v>
      </c>
      <c r="CE46" s="165">
        <v>9963</v>
      </c>
      <c r="CF46" s="165">
        <v>53868.66</v>
      </c>
      <c r="CG46" s="165">
        <v>11163</v>
      </c>
      <c r="CH46" s="165">
        <v>61057.26</v>
      </c>
      <c r="CI46" s="165">
        <v>0</v>
      </c>
      <c r="CJ46" s="165">
        <v>0</v>
      </c>
      <c r="CK46" s="165">
        <v>0</v>
      </c>
      <c r="CL46" s="165">
        <v>0</v>
      </c>
      <c r="CM46" s="165">
        <v>0</v>
      </c>
      <c r="CN46" s="165">
        <v>0</v>
      </c>
      <c r="CO46" s="165">
        <v>0</v>
      </c>
      <c r="CP46" s="165">
        <v>0</v>
      </c>
      <c r="CQ46" s="165">
        <v>0</v>
      </c>
      <c r="CR46" s="165">
        <v>0</v>
      </c>
      <c r="CS46" s="165">
        <v>0</v>
      </c>
      <c r="CT46" s="165">
        <v>0</v>
      </c>
      <c r="CU46" s="165">
        <v>0</v>
      </c>
      <c r="CV46" s="165">
        <v>0</v>
      </c>
      <c r="CW46" s="165">
        <v>0</v>
      </c>
      <c r="CX46" s="165">
        <v>0</v>
      </c>
      <c r="CY46" s="165">
        <v>15351</v>
      </c>
      <c r="CZ46" s="165">
        <v>102848.04</v>
      </c>
      <c r="DA46" s="165">
        <v>10173</v>
      </c>
      <c r="DB46" s="165">
        <v>42902.16</v>
      </c>
      <c r="DC46" s="165">
        <v>0</v>
      </c>
      <c r="DD46" s="165">
        <v>0</v>
      </c>
      <c r="DE46" s="165">
        <v>0</v>
      </c>
      <c r="DF46" s="165">
        <v>0</v>
      </c>
      <c r="DG46" s="165">
        <v>10173</v>
      </c>
      <c r="DH46" s="165">
        <v>42902.16</v>
      </c>
      <c r="DI46" s="165">
        <v>0</v>
      </c>
      <c r="DJ46" s="165">
        <v>0</v>
      </c>
      <c r="DK46" s="165">
        <v>0</v>
      </c>
      <c r="DL46" s="165">
        <v>0</v>
      </c>
      <c r="DM46" s="165">
        <v>0</v>
      </c>
      <c r="DN46" s="165">
        <v>0</v>
      </c>
      <c r="DO46" s="165">
        <v>0</v>
      </c>
      <c r="DP46" s="165">
        <v>0</v>
      </c>
      <c r="DQ46" s="165">
        <v>1765.5</v>
      </c>
      <c r="DR46" s="165">
        <v>10656</v>
      </c>
      <c r="DS46" s="165">
        <v>667.5</v>
      </c>
      <c r="DT46" s="165">
        <v>3556.5</v>
      </c>
      <c r="DU46" s="165">
        <v>9738</v>
      </c>
      <c r="DV46" s="165">
        <v>51250.32</v>
      </c>
      <c r="DW46" s="165">
        <v>12171</v>
      </c>
      <c r="DX46" s="165">
        <v>65462.82</v>
      </c>
      <c r="DY46" s="165">
        <v>412.5</v>
      </c>
      <c r="DZ46" s="165">
        <v>3064.75</v>
      </c>
      <c r="EA46" s="165">
        <v>0</v>
      </c>
      <c r="EB46" s="165">
        <v>0</v>
      </c>
      <c r="EC46" s="165">
        <v>0</v>
      </c>
      <c r="ED46" s="165">
        <v>0</v>
      </c>
      <c r="EE46" s="165">
        <v>412.5</v>
      </c>
      <c r="EF46" s="165">
        <v>3064.75</v>
      </c>
      <c r="EG46" s="165">
        <v>22756.5</v>
      </c>
      <c r="EH46" s="165">
        <v>111429.73</v>
      </c>
      <c r="EI46" s="165">
        <v>525</v>
      </c>
      <c r="EJ46" s="165">
        <v>7838.9</v>
      </c>
      <c r="EK46" s="165">
        <v>0</v>
      </c>
      <c r="EL46" s="165">
        <v>0</v>
      </c>
      <c r="EM46" s="165">
        <v>0</v>
      </c>
      <c r="EN46" s="165">
        <v>0</v>
      </c>
      <c r="EO46" s="165">
        <v>525</v>
      </c>
      <c r="EP46" s="165">
        <v>7838.9</v>
      </c>
      <c r="EQ46" s="165">
        <v>0</v>
      </c>
      <c r="ER46" s="165">
        <v>0</v>
      </c>
      <c r="ES46" s="165">
        <v>0</v>
      </c>
      <c r="ET46" s="165">
        <v>0</v>
      </c>
      <c r="EU46" s="165">
        <v>0</v>
      </c>
      <c r="EV46" s="165">
        <v>0</v>
      </c>
      <c r="EW46" s="165">
        <v>0</v>
      </c>
      <c r="EX46" s="165">
        <v>0</v>
      </c>
      <c r="EY46" s="165">
        <v>0</v>
      </c>
      <c r="EZ46" s="165">
        <v>0</v>
      </c>
      <c r="FA46" s="165">
        <v>10713</v>
      </c>
      <c r="FB46" s="165">
        <v>50303.46</v>
      </c>
      <c r="FC46" s="165">
        <v>0</v>
      </c>
      <c r="FD46" s="165">
        <v>0</v>
      </c>
      <c r="FE46" s="165">
        <v>10713</v>
      </c>
      <c r="FF46" s="165">
        <v>50303.46</v>
      </c>
      <c r="FG46" s="165">
        <v>0</v>
      </c>
      <c r="FH46" s="165">
        <v>0</v>
      </c>
      <c r="FI46" s="165">
        <v>0</v>
      </c>
      <c r="FJ46" s="165">
        <v>0</v>
      </c>
      <c r="FK46" s="165">
        <v>0</v>
      </c>
      <c r="FL46" s="165">
        <v>0</v>
      </c>
      <c r="FM46" s="165">
        <v>0</v>
      </c>
      <c r="FN46" s="165">
        <v>0</v>
      </c>
      <c r="FO46" s="123">
        <v>11238</v>
      </c>
      <c r="FP46" s="165">
        <v>58142.36</v>
      </c>
      <c r="FQ46" s="165">
        <v>0</v>
      </c>
      <c r="FR46" s="165">
        <v>0</v>
      </c>
      <c r="FS46" s="165">
        <v>0</v>
      </c>
      <c r="FT46" s="165">
        <v>0</v>
      </c>
      <c r="FU46" s="165">
        <v>0</v>
      </c>
      <c r="FV46" s="165">
        <v>0</v>
      </c>
      <c r="FW46" s="165">
        <v>0</v>
      </c>
      <c r="FX46" s="165">
        <v>0</v>
      </c>
      <c r="FY46" s="165">
        <v>10056</v>
      </c>
      <c r="FZ46" s="165">
        <v>50711.6</v>
      </c>
      <c r="GA46" s="165">
        <v>0</v>
      </c>
      <c r="GB46" s="165">
        <v>0</v>
      </c>
      <c r="GC46" s="165">
        <v>0</v>
      </c>
      <c r="GD46" s="165">
        <v>0</v>
      </c>
      <c r="GE46" s="165">
        <v>10056</v>
      </c>
      <c r="GF46" s="165">
        <v>50711.6</v>
      </c>
      <c r="GG46" s="165">
        <v>0</v>
      </c>
      <c r="GH46" s="165">
        <v>0</v>
      </c>
      <c r="GI46" s="165">
        <v>0</v>
      </c>
      <c r="GJ46" s="165">
        <v>0</v>
      </c>
      <c r="GK46" s="165">
        <v>0</v>
      </c>
      <c r="GL46" s="165">
        <v>0</v>
      </c>
      <c r="GM46" s="165">
        <v>0</v>
      </c>
      <c r="GN46" s="165">
        <v>0</v>
      </c>
      <c r="GO46" s="165">
        <v>0</v>
      </c>
      <c r="GP46" s="165">
        <v>0</v>
      </c>
      <c r="GQ46" s="165">
        <v>0</v>
      </c>
      <c r="GR46" s="165">
        <v>0</v>
      </c>
      <c r="GS46" s="165">
        <v>0</v>
      </c>
      <c r="GT46" s="165">
        <v>0</v>
      </c>
      <c r="GU46" s="165">
        <v>0</v>
      </c>
      <c r="GV46" s="165">
        <v>0</v>
      </c>
      <c r="GW46" s="165">
        <v>10056</v>
      </c>
      <c r="GX46" s="165">
        <v>50711.6</v>
      </c>
      <c r="GY46" s="123">
        <v>10128</v>
      </c>
      <c r="GZ46" s="123">
        <v>47352.959999999999</v>
      </c>
      <c r="HA46" s="165">
        <v>0</v>
      </c>
      <c r="HB46" s="165">
        <v>0</v>
      </c>
      <c r="HC46" s="165">
        <v>0</v>
      </c>
      <c r="HD46" s="165">
        <v>0</v>
      </c>
      <c r="HE46" s="123">
        <v>10128</v>
      </c>
      <c r="HF46" s="123">
        <v>47352.959999999999</v>
      </c>
      <c r="HG46" s="165">
        <v>0</v>
      </c>
      <c r="HH46" s="165">
        <v>0</v>
      </c>
      <c r="HI46" s="165">
        <v>0</v>
      </c>
      <c r="HJ46" s="165">
        <v>0</v>
      </c>
      <c r="HK46" s="165">
        <v>0</v>
      </c>
      <c r="HL46" s="165">
        <v>0</v>
      </c>
      <c r="HM46" s="165">
        <v>0</v>
      </c>
      <c r="HN46" s="165">
        <v>0</v>
      </c>
      <c r="HO46" s="165">
        <v>891</v>
      </c>
      <c r="HP46" s="123">
        <v>4727.76</v>
      </c>
      <c r="HQ46" s="165">
        <v>0</v>
      </c>
      <c r="HR46" s="165">
        <v>0</v>
      </c>
      <c r="HS46" s="165">
        <v>0</v>
      </c>
      <c r="HT46" s="165">
        <v>0</v>
      </c>
      <c r="HU46" s="165">
        <v>891</v>
      </c>
      <c r="HV46" s="123">
        <v>4727.76</v>
      </c>
      <c r="HW46" s="165">
        <v>0</v>
      </c>
      <c r="HX46" s="165">
        <v>0</v>
      </c>
      <c r="HY46" s="165">
        <v>0</v>
      </c>
      <c r="HZ46" s="165">
        <v>0</v>
      </c>
      <c r="IA46" s="165">
        <v>472.5</v>
      </c>
      <c r="IB46" s="123">
        <v>5095.25</v>
      </c>
      <c r="IC46" s="165">
        <v>472.5</v>
      </c>
      <c r="ID46" s="123">
        <v>5095.25</v>
      </c>
      <c r="IE46" s="165">
        <v>11491.5</v>
      </c>
      <c r="IF46" s="165">
        <v>57175.97</v>
      </c>
      <c r="IG46" s="165">
        <v>0</v>
      </c>
      <c r="IH46" s="165">
        <v>0</v>
      </c>
      <c r="II46" s="165">
        <v>0</v>
      </c>
      <c r="IJ46" s="165">
        <v>0</v>
      </c>
      <c r="IK46" s="165">
        <v>10080</v>
      </c>
      <c r="IL46" s="165">
        <v>48439.08</v>
      </c>
      <c r="IM46" s="165">
        <v>10080</v>
      </c>
      <c r="IN46" s="165">
        <v>48439.08</v>
      </c>
      <c r="IO46" s="165">
        <v>0</v>
      </c>
      <c r="IP46" s="165">
        <v>0</v>
      </c>
      <c r="IQ46" s="165">
        <v>0</v>
      </c>
      <c r="IR46" s="165">
        <v>0</v>
      </c>
      <c r="IS46" s="165">
        <v>0</v>
      </c>
      <c r="IT46" s="165">
        <v>0</v>
      </c>
      <c r="IU46" s="165">
        <v>0</v>
      </c>
      <c r="IV46" s="165">
        <v>0</v>
      </c>
      <c r="IW46" s="165">
        <v>939</v>
      </c>
      <c r="IX46" s="165">
        <v>7442.04</v>
      </c>
      <c r="IY46" s="165">
        <v>0</v>
      </c>
      <c r="IZ46" s="165">
        <v>0</v>
      </c>
      <c r="JA46" s="165">
        <v>0</v>
      </c>
      <c r="JB46" s="165">
        <v>0</v>
      </c>
      <c r="JC46" s="165">
        <v>939</v>
      </c>
      <c r="JD46" s="165">
        <v>7442.04</v>
      </c>
      <c r="JE46" s="165">
        <v>0</v>
      </c>
      <c r="JF46" s="165">
        <v>0</v>
      </c>
      <c r="JG46" s="165">
        <v>0</v>
      </c>
      <c r="JH46" s="165">
        <v>0</v>
      </c>
      <c r="JI46" s="165">
        <v>0</v>
      </c>
      <c r="JJ46" s="165">
        <v>0</v>
      </c>
      <c r="JK46" s="165">
        <v>0</v>
      </c>
      <c r="JL46" s="165">
        <v>0</v>
      </c>
      <c r="JM46" s="165">
        <v>11019</v>
      </c>
      <c r="JN46" s="165">
        <v>55881.120000000003</v>
      </c>
      <c r="JO46" s="165">
        <v>0</v>
      </c>
      <c r="JP46" s="165">
        <v>0</v>
      </c>
      <c r="JQ46" s="165">
        <v>0</v>
      </c>
      <c r="JR46" s="165">
        <v>0</v>
      </c>
      <c r="JS46" s="165">
        <v>10116</v>
      </c>
      <c r="JT46" s="165">
        <v>47973.72</v>
      </c>
      <c r="JU46" s="165">
        <v>10116</v>
      </c>
      <c r="JV46" s="165">
        <v>47973.72</v>
      </c>
      <c r="JW46" s="165">
        <v>0</v>
      </c>
      <c r="JX46" s="165">
        <v>0</v>
      </c>
      <c r="JY46" s="165">
        <v>0</v>
      </c>
      <c r="JZ46" s="165">
        <v>0</v>
      </c>
      <c r="KA46" s="165">
        <v>0</v>
      </c>
      <c r="KB46" s="165">
        <v>0</v>
      </c>
      <c r="KC46" s="165">
        <v>0</v>
      </c>
      <c r="KD46" s="165">
        <v>0</v>
      </c>
      <c r="KE46" s="165">
        <v>0</v>
      </c>
      <c r="KF46" s="165">
        <v>0</v>
      </c>
      <c r="KG46" s="165">
        <v>0</v>
      </c>
      <c r="KH46" s="165">
        <v>0</v>
      </c>
      <c r="KI46" s="165">
        <v>0</v>
      </c>
      <c r="KJ46" s="165">
        <v>0</v>
      </c>
      <c r="KK46" s="165">
        <v>0</v>
      </c>
      <c r="KL46" s="165">
        <v>0</v>
      </c>
      <c r="KM46" s="165">
        <v>903</v>
      </c>
      <c r="KN46" s="165">
        <v>19851</v>
      </c>
      <c r="KO46" s="165">
        <v>10116</v>
      </c>
      <c r="KP46" s="165">
        <v>49177.440000000002</v>
      </c>
      <c r="KQ46" s="165">
        <v>0</v>
      </c>
      <c r="KR46" s="165">
        <v>0</v>
      </c>
      <c r="KS46" s="165">
        <v>11019</v>
      </c>
      <c r="KT46" s="165">
        <v>69028.44</v>
      </c>
      <c r="KU46" s="165">
        <v>21135</v>
      </c>
      <c r="KV46" s="165">
        <v>117002.16</v>
      </c>
      <c r="KW46" s="165">
        <v>765</v>
      </c>
      <c r="KX46" s="165">
        <v>4045</v>
      </c>
      <c r="KY46" s="165">
        <v>225</v>
      </c>
      <c r="KZ46" s="165">
        <v>4500</v>
      </c>
      <c r="LA46" s="165">
        <v>0</v>
      </c>
      <c r="LB46" s="165">
        <v>0</v>
      </c>
      <c r="LC46" s="165">
        <v>990</v>
      </c>
      <c r="LD46" s="165">
        <v>8545</v>
      </c>
      <c r="LE46" s="165">
        <v>0</v>
      </c>
      <c r="LF46" s="165">
        <v>0</v>
      </c>
      <c r="LG46" s="165">
        <v>0</v>
      </c>
      <c r="LH46" s="165">
        <v>0</v>
      </c>
      <c r="LI46" s="165">
        <v>0</v>
      </c>
      <c r="LJ46" s="165">
        <v>0</v>
      </c>
      <c r="LK46" s="165">
        <v>0</v>
      </c>
      <c r="LL46" s="165">
        <v>0</v>
      </c>
      <c r="LM46" s="165">
        <v>0</v>
      </c>
      <c r="LN46" s="165">
        <v>0</v>
      </c>
      <c r="LO46" s="165">
        <v>0</v>
      </c>
      <c r="LP46" s="165">
        <v>0</v>
      </c>
      <c r="LQ46" s="165">
        <v>11142</v>
      </c>
      <c r="LR46" s="165">
        <v>55866.2</v>
      </c>
      <c r="LS46" s="165">
        <v>11142</v>
      </c>
      <c r="LT46" s="165">
        <v>55866.2</v>
      </c>
      <c r="LU46" s="165">
        <v>0</v>
      </c>
      <c r="LV46" s="165">
        <v>0</v>
      </c>
      <c r="LW46" s="165">
        <v>0</v>
      </c>
      <c r="LX46" s="165">
        <v>0</v>
      </c>
      <c r="LY46" s="165">
        <v>0</v>
      </c>
      <c r="LZ46" s="165">
        <v>0</v>
      </c>
      <c r="MA46" s="165">
        <v>0</v>
      </c>
      <c r="MB46" s="165">
        <v>0</v>
      </c>
      <c r="MC46" s="165">
        <v>12132</v>
      </c>
      <c r="MD46" s="165">
        <v>64411.199999999997</v>
      </c>
      <c r="ME46" s="165">
        <v>0</v>
      </c>
      <c r="MF46" s="165">
        <v>0</v>
      </c>
      <c r="MG46" s="165">
        <v>0</v>
      </c>
      <c r="MH46" s="165">
        <v>0</v>
      </c>
      <c r="MI46" s="165">
        <v>0</v>
      </c>
      <c r="MJ46" s="165">
        <v>0</v>
      </c>
      <c r="MK46" s="165">
        <v>0</v>
      </c>
      <c r="ML46" s="165">
        <v>0</v>
      </c>
      <c r="MM46" s="165">
        <v>0</v>
      </c>
      <c r="MN46" s="165">
        <v>0</v>
      </c>
      <c r="MO46" s="165">
        <v>0</v>
      </c>
      <c r="MP46" s="165">
        <v>0</v>
      </c>
      <c r="MQ46" s="165">
        <v>0</v>
      </c>
      <c r="MR46" s="165">
        <v>0</v>
      </c>
      <c r="MS46" s="165">
        <v>0</v>
      </c>
      <c r="MT46" s="165">
        <v>0</v>
      </c>
      <c r="MU46" s="165">
        <v>0</v>
      </c>
      <c r="MV46" s="165">
        <v>0</v>
      </c>
      <c r="MW46" s="165">
        <v>450</v>
      </c>
      <c r="MX46" s="165">
        <v>2072</v>
      </c>
      <c r="MY46" s="165">
        <v>900</v>
      </c>
      <c r="MZ46" s="165">
        <v>5520</v>
      </c>
      <c r="NA46" s="165">
        <v>1350</v>
      </c>
      <c r="NB46" s="165">
        <v>7592</v>
      </c>
      <c r="NC46" s="165">
        <v>10233</v>
      </c>
      <c r="ND46" s="165">
        <v>51115.5</v>
      </c>
      <c r="NE46" s="165">
        <v>0</v>
      </c>
      <c r="NF46" s="165">
        <v>0</v>
      </c>
      <c r="NG46" s="165">
        <v>0</v>
      </c>
      <c r="NH46" s="165">
        <v>0</v>
      </c>
      <c r="NI46" s="165">
        <v>10233</v>
      </c>
      <c r="NJ46" s="165">
        <v>51115.5</v>
      </c>
      <c r="NK46" s="165">
        <v>11583</v>
      </c>
      <c r="NL46" s="165">
        <v>58707.5</v>
      </c>
      <c r="NM46" s="165">
        <v>748.5</v>
      </c>
      <c r="NN46" s="165">
        <v>14637.5</v>
      </c>
      <c r="NO46" s="165">
        <v>1404</v>
      </c>
      <c r="NP46" s="165">
        <v>10473.84</v>
      </c>
      <c r="NQ46" s="165">
        <v>945</v>
      </c>
      <c r="NR46" s="165">
        <v>5345</v>
      </c>
      <c r="NS46" s="165">
        <v>3097.5</v>
      </c>
      <c r="NT46" s="165">
        <v>30456.34</v>
      </c>
      <c r="NU46" s="165">
        <v>0</v>
      </c>
      <c r="NV46" s="165">
        <v>0</v>
      </c>
      <c r="NW46" s="165">
        <v>0</v>
      </c>
      <c r="NX46" s="165">
        <v>0</v>
      </c>
      <c r="NY46" s="165">
        <v>1872</v>
      </c>
      <c r="NZ46" s="165">
        <v>18888.72</v>
      </c>
      <c r="OA46" s="165">
        <v>1872</v>
      </c>
      <c r="OB46" s="165">
        <v>18888.72</v>
      </c>
      <c r="OC46" s="165">
        <v>0</v>
      </c>
      <c r="OD46" s="165">
        <v>0</v>
      </c>
      <c r="OE46" s="165">
        <v>378</v>
      </c>
      <c r="OF46" s="165">
        <v>2086.56</v>
      </c>
      <c r="OG46" s="165">
        <v>13470</v>
      </c>
      <c r="OH46" s="165">
        <v>70966.679999999993</v>
      </c>
      <c r="OI46" s="165">
        <v>13848</v>
      </c>
      <c r="OJ46" s="165">
        <v>73053.240000000005</v>
      </c>
      <c r="OK46" s="165">
        <v>0</v>
      </c>
      <c r="OL46" s="165">
        <v>0</v>
      </c>
      <c r="OM46" s="165">
        <v>0</v>
      </c>
      <c r="ON46" s="165">
        <v>0</v>
      </c>
      <c r="OO46" s="165">
        <v>0</v>
      </c>
      <c r="OP46" s="165">
        <v>0</v>
      </c>
      <c r="OQ46" s="165">
        <v>0</v>
      </c>
      <c r="OR46" s="165">
        <v>0</v>
      </c>
      <c r="OS46" s="165">
        <v>18817.5</v>
      </c>
      <c r="OT46" s="165">
        <v>122398.3</v>
      </c>
      <c r="OU46" s="165">
        <v>0</v>
      </c>
      <c r="OV46" s="165">
        <v>0</v>
      </c>
      <c r="OW46" s="165">
        <v>0</v>
      </c>
      <c r="OX46" s="165">
        <v>0</v>
      </c>
      <c r="OY46" s="165">
        <v>0</v>
      </c>
      <c r="OZ46" s="165">
        <v>0</v>
      </c>
      <c r="PA46" s="165">
        <v>0</v>
      </c>
      <c r="PB46" s="165">
        <v>0</v>
      </c>
      <c r="PC46" s="165">
        <v>0</v>
      </c>
      <c r="PD46" s="165">
        <v>0</v>
      </c>
      <c r="PE46" s="165">
        <v>0</v>
      </c>
      <c r="PF46" s="165">
        <v>0</v>
      </c>
      <c r="PG46" s="165">
        <v>0</v>
      </c>
      <c r="PH46" s="165">
        <v>0</v>
      </c>
      <c r="PI46" s="165">
        <v>0</v>
      </c>
      <c r="PJ46" s="165">
        <v>0</v>
      </c>
      <c r="PK46" s="165">
        <v>0</v>
      </c>
      <c r="PL46" s="165">
        <v>0</v>
      </c>
      <c r="PM46" s="165">
        <v>0</v>
      </c>
      <c r="PN46" s="165">
        <v>0</v>
      </c>
      <c r="PO46" s="165">
        <v>0</v>
      </c>
      <c r="PP46" s="165">
        <v>0</v>
      </c>
      <c r="PQ46" s="165">
        <v>0</v>
      </c>
      <c r="PR46" s="165">
        <v>0</v>
      </c>
      <c r="PS46" s="165">
        <v>12534</v>
      </c>
      <c r="PT46" s="165">
        <v>72789.460000000006</v>
      </c>
      <c r="PU46" s="165">
        <v>1125</v>
      </c>
      <c r="PV46" s="165">
        <v>6900</v>
      </c>
      <c r="PW46" s="165">
        <v>0</v>
      </c>
      <c r="PX46" s="165">
        <v>0</v>
      </c>
      <c r="PY46" s="165">
        <v>13659</v>
      </c>
      <c r="PZ46" s="165">
        <v>79689.460000000006</v>
      </c>
      <c r="QA46" s="165">
        <v>13659</v>
      </c>
      <c r="QB46" s="165">
        <v>79689.460000000006</v>
      </c>
      <c r="QC46" s="165">
        <v>754.5</v>
      </c>
      <c r="QD46" s="165">
        <v>13163.9</v>
      </c>
      <c r="QE46" s="165">
        <v>0</v>
      </c>
      <c r="QF46" s="165">
        <v>0</v>
      </c>
      <c r="QG46" s="165">
        <v>0</v>
      </c>
      <c r="QH46" s="165">
        <v>0</v>
      </c>
      <c r="QI46" s="165">
        <v>754.5</v>
      </c>
      <c r="QJ46" s="165">
        <v>13163.9</v>
      </c>
      <c r="QK46" s="165">
        <v>0</v>
      </c>
      <c r="QL46" s="165">
        <v>0</v>
      </c>
      <c r="QM46" s="165">
        <v>1350</v>
      </c>
      <c r="QN46" s="165">
        <v>8282</v>
      </c>
      <c r="QO46" s="165">
        <v>0</v>
      </c>
      <c r="QP46" s="165">
        <v>0</v>
      </c>
      <c r="QQ46" s="165">
        <v>1350</v>
      </c>
      <c r="QR46" s="165">
        <v>8282</v>
      </c>
      <c r="QS46" s="165">
        <v>0</v>
      </c>
      <c r="QT46" s="165">
        <v>0</v>
      </c>
      <c r="QU46" s="165">
        <v>8598</v>
      </c>
      <c r="QV46" s="165">
        <v>51132</v>
      </c>
      <c r="QW46" s="165">
        <v>0</v>
      </c>
      <c r="QX46" s="165">
        <v>0</v>
      </c>
      <c r="QY46" s="165">
        <v>8598</v>
      </c>
      <c r="QZ46" s="165">
        <v>51132</v>
      </c>
      <c r="RA46" s="165">
        <v>468</v>
      </c>
      <c r="RB46" s="165">
        <v>3528.7200000000003</v>
      </c>
      <c r="RC46" s="165">
        <v>0</v>
      </c>
      <c r="RD46" s="165">
        <v>0</v>
      </c>
      <c r="RE46" s="165">
        <v>0</v>
      </c>
      <c r="RF46" s="165">
        <v>0</v>
      </c>
      <c r="RG46" s="165">
        <v>468</v>
      </c>
      <c r="RH46" s="165">
        <v>3528.7200000000003</v>
      </c>
      <c r="RI46" s="165">
        <v>11170.5</v>
      </c>
      <c r="RJ46" s="165">
        <v>76106.62</v>
      </c>
      <c r="RK46" s="165">
        <v>0</v>
      </c>
      <c r="RL46" s="165">
        <v>0</v>
      </c>
      <c r="RM46" s="165">
        <v>0</v>
      </c>
      <c r="RN46" s="165">
        <v>0</v>
      </c>
      <c r="RO46" s="165">
        <v>27</v>
      </c>
      <c r="RP46" s="165">
        <v>4680</v>
      </c>
      <c r="RQ46" s="165">
        <v>27</v>
      </c>
      <c r="RR46" s="165">
        <v>4680</v>
      </c>
      <c r="RS46" s="165">
        <v>0</v>
      </c>
      <c r="RT46" s="165">
        <v>0</v>
      </c>
      <c r="RU46" s="165">
        <v>300</v>
      </c>
      <c r="RV46" s="165">
        <v>2220</v>
      </c>
      <c r="RW46" s="165">
        <v>0</v>
      </c>
      <c r="RX46" s="165">
        <v>0</v>
      </c>
      <c r="RY46" s="165">
        <v>300</v>
      </c>
      <c r="RZ46" s="165">
        <v>2220</v>
      </c>
      <c r="SA46" s="165">
        <v>10191.9</v>
      </c>
      <c r="SB46" s="165">
        <v>54565.950000000004</v>
      </c>
      <c r="SC46" s="165">
        <v>0</v>
      </c>
      <c r="SD46" s="165">
        <v>0</v>
      </c>
      <c r="SE46" s="165">
        <v>0</v>
      </c>
      <c r="SF46" s="165">
        <v>0</v>
      </c>
      <c r="SG46" s="165">
        <v>10191.9</v>
      </c>
      <c r="SH46" s="165">
        <v>54565.950000000004</v>
      </c>
      <c r="SI46" s="165">
        <v>0</v>
      </c>
      <c r="SJ46" s="165">
        <v>0</v>
      </c>
      <c r="SK46" s="165">
        <v>0</v>
      </c>
      <c r="SL46" s="165">
        <v>0</v>
      </c>
      <c r="SM46" s="165">
        <v>0</v>
      </c>
      <c r="SN46" s="165">
        <v>0</v>
      </c>
      <c r="SO46" s="165">
        <v>0</v>
      </c>
      <c r="SP46" s="165">
        <v>0</v>
      </c>
      <c r="SQ46" s="165">
        <v>10518.9</v>
      </c>
      <c r="SR46" s="165">
        <v>61465.950000000004</v>
      </c>
      <c r="SS46" s="165">
        <v>462</v>
      </c>
      <c r="ST46" s="165">
        <v>5571</v>
      </c>
      <c r="SU46" s="165">
        <v>0</v>
      </c>
      <c r="SV46" s="165">
        <v>0</v>
      </c>
      <c r="SW46" s="165">
        <v>0</v>
      </c>
      <c r="SX46" s="165">
        <v>0</v>
      </c>
      <c r="SY46" s="165">
        <v>462</v>
      </c>
      <c r="SZ46" s="165">
        <v>5571</v>
      </c>
      <c r="TA46" s="165">
        <v>0</v>
      </c>
      <c r="TB46" s="165">
        <v>0</v>
      </c>
      <c r="TC46" s="165">
        <v>0</v>
      </c>
      <c r="TD46" s="165">
        <v>0</v>
      </c>
      <c r="TE46" s="165">
        <v>849</v>
      </c>
      <c r="TF46" s="165">
        <v>6794.4</v>
      </c>
      <c r="TG46" s="165">
        <v>849</v>
      </c>
      <c r="TH46" s="165">
        <v>6794.4</v>
      </c>
      <c r="TI46" s="165">
        <v>621</v>
      </c>
      <c r="TJ46" s="165">
        <v>10716</v>
      </c>
      <c r="TK46" s="165">
        <v>0</v>
      </c>
      <c r="TL46" s="165">
        <v>0</v>
      </c>
      <c r="TM46" s="165">
        <v>534</v>
      </c>
      <c r="TN46" s="165">
        <v>8551.56</v>
      </c>
      <c r="TO46" s="165">
        <v>1155</v>
      </c>
      <c r="TP46" s="165">
        <v>19267.559999999998</v>
      </c>
      <c r="TQ46" s="165">
        <v>90</v>
      </c>
      <c r="TR46" s="165">
        <v>1944</v>
      </c>
      <c r="TS46" s="165">
        <v>0</v>
      </c>
      <c r="TT46" s="165">
        <v>0</v>
      </c>
      <c r="TU46" s="165">
        <v>0</v>
      </c>
      <c r="TV46" s="165">
        <v>0</v>
      </c>
      <c r="TW46" s="165">
        <v>90</v>
      </c>
      <c r="TX46" s="165">
        <v>1944</v>
      </c>
      <c r="TY46" s="165">
        <v>2556</v>
      </c>
      <c r="TZ46" s="165">
        <v>33576.959999999999</v>
      </c>
    </row>
    <row r="47" spans="1:874" ht="18" customHeight="1" x14ac:dyDescent="0.4">
      <c r="A47" s="11"/>
      <c r="B47" s="11" t="s">
        <v>54</v>
      </c>
      <c r="C47" s="165">
        <v>1035</v>
      </c>
      <c r="D47" s="165">
        <v>8010.9</v>
      </c>
      <c r="E47" s="165">
        <v>900</v>
      </c>
      <c r="F47" s="165">
        <v>5760</v>
      </c>
      <c r="G47" s="165">
        <v>0</v>
      </c>
      <c r="H47" s="165">
        <v>0</v>
      </c>
      <c r="I47" s="165">
        <v>1935</v>
      </c>
      <c r="J47" s="165">
        <v>13770.9</v>
      </c>
      <c r="K47" s="165">
        <v>10062</v>
      </c>
      <c r="L47" s="165">
        <v>77927.92</v>
      </c>
      <c r="M47" s="165">
        <v>900</v>
      </c>
      <c r="N47" s="165">
        <v>5743</v>
      </c>
      <c r="O47" s="165">
        <v>6790.5</v>
      </c>
      <c r="P47" s="165">
        <v>57334.57</v>
      </c>
      <c r="Q47" s="165">
        <v>17752.5</v>
      </c>
      <c r="R47" s="165">
        <v>141005.49</v>
      </c>
      <c r="S47" s="165">
        <v>405</v>
      </c>
      <c r="T47" s="165">
        <v>4832.01</v>
      </c>
      <c r="U47" s="165">
        <v>360</v>
      </c>
      <c r="V47" s="165">
        <v>4154.83</v>
      </c>
      <c r="W47" s="165">
        <v>2331</v>
      </c>
      <c r="X47" s="165">
        <v>26611.439999999999</v>
      </c>
      <c r="Y47" s="165">
        <v>3096</v>
      </c>
      <c r="Z47" s="165">
        <v>35598.28</v>
      </c>
      <c r="AA47" s="165">
        <v>17955</v>
      </c>
      <c r="AB47" s="165">
        <v>132710.85999999999</v>
      </c>
      <c r="AC47" s="165">
        <v>3627</v>
      </c>
      <c r="AD47" s="165">
        <v>26329.47</v>
      </c>
      <c r="AE47" s="165">
        <v>0</v>
      </c>
      <c r="AF47" s="165">
        <v>0</v>
      </c>
      <c r="AG47" s="165">
        <v>21582</v>
      </c>
      <c r="AH47" s="165">
        <v>159040.32999999999</v>
      </c>
      <c r="AI47" s="165">
        <v>44365.5</v>
      </c>
      <c r="AJ47" s="165">
        <v>349415</v>
      </c>
      <c r="AK47" s="165">
        <v>1125</v>
      </c>
      <c r="AL47" s="165">
        <v>7797.5</v>
      </c>
      <c r="AM47" s="165">
        <v>2773.5</v>
      </c>
      <c r="AN47" s="165">
        <v>20601.39</v>
      </c>
      <c r="AO47" s="165">
        <v>3507</v>
      </c>
      <c r="AP47" s="165">
        <v>33827.949999999997</v>
      </c>
      <c r="AQ47" s="165">
        <v>7405.5</v>
      </c>
      <c r="AR47" s="165">
        <v>62226.84</v>
      </c>
      <c r="AS47" s="165">
        <v>504</v>
      </c>
      <c r="AT47" s="165">
        <v>4134.12</v>
      </c>
      <c r="AU47" s="165">
        <v>2295</v>
      </c>
      <c r="AV47" s="165">
        <v>20424.18</v>
      </c>
      <c r="AW47" s="165">
        <v>570</v>
      </c>
      <c r="AX47" s="165">
        <v>16888.919999999998</v>
      </c>
      <c r="AY47" s="165">
        <v>3369</v>
      </c>
      <c r="AZ47" s="165">
        <v>41447.22</v>
      </c>
      <c r="BA47" s="165">
        <v>5292</v>
      </c>
      <c r="BB47" s="165">
        <v>43033.59</v>
      </c>
      <c r="BC47" s="165">
        <v>9630</v>
      </c>
      <c r="BD47" s="165">
        <v>70330.399999999994</v>
      </c>
      <c r="BE47" s="165">
        <v>2262</v>
      </c>
      <c r="BF47" s="165">
        <v>21741.08</v>
      </c>
      <c r="BG47" s="165">
        <v>17184</v>
      </c>
      <c r="BH47" s="165">
        <v>135105.07</v>
      </c>
      <c r="BI47" s="165">
        <v>1548</v>
      </c>
      <c r="BJ47" s="165">
        <v>17813.78</v>
      </c>
      <c r="BK47" s="165">
        <v>585</v>
      </c>
      <c r="BL47" s="165">
        <v>7789.73</v>
      </c>
      <c r="BM47" s="165">
        <v>2700</v>
      </c>
      <c r="BN47" s="165">
        <v>18950.580000000002</v>
      </c>
      <c r="BO47" s="165">
        <v>4833</v>
      </c>
      <c r="BP47" s="165">
        <v>44554.09</v>
      </c>
      <c r="BQ47" s="165">
        <v>32791.5</v>
      </c>
      <c r="BR47" s="165">
        <v>283333.21999999997</v>
      </c>
      <c r="BS47" s="165">
        <v>0</v>
      </c>
      <c r="BT47" s="165">
        <v>0</v>
      </c>
      <c r="BU47" s="165">
        <v>11929.5</v>
      </c>
      <c r="BV47" s="165">
        <v>96672.829999999987</v>
      </c>
      <c r="BW47" s="165">
        <v>900</v>
      </c>
      <c r="BX47" s="165">
        <v>8615.7900000000009</v>
      </c>
      <c r="BY47" s="165">
        <v>12829.5</v>
      </c>
      <c r="BZ47" s="165">
        <v>105288.62</v>
      </c>
      <c r="CA47" s="165">
        <v>504</v>
      </c>
      <c r="CB47" s="165">
        <v>4042.45</v>
      </c>
      <c r="CC47" s="165">
        <v>210</v>
      </c>
      <c r="CD47" s="165">
        <v>3131.38</v>
      </c>
      <c r="CE47" s="165">
        <v>4428</v>
      </c>
      <c r="CF47" s="165">
        <v>45070.29</v>
      </c>
      <c r="CG47" s="165">
        <v>5142</v>
      </c>
      <c r="CH47" s="165">
        <v>52244.12</v>
      </c>
      <c r="CI47" s="165">
        <v>60</v>
      </c>
      <c r="CJ47" s="165">
        <v>2242.6799999999998</v>
      </c>
      <c r="CK47" s="165">
        <v>252</v>
      </c>
      <c r="CL47" s="165">
        <v>2018.26</v>
      </c>
      <c r="CM47" s="165">
        <v>2178</v>
      </c>
      <c r="CN47" s="165">
        <v>24825.21</v>
      </c>
      <c r="CO47" s="165">
        <v>2490</v>
      </c>
      <c r="CP47" s="165">
        <v>29086.149999999998</v>
      </c>
      <c r="CQ47" s="165">
        <v>252</v>
      </c>
      <c r="CR47" s="165">
        <v>2658.46</v>
      </c>
      <c r="CS47" s="165">
        <v>45</v>
      </c>
      <c r="CT47" s="165">
        <v>738</v>
      </c>
      <c r="CU47" s="165">
        <v>21681</v>
      </c>
      <c r="CV47" s="165">
        <v>176750.69</v>
      </c>
      <c r="CW47" s="165">
        <v>21978</v>
      </c>
      <c r="CX47" s="165">
        <v>180147.15</v>
      </c>
      <c r="CY47" s="165">
        <v>42439.5</v>
      </c>
      <c r="CZ47" s="165">
        <v>366766.04</v>
      </c>
      <c r="DA47" s="165">
        <v>693</v>
      </c>
      <c r="DB47" s="165">
        <v>5821.2</v>
      </c>
      <c r="DC47" s="165">
        <v>1350</v>
      </c>
      <c r="DD47" s="165">
        <v>57533.85</v>
      </c>
      <c r="DE47" s="165">
        <v>0</v>
      </c>
      <c r="DF47" s="165">
        <v>0</v>
      </c>
      <c r="DG47" s="165">
        <v>2043</v>
      </c>
      <c r="DH47" s="165">
        <v>63355.049999999996</v>
      </c>
      <c r="DI47" s="165">
        <v>247.5</v>
      </c>
      <c r="DJ47" s="165">
        <v>2727.2</v>
      </c>
      <c r="DK47" s="165">
        <v>3294</v>
      </c>
      <c r="DL47" s="165">
        <v>29432.07</v>
      </c>
      <c r="DM47" s="165">
        <v>450</v>
      </c>
      <c r="DN47" s="165">
        <v>4531</v>
      </c>
      <c r="DO47" s="165">
        <v>3991.5</v>
      </c>
      <c r="DP47" s="165">
        <v>36690.270000000004</v>
      </c>
      <c r="DQ47" s="165">
        <v>1491</v>
      </c>
      <c r="DR47" s="165">
        <v>24931.73</v>
      </c>
      <c r="DS47" s="165">
        <v>2254.5</v>
      </c>
      <c r="DT47" s="165">
        <v>34770.129999999997</v>
      </c>
      <c r="DU47" s="165">
        <v>9576</v>
      </c>
      <c r="DV47" s="165">
        <v>71624.75</v>
      </c>
      <c r="DW47" s="165">
        <v>13321.5</v>
      </c>
      <c r="DX47" s="165">
        <v>131326.60999999999</v>
      </c>
      <c r="DY47" s="165">
        <v>2664</v>
      </c>
      <c r="DZ47" s="165">
        <v>20758.14</v>
      </c>
      <c r="EA47" s="165">
        <v>3415.5</v>
      </c>
      <c r="EB47" s="165">
        <v>23841.88</v>
      </c>
      <c r="EC47" s="165">
        <v>2142</v>
      </c>
      <c r="ED47" s="165">
        <v>18003.169999999998</v>
      </c>
      <c r="EE47" s="165">
        <v>8221.5</v>
      </c>
      <c r="EF47" s="165">
        <v>62603.19</v>
      </c>
      <c r="EG47" s="165">
        <v>27577.5</v>
      </c>
      <c r="EH47" s="165">
        <v>293975.12</v>
      </c>
      <c r="EI47" s="165">
        <v>639</v>
      </c>
      <c r="EJ47" s="165">
        <v>4955.78</v>
      </c>
      <c r="EK47" s="165">
        <v>0</v>
      </c>
      <c r="EL47" s="165">
        <v>0</v>
      </c>
      <c r="EM47" s="165">
        <v>252</v>
      </c>
      <c r="EN47" s="165">
        <v>2390.4699999999998</v>
      </c>
      <c r="EO47" s="165">
        <v>891</v>
      </c>
      <c r="EP47" s="165">
        <v>7346.25</v>
      </c>
      <c r="EQ47" s="165">
        <v>12456</v>
      </c>
      <c r="ER47" s="165">
        <v>91304.91</v>
      </c>
      <c r="ES47" s="165">
        <v>0</v>
      </c>
      <c r="ET47" s="165">
        <v>0</v>
      </c>
      <c r="EU47" s="165">
        <v>1548</v>
      </c>
      <c r="EV47" s="165">
        <v>9420.94</v>
      </c>
      <c r="EW47" s="165">
        <v>14004</v>
      </c>
      <c r="EX47" s="165">
        <v>100725.85</v>
      </c>
      <c r="EY47" s="165">
        <v>3791.4</v>
      </c>
      <c r="EZ47" s="165">
        <v>51707.75</v>
      </c>
      <c r="FA47" s="165">
        <v>441</v>
      </c>
      <c r="FB47" s="165">
        <v>5096.03</v>
      </c>
      <c r="FC47" s="165">
        <v>3471</v>
      </c>
      <c r="FD47" s="165">
        <v>29836.33</v>
      </c>
      <c r="FE47" s="165">
        <v>7703.4</v>
      </c>
      <c r="FF47" s="165">
        <v>86640.11</v>
      </c>
      <c r="FG47" s="165">
        <v>630</v>
      </c>
      <c r="FH47" s="165">
        <v>5032.2700000000004</v>
      </c>
      <c r="FI47" s="165">
        <v>2016</v>
      </c>
      <c r="FJ47" s="165">
        <v>16166.57</v>
      </c>
      <c r="FK47" s="165">
        <v>15079.5</v>
      </c>
      <c r="FL47" s="165">
        <v>114884.01</v>
      </c>
      <c r="FM47" s="165">
        <v>17725.5</v>
      </c>
      <c r="FN47" s="165">
        <v>136082.85</v>
      </c>
      <c r="FO47" s="165">
        <v>40323.9</v>
      </c>
      <c r="FP47" s="165">
        <v>330795.06</v>
      </c>
      <c r="FQ47" s="165">
        <v>0</v>
      </c>
      <c r="FR47" s="165">
        <v>0</v>
      </c>
      <c r="FS47" s="165">
        <v>756</v>
      </c>
      <c r="FT47" s="165">
        <v>5961.46</v>
      </c>
      <c r="FU47" s="165">
        <v>630</v>
      </c>
      <c r="FV47" s="165">
        <v>4648.7</v>
      </c>
      <c r="FW47" s="165">
        <v>1386</v>
      </c>
      <c r="FX47" s="165">
        <v>10610.16</v>
      </c>
      <c r="FY47" s="165">
        <v>66</v>
      </c>
      <c r="FZ47" s="165">
        <v>717</v>
      </c>
      <c r="GA47" s="165">
        <v>0</v>
      </c>
      <c r="GB47" s="165">
        <v>0</v>
      </c>
      <c r="GC47" s="165">
        <v>3150</v>
      </c>
      <c r="GD47" s="165">
        <v>25622.639999999999</v>
      </c>
      <c r="GE47" s="165">
        <v>3216</v>
      </c>
      <c r="GF47" s="165">
        <v>26339.64</v>
      </c>
      <c r="GG47" s="165">
        <v>162</v>
      </c>
      <c r="GH47" s="165">
        <v>3671</v>
      </c>
      <c r="GI47" s="165">
        <v>2358</v>
      </c>
      <c r="GJ47" s="165">
        <v>20266.82</v>
      </c>
      <c r="GK47" s="165">
        <v>10836</v>
      </c>
      <c r="GL47" s="165">
        <v>80254.06</v>
      </c>
      <c r="GM47" s="165">
        <v>13356</v>
      </c>
      <c r="GN47" s="165">
        <v>104191.88</v>
      </c>
      <c r="GO47" s="165">
        <v>126</v>
      </c>
      <c r="GP47" s="165">
        <v>1077.48</v>
      </c>
      <c r="GQ47" s="165">
        <v>279</v>
      </c>
      <c r="GR47" s="165">
        <v>2636.81</v>
      </c>
      <c r="GS47" s="165">
        <v>3483</v>
      </c>
      <c r="GT47" s="165">
        <v>25998.2</v>
      </c>
      <c r="GU47" s="165">
        <v>3888</v>
      </c>
      <c r="GV47" s="165">
        <v>29712.49</v>
      </c>
      <c r="GW47" s="165">
        <v>21846</v>
      </c>
      <c r="GX47" s="165">
        <v>170854.17</v>
      </c>
      <c r="GY47" s="165">
        <v>292.5</v>
      </c>
      <c r="GZ47" s="165">
        <v>3931.5</v>
      </c>
      <c r="HA47" s="165">
        <v>16176.6</v>
      </c>
      <c r="HB47" s="165">
        <v>161760.70000000001</v>
      </c>
      <c r="HC47" s="165">
        <v>0</v>
      </c>
      <c r="HD47" s="165">
        <v>0</v>
      </c>
      <c r="HE47" s="165">
        <v>16469.099999999999</v>
      </c>
      <c r="HF47" s="165">
        <v>165692.20000000001</v>
      </c>
      <c r="HG47" s="165">
        <v>0</v>
      </c>
      <c r="HH47" s="165">
        <v>0</v>
      </c>
      <c r="HI47" s="165">
        <v>0</v>
      </c>
      <c r="HJ47" s="165">
        <v>0</v>
      </c>
      <c r="HK47" s="165">
        <v>582</v>
      </c>
      <c r="HL47" s="165">
        <v>27207.47</v>
      </c>
      <c r="HM47" s="165">
        <v>582</v>
      </c>
      <c r="HN47" s="165">
        <v>27207.47</v>
      </c>
      <c r="HO47" s="165">
        <v>504</v>
      </c>
      <c r="HP47" s="165">
        <v>4140.04</v>
      </c>
      <c r="HQ47" s="165">
        <v>630</v>
      </c>
      <c r="HR47" s="165">
        <v>4299.62</v>
      </c>
      <c r="HS47" s="165">
        <v>5155.8</v>
      </c>
      <c r="HT47" s="165">
        <v>49531.48</v>
      </c>
      <c r="HU47" s="165">
        <v>6289.8</v>
      </c>
      <c r="HV47" s="165">
        <v>57971.14</v>
      </c>
      <c r="HW47" s="165">
        <v>967.5</v>
      </c>
      <c r="HX47" s="165">
        <v>7517.04</v>
      </c>
      <c r="HY47" s="165">
        <v>10467</v>
      </c>
      <c r="HZ47" s="165">
        <v>80142.399999999994</v>
      </c>
      <c r="IA47" s="165">
        <v>141</v>
      </c>
      <c r="IB47" s="165">
        <v>1568.34</v>
      </c>
      <c r="IC47" s="165">
        <v>11575.5</v>
      </c>
      <c r="ID47" s="165">
        <v>89227.779999999984</v>
      </c>
      <c r="IE47" s="165">
        <v>34916.400000000001</v>
      </c>
      <c r="IF47" s="165">
        <v>340098.59</v>
      </c>
      <c r="IG47" s="165">
        <v>1494</v>
      </c>
      <c r="IH47" s="165">
        <v>12445.1</v>
      </c>
      <c r="II47" s="165">
        <v>360</v>
      </c>
      <c r="IJ47" s="165">
        <v>3906.36</v>
      </c>
      <c r="IK47" s="165">
        <v>8064</v>
      </c>
      <c r="IL47" s="165">
        <v>64004.09</v>
      </c>
      <c r="IM47" s="165">
        <v>9918</v>
      </c>
      <c r="IN47" s="165">
        <v>80355.55</v>
      </c>
      <c r="IO47" s="165">
        <v>1272</v>
      </c>
      <c r="IP47" s="165">
        <v>10922.08</v>
      </c>
      <c r="IQ47" s="165">
        <v>252</v>
      </c>
      <c r="IR47" s="165">
        <v>1678.66</v>
      </c>
      <c r="IS47" s="165">
        <v>882</v>
      </c>
      <c r="IT47" s="165">
        <v>6856.79</v>
      </c>
      <c r="IU47" s="165">
        <v>2406</v>
      </c>
      <c r="IV47" s="165">
        <v>19457.53</v>
      </c>
      <c r="IW47" s="165">
        <v>1260</v>
      </c>
      <c r="IX47" s="165">
        <v>9212</v>
      </c>
      <c r="IY47" s="165">
        <v>1260</v>
      </c>
      <c r="IZ47" s="165">
        <v>10747.95</v>
      </c>
      <c r="JA47" s="165">
        <v>7233</v>
      </c>
      <c r="JB47" s="165">
        <v>54260.36</v>
      </c>
      <c r="JC47" s="165">
        <v>9753</v>
      </c>
      <c r="JD47" s="165">
        <v>74220.31</v>
      </c>
      <c r="JE47" s="165">
        <v>14877</v>
      </c>
      <c r="JF47" s="165">
        <v>114315.91</v>
      </c>
      <c r="JG47" s="165">
        <v>612</v>
      </c>
      <c r="JH47" s="165">
        <v>4921.43</v>
      </c>
      <c r="JI47" s="165">
        <v>2049</v>
      </c>
      <c r="JJ47" s="165">
        <v>64517.8</v>
      </c>
      <c r="JK47" s="165">
        <v>17538</v>
      </c>
      <c r="JL47" s="165">
        <v>183755.14</v>
      </c>
      <c r="JM47" s="165">
        <v>39615</v>
      </c>
      <c r="JN47" s="165">
        <v>357788.53</v>
      </c>
      <c r="JO47" s="165">
        <v>0</v>
      </c>
      <c r="JP47" s="165">
        <v>0</v>
      </c>
      <c r="JQ47" s="165">
        <v>1638</v>
      </c>
      <c r="JR47" s="165">
        <v>13276.78</v>
      </c>
      <c r="JS47" s="165">
        <v>882</v>
      </c>
      <c r="JT47" s="165">
        <v>6372.66</v>
      </c>
      <c r="JU47" s="165">
        <v>2520</v>
      </c>
      <c r="JV47" s="165">
        <v>19649.439999999999</v>
      </c>
      <c r="JW47" s="165">
        <v>8064</v>
      </c>
      <c r="JX47" s="165">
        <v>90048.01</v>
      </c>
      <c r="JY47" s="165">
        <v>4311</v>
      </c>
      <c r="JZ47" s="165">
        <v>32522.79</v>
      </c>
      <c r="KA47" s="165">
        <v>1027.5</v>
      </c>
      <c r="KB47" s="165">
        <v>18930.12</v>
      </c>
      <c r="KC47" s="165">
        <v>13402.5</v>
      </c>
      <c r="KD47" s="165">
        <v>141500.92000000001</v>
      </c>
      <c r="KE47" s="165">
        <v>3906</v>
      </c>
      <c r="KF47" s="165">
        <v>41684.26</v>
      </c>
      <c r="KG47" s="165">
        <v>882</v>
      </c>
      <c r="KH47" s="165">
        <v>6519.66</v>
      </c>
      <c r="KI47" s="165">
        <v>1392</v>
      </c>
      <c r="KJ47" s="165">
        <v>22140.6</v>
      </c>
      <c r="KK47" s="165">
        <v>6180</v>
      </c>
      <c r="KL47" s="165">
        <v>70344.52</v>
      </c>
      <c r="KM47" s="165">
        <v>14805</v>
      </c>
      <c r="KN47" s="165">
        <v>109370.11</v>
      </c>
      <c r="KO47" s="165">
        <v>3366</v>
      </c>
      <c r="KP47" s="165">
        <v>28005.119999999999</v>
      </c>
      <c r="KQ47" s="165">
        <v>2700</v>
      </c>
      <c r="KR47" s="165">
        <v>17834.349999999999</v>
      </c>
      <c r="KS47" s="165">
        <v>20871</v>
      </c>
      <c r="KT47" s="165">
        <v>155209.57999999999</v>
      </c>
      <c r="KU47" s="165">
        <v>42973.5</v>
      </c>
      <c r="KV47" s="165">
        <v>386704.46</v>
      </c>
      <c r="KW47" s="165">
        <v>630</v>
      </c>
      <c r="KX47" s="165">
        <v>4655.7</v>
      </c>
      <c r="KY47" s="165">
        <v>1083.5999999999999</v>
      </c>
      <c r="KZ47" s="165">
        <v>11488.54</v>
      </c>
      <c r="LA47" s="165">
        <v>1483.5</v>
      </c>
      <c r="LB47" s="165">
        <v>25779.9</v>
      </c>
      <c r="LC47" s="165">
        <v>3197.1000000000004</v>
      </c>
      <c r="LD47" s="165">
        <v>41924.14</v>
      </c>
      <c r="LE47" s="165">
        <v>2700</v>
      </c>
      <c r="LF47" s="165">
        <v>17581.62</v>
      </c>
      <c r="LG47" s="165">
        <v>0</v>
      </c>
      <c r="LH47" s="165">
        <v>0</v>
      </c>
      <c r="LI47" s="165">
        <v>10512</v>
      </c>
      <c r="LJ47" s="165">
        <v>79879.09</v>
      </c>
      <c r="LK47" s="165">
        <v>13212</v>
      </c>
      <c r="LL47" s="165">
        <v>97460.71</v>
      </c>
      <c r="LM47" s="165">
        <v>2811</v>
      </c>
      <c r="LN47" s="165">
        <v>44433.34</v>
      </c>
      <c r="LO47" s="165">
        <v>225</v>
      </c>
      <c r="LP47" s="165">
        <v>2567</v>
      </c>
      <c r="LQ47" s="165">
        <v>252</v>
      </c>
      <c r="LR47" s="165">
        <v>1716.96</v>
      </c>
      <c r="LS47" s="165">
        <v>3288</v>
      </c>
      <c r="LT47" s="165">
        <v>48717.3</v>
      </c>
      <c r="LU47" s="165">
        <v>252</v>
      </c>
      <c r="LV47" s="165">
        <v>2868.88</v>
      </c>
      <c r="LW47" s="165">
        <v>1417.5</v>
      </c>
      <c r="LX47" s="165">
        <v>18796.98</v>
      </c>
      <c r="LY47" s="165">
        <v>13785</v>
      </c>
      <c r="LZ47" s="165">
        <v>114303.5</v>
      </c>
      <c r="MA47" s="165">
        <v>15454.5</v>
      </c>
      <c r="MB47" s="165">
        <v>135969.35999999999</v>
      </c>
      <c r="MC47" s="165">
        <v>35151.599999999999</v>
      </c>
      <c r="MD47" s="165">
        <v>324071.51</v>
      </c>
      <c r="ME47" s="165">
        <v>390</v>
      </c>
      <c r="MF47" s="165">
        <v>10389.6</v>
      </c>
      <c r="MG47" s="165">
        <v>774</v>
      </c>
      <c r="MH47" s="165">
        <v>9689.92</v>
      </c>
      <c r="MI47" s="165">
        <v>2268</v>
      </c>
      <c r="MJ47" s="165">
        <v>17861.2</v>
      </c>
      <c r="MK47" s="165">
        <v>3432</v>
      </c>
      <c r="ML47" s="165">
        <v>37940.720000000001</v>
      </c>
      <c r="MM47" s="165">
        <v>756</v>
      </c>
      <c r="MN47" s="165">
        <v>5891.76</v>
      </c>
      <c r="MO47" s="165">
        <v>684</v>
      </c>
      <c r="MP47" s="165">
        <v>5703.28</v>
      </c>
      <c r="MQ47" s="165">
        <v>397.5</v>
      </c>
      <c r="MR47" s="165">
        <v>5606</v>
      </c>
      <c r="MS47" s="165">
        <v>1837.5</v>
      </c>
      <c r="MT47" s="165">
        <v>17201.04</v>
      </c>
      <c r="MU47" s="165">
        <v>11807.599999999999</v>
      </c>
      <c r="MV47" s="165">
        <v>92005.95</v>
      </c>
      <c r="MW47" s="165">
        <v>252</v>
      </c>
      <c r="MX47" s="165">
        <v>3859.88</v>
      </c>
      <c r="MY47" s="165">
        <v>441</v>
      </c>
      <c r="MZ47" s="165">
        <v>3966.76</v>
      </c>
      <c r="NA47" s="165">
        <v>12500.599999999999</v>
      </c>
      <c r="NB47" s="165">
        <v>99832.59</v>
      </c>
      <c r="NC47" s="165">
        <v>2562.75</v>
      </c>
      <c r="ND47" s="165">
        <v>17080.509999999998</v>
      </c>
      <c r="NE47" s="165">
        <v>11997</v>
      </c>
      <c r="NF47" s="165">
        <v>87761.44</v>
      </c>
      <c r="NG47" s="165">
        <v>1260</v>
      </c>
      <c r="NH47" s="165">
        <v>10483.200000000001</v>
      </c>
      <c r="NI47" s="165">
        <v>15819.75</v>
      </c>
      <c r="NJ47" s="165">
        <v>115325.15</v>
      </c>
      <c r="NK47" s="165">
        <v>33589.85</v>
      </c>
      <c r="NL47" s="165">
        <v>270299.5</v>
      </c>
      <c r="NM47" s="165">
        <v>1984.5</v>
      </c>
      <c r="NN47" s="165">
        <v>16301.98</v>
      </c>
      <c r="NO47" s="165">
        <v>1234.5</v>
      </c>
      <c r="NP47" s="165">
        <v>10875.21</v>
      </c>
      <c r="NQ47" s="165">
        <v>252</v>
      </c>
      <c r="NR47" s="165">
        <v>2868.88</v>
      </c>
      <c r="NS47" s="165">
        <v>3471</v>
      </c>
      <c r="NT47" s="165">
        <v>30046.07</v>
      </c>
      <c r="NU47" s="165">
        <v>0</v>
      </c>
      <c r="NV47" s="165">
        <v>0</v>
      </c>
      <c r="NW47" s="165">
        <v>8534.7999999999993</v>
      </c>
      <c r="NX47" s="165">
        <v>67816.679999999993</v>
      </c>
      <c r="NY47" s="165">
        <v>3050.5</v>
      </c>
      <c r="NZ47" s="165">
        <v>25484.58</v>
      </c>
      <c r="OA47" s="165">
        <v>11585.3</v>
      </c>
      <c r="OB47" s="165">
        <v>93301.26</v>
      </c>
      <c r="OC47" s="165">
        <v>2747.2</v>
      </c>
      <c r="OD47" s="165">
        <v>33705</v>
      </c>
      <c r="OE47" s="165">
        <v>1719</v>
      </c>
      <c r="OF47" s="165">
        <v>12580.98</v>
      </c>
      <c r="OG47" s="165">
        <v>900</v>
      </c>
      <c r="OH47" s="165">
        <v>4832</v>
      </c>
      <c r="OI47" s="165">
        <v>5366.2</v>
      </c>
      <c r="OJ47" s="165">
        <v>51117.98</v>
      </c>
      <c r="OK47" s="165">
        <v>2754</v>
      </c>
      <c r="OL47" s="165">
        <v>24557.16</v>
      </c>
      <c r="OM47" s="165">
        <v>225</v>
      </c>
      <c r="ON47" s="165">
        <v>5880</v>
      </c>
      <c r="OO47" s="165">
        <v>11952</v>
      </c>
      <c r="OP47" s="165">
        <v>93845.85</v>
      </c>
      <c r="OQ47" s="165">
        <v>14931</v>
      </c>
      <c r="OR47" s="165">
        <v>124283.01</v>
      </c>
      <c r="OS47" s="165">
        <v>35353.5</v>
      </c>
      <c r="OT47" s="165">
        <v>298748.32</v>
      </c>
      <c r="OU47" s="165">
        <v>913.5</v>
      </c>
      <c r="OV47" s="165">
        <v>7783.34</v>
      </c>
      <c r="OW47" s="165">
        <v>3276</v>
      </c>
      <c r="OX47" s="165">
        <v>24348.81</v>
      </c>
      <c r="OY47" s="165">
        <v>504</v>
      </c>
      <c r="OZ47" s="165">
        <v>3504.48</v>
      </c>
      <c r="PA47" s="165">
        <v>4693.5</v>
      </c>
      <c r="PB47" s="165">
        <v>35636.629999999997</v>
      </c>
      <c r="PC47" s="165">
        <v>111</v>
      </c>
      <c r="PD47" s="165">
        <v>3365.89</v>
      </c>
      <c r="PE47" s="165">
        <v>14534</v>
      </c>
      <c r="PF47" s="165">
        <v>130277.94</v>
      </c>
      <c r="PG47" s="165">
        <v>1396.5</v>
      </c>
      <c r="PH47" s="165">
        <v>19399.88</v>
      </c>
      <c r="PI47" s="165">
        <v>16041.5</v>
      </c>
      <c r="PJ47" s="165">
        <v>153043.71</v>
      </c>
      <c r="PK47" s="165">
        <v>0</v>
      </c>
      <c r="PL47" s="165">
        <v>0</v>
      </c>
      <c r="PM47" s="165">
        <v>0</v>
      </c>
      <c r="PN47" s="165">
        <v>0</v>
      </c>
      <c r="PO47" s="165">
        <v>183</v>
      </c>
      <c r="PP47" s="165">
        <v>1158.4000000000001</v>
      </c>
      <c r="PQ47" s="165">
        <v>183</v>
      </c>
      <c r="PR47" s="165">
        <v>1158.4000000000001</v>
      </c>
      <c r="PS47" s="165">
        <v>291</v>
      </c>
      <c r="PT47" s="165">
        <v>4511.8900000000003</v>
      </c>
      <c r="PU47" s="165">
        <v>14413.5</v>
      </c>
      <c r="PV47" s="165">
        <v>119976.86</v>
      </c>
      <c r="PW47" s="165">
        <v>102</v>
      </c>
      <c r="PX47" s="165">
        <v>5684.45</v>
      </c>
      <c r="PY47" s="165">
        <v>14806.5</v>
      </c>
      <c r="PZ47" s="165">
        <v>130173.2</v>
      </c>
      <c r="QA47" s="165">
        <v>35724.5</v>
      </c>
      <c r="QB47" s="165">
        <v>320011.94</v>
      </c>
      <c r="QC47" s="165">
        <v>360</v>
      </c>
      <c r="QD47" s="165">
        <v>2070.4</v>
      </c>
      <c r="QE47" s="165">
        <v>621</v>
      </c>
      <c r="QF47" s="165">
        <v>7512.41</v>
      </c>
      <c r="QG47" s="165">
        <v>0</v>
      </c>
      <c r="QH47" s="165">
        <v>0</v>
      </c>
      <c r="QI47" s="165">
        <v>981</v>
      </c>
      <c r="QJ47" s="165">
        <v>9582.81</v>
      </c>
      <c r="QK47" s="165">
        <v>180</v>
      </c>
      <c r="QL47" s="165">
        <v>1100</v>
      </c>
      <c r="QM47" s="165">
        <v>2484</v>
      </c>
      <c r="QN47" s="165">
        <v>21961.02</v>
      </c>
      <c r="QO47" s="165">
        <v>5480.5</v>
      </c>
      <c r="QP47" s="165">
        <v>53104.91</v>
      </c>
      <c r="QQ47" s="165">
        <v>8144.5</v>
      </c>
      <c r="QR47" s="165">
        <v>76165.929999999993</v>
      </c>
      <c r="QS47" s="165">
        <v>210</v>
      </c>
      <c r="QT47" s="165">
        <v>7950.45</v>
      </c>
      <c r="QU47" s="165">
        <v>900</v>
      </c>
      <c r="QV47" s="165">
        <v>8217</v>
      </c>
      <c r="QW47" s="165">
        <v>8512.5</v>
      </c>
      <c r="QX47" s="165">
        <v>70531.039999999994</v>
      </c>
      <c r="QY47" s="165">
        <v>9622.5</v>
      </c>
      <c r="QZ47" s="165">
        <v>86698.49</v>
      </c>
      <c r="RA47" s="165">
        <v>945</v>
      </c>
      <c r="RB47" s="165">
        <v>8223</v>
      </c>
      <c r="RC47" s="165">
        <v>504</v>
      </c>
      <c r="RD47" s="165">
        <v>4564</v>
      </c>
      <c r="RE47" s="165">
        <v>1350</v>
      </c>
      <c r="RF47" s="165">
        <v>8904.61</v>
      </c>
      <c r="RG47" s="165">
        <v>2799</v>
      </c>
      <c r="RH47" s="165">
        <v>21691.61</v>
      </c>
      <c r="RI47" s="165">
        <v>21547</v>
      </c>
      <c r="RJ47" s="165">
        <v>194138.83999999997</v>
      </c>
      <c r="RK47" s="165">
        <v>378</v>
      </c>
      <c r="RL47" s="165">
        <v>5565</v>
      </c>
      <c r="RM47" s="165">
        <v>2628</v>
      </c>
      <c r="RN47" s="165">
        <v>24082.62</v>
      </c>
      <c r="RO47" s="165">
        <v>12453</v>
      </c>
      <c r="RP47" s="165">
        <v>103303.09</v>
      </c>
      <c r="RQ47" s="165">
        <v>15459</v>
      </c>
      <c r="RR47" s="165">
        <v>132950.71</v>
      </c>
      <c r="RS47" s="165">
        <v>630</v>
      </c>
      <c r="RT47" s="165">
        <v>6516.72</v>
      </c>
      <c r="RU47" s="165">
        <v>2385</v>
      </c>
      <c r="RV47" s="165">
        <v>26643.34</v>
      </c>
      <c r="RW47" s="165">
        <v>945</v>
      </c>
      <c r="RX47" s="165">
        <v>8113.0599999999995</v>
      </c>
      <c r="RY47" s="165">
        <v>3960</v>
      </c>
      <c r="RZ47" s="165">
        <v>41273.120000000003</v>
      </c>
      <c r="SA47" s="165">
        <v>1057.5</v>
      </c>
      <c r="SB47" s="165">
        <v>15181.4</v>
      </c>
      <c r="SC47" s="165">
        <v>756</v>
      </c>
      <c r="SD47" s="165">
        <v>6513.36</v>
      </c>
      <c r="SE47" s="165">
        <v>9315</v>
      </c>
      <c r="SF47" s="165">
        <v>77999.3</v>
      </c>
      <c r="SG47" s="165">
        <v>11128.5</v>
      </c>
      <c r="SH47" s="165">
        <v>99694.06</v>
      </c>
      <c r="SI47" s="165">
        <v>252</v>
      </c>
      <c r="SJ47" s="165">
        <v>1732.36</v>
      </c>
      <c r="SK47" s="165">
        <v>540</v>
      </c>
      <c r="SL47" s="165">
        <v>4042.8</v>
      </c>
      <c r="SM47" s="165">
        <v>3546</v>
      </c>
      <c r="SN47" s="165">
        <v>29608.87</v>
      </c>
      <c r="SO47" s="165">
        <v>4338</v>
      </c>
      <c r="SP47" s="165">
        <v>35384.03</v>
      </c>
      <c r="SQ47" s="165">
        <v>34885.5</v>
      </c>
      <c r="SR47" s="165">
        <v>309301.92</v>
      </c>
      <c r="SS47" s="165">
        <v>540</v>
      </c>
      <c r="ST47" s="165">
        <v>3241</v>
      </c>
      <c r="SU47" s="165">
        <v>11862</v>
      </c>
      <c r="SV47" s="165">
        <v>100754.06999999999</v>
      </c>
      <c r="SW47" s="165">
        <v>1926</v>
      </c>
      <c r="SX47" s="165">
        <v>19331.920000000002</v>
      </c>
      <c r="SY47" s="165">
        <v>14328</v>
      </c>
      <c r="SZ47" s="165">
        <v>123326.99000000002</v>
      </c>
      <c r="TA47" s="165">
        <v>378</v>
      </c>
      <c r="TB47" s="165">
        <v>4109.7</v>
      </c>
      <c r="TC47" s="165">
        <v>6052.5</v>
      </c>
      <c r="TD47" s="165">
        <v>49669.159999999996</v>
      </c>
      <c r="TE47" s="165">
        <v>1828.6</v>
      </c>
      <c r="TF47" s="165">
        <v>16727.480000000003</v>
      </c>
      <c r="TG47" s="165">
        <v>8259.0999999999985</v>
      </c>
      <c r="TH47" s="165">
        <v>70506.34</v>
      </c>
      <c r="TI47" s="165">
        <v>2833.5</v>
      </c>
      <c r="TJ47" s="165">
        <v>32073.1</v>
      </c>
      <c r="TK47" s="165">
        <v>0</v>
      </c>
      <c r="TL47" s="165">
        <v>0</v>
      </c>
      <c r="TM47" s="165">
        <v>1107</v>
      </c>
      <c r="TN47" s="165">
        <v>14543.2</v>
      </c>
      <c r="TO47" s="165">
        <v>3940.5</v>
      </c>
      <c r="TP47" s="165">
        <v>46616.299999999996</v>
      </c>
      <c r="TQ47" s="165">
        <v>8154</v>
      </c>
      <c r="TR47" s="165">
        <v>63982.01</v>
      </c>
      <c r="TS47" s="165">
        <v>0</v>
      </c>
      <c r="TT47" s="165">
        <v>0</v>
      </c>
      <c r="TU47" s="165">
        <v>630</v>
      </c>
      <c r="TV47" s="165">
        <v>5789</v>
      </c>
      <c r="TW47" s="165">
        <v>8784</v>
      </c>
      <c r="TX47" s="165">
        <v>69771.010000000009</v>
      </c>
      <c r="TY47" s="165">
        <v>35311.599999999999</v>
      </c>
      <c r="TZ47" s="165">
        <v>310220.64</v>
      </c>
    </row>
    <row r="48" spans="1:874" ht="18" customHeight="1" x14ac:dyDescent="0.4">
      <c r="A48" s="11"/>
      <c r="B48" s="11" t="s">
        <v>55</v>
      </c>
      <c r="C48" s="165">
        <v>0</v>
      </c>
      <c r="D48" s="165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65">
        <v>0</v>
      </c>
      <c r="V48" s="165">
        <v>0</v>
      </c>
      <c r="W48" s="165">
        <v>0</v>
      </c>
      <c r="X48" s="165">
        <v>0</v>
      </c>
      <c r="Y48" s="165">
        <v>0</v>
      </c>
      <c r="Z48" s="165">
        <v>0</v>
      </c>
      <c r="AA48" s="165">
        <v>0</v>
      </c>
      <c r="AB48" s="165">
        <v>0</v>
      </c>
      <c r="AC48" s="165">
        <v>0</v>
      </c>
      <c r="AD48" s="165">
        <v>0</v>
      </c>
      <c r="AE48" s="165">
        <v>0</v>
      </c>
      <c r="AF48" s="165">
        <v>0</v>
      </c>
      <c r="AG48" s="165">
        <v>0</v>
      </c>
      <c r="AH48" s="165">
        <v>0</v>
      </c>
      <c r="AI48" s="165">
        <v>0</v>
      </c>
      <c r="AJ48" s="165">
        <v>0</v>
      </c>
      <c r="AK48" s="165">
        <v>0</v>
      </c>
      <c r="AL48" s="165">
        <v>0</v>
      </c>
      <c r="AM48" s="165">
        <v>0</v>
      </c>
      <c r="AN48" s="165">
        <v>0</v>
      </c>
      <c r="AO48" s="165">
        <v>0</v>
      </c>
      <c r="AP48" s="165">
        <v>0</v>
      </c>
      <c r="AQ48" s="165">
        <v>0</v>
      </c>
      <c r="AR48" s="165">
        <v>0</v>
      </c>
      <c r="AS48" s="165">
        <v>0</v>
      </c>
      <c r="AT48" s="165">
        <v>0</v>
      </c>
      <c r="AU48" s="165">
        <v>0</v>
      </c>
      <c r="AV48" s="165">
        <v>0</v>
      </c>
      <c r="AW48" s="165">
        <v>0</v>
      </c>
      <c r="AX48" s="165">
        <v>0</v>
      </c>
      <c r="AY48" s="165">
        <v>0</v>
      </c>
      <c r="AZ48" s="165">
        <v>0</v>
      </c>
      <c r="BA48" s="165">
        <v>0</v>
      </c>
      <c r="BB48" s="165">
        <v>0</v>
      </c>
      <c r="BC48" s="165">
        <v>0</v>
      </c>
      <c r="BD48" s="165">
        <v>0</v>
      </c>
      <c r="BE48" s="165">
        <v>0</v>
      </c>
      <c r="BF48" s="165">
        <v>0</v>
      </c>
      <c r="BG48" s="165">
        <v>0</v>
      </c>
      <c r="BH48" s="165">
        <v>0</v>
      </c>
      <c r="BI48" s="165">
        <v>0</v>
      </c>
      <c r="BJ48" s="165">
        <v>0</v>
      </c>
      <c r="BK48" s="165">
        <v>0</v>
      </c>
      <c r="BL48" s="165">
        <v>0</v>
      </c>
      <c r="BM48" s="165">
        <v>0</v>
      </c>
      <c r="BN48" s="165">
        <v>0</v>
      </c>
      <c r="BO48" s="165">
        <v>0</v>
      </c>
      <c r="BP48" s="165">
        <v>0</v>
      </c>
      <c r="BQ48" s="165">
        <v>0</v>
      </c>
      <c r="BR48" s="165">
        <v>0</v>
      </c>
      <c r="BS48" s="165">
        <v>0</v>
      </c>
      <c r="BT48" s="165">
        <v>0</v>
      </c>
      <c r="BU48" s="165">
        <v>0</v>
      </c>
      <c r="BV48" s="165">
        <v>0</v>
      </c>
      <c r="BW48" s="165">
        <v>0</v>
      </c>
      <c r="BX48" s="165">
        <v>0</v>
      </c>
      <c r="BY48" s="165">
        <v>0</v>
      </c>
      <c r="BZ48" s="165">
        <v>0</v>
      </c>
      <c r="CA48" s="165">
        <v>0</v>
      </c>
      <c r="CB48" s="165">
        <v>0</v>
      </c>
      <c r="CC48" s="165">
        <v>0</v>
      </c>
      <c r="CD48" s="165">
        <v>0</v>
      </c>
      <c r="CE48" s="165">
        <v>0</v>
      </c>
      <c r="CF48" s="165">
        <v>0</v>
      </c>
      <c r="CG48" s="165">
        <v>0</v>
      </c>
      <c r="CH48" s="165">
        <v>0</v>
      </c>
      <c r="CI48" s="165">
        <v>0</v>
      </c>
      <c r="CJ48" s="165">
        <v>0</v>
      </c>
      <c r="CK48" s="165">
        <v>0</v>
      </c>
      <c r="CL48" s="165">
        <v>0</v>
      </c>
      <c r="CM48" s="165">
        <v>0</v>
      </c>
      <c r="CN48" s="165">
        <v>0</v>
      </c>
      <c r="CO48" s="165">
        <v>0</v>
      </c>
      <c r="CP48" s="165">
        <v>0</v>
      </c>
      <c r="CQ48" s="165">
        <v>0</v>
      </c>
      <c r="CR48" s="165">
        <v>0</v>
      </c>
      <c r="CS48" s="165">
        <v>0</v>
      </c>
      <c r="CT48" s="165">
        <v>0</v>
      </c>
      <c r="CU48" s="165">
        <v>0</v>
      </c>
      <c r="CV48" s="165">
        <v>0</v>
      </c>
      <c r="CW48" s="165">
        <v>0</v>
      </c>
      <c r="CX48" s="165">
        <v>0</v>
      </c>
      <c r="CY48" s="165">
        <v>0</v>
      </c>
      <c r="CZ48" s="165">
        <v>0</v>
      </c>
      <c r="DA48" s="165">
        <v>0</v>
      </c>
      <c r="DB48" s="165">
        <v>0</v>
      </c>
      <c r="DC48" s="165">
        <v>0</v>
      </c>
      <c r="DD48" s="165">
        <v>0</v>
      </c>
      <c r="DE48" s="165">
        <v>0</v>
      </c>
      <c r="DF48" s="165">
        <v>0</v>
      </c>
      <c r="DG48" s="165">
        <v>0</v>
      </c>
      <c r="DH48" s="165">
        <v>0</v>
      </c>
      <c r="DI48" s="165">
        <v>0</v>
      </c>
      <c r="DJ48" s="165">
        <v>0</v>
      </c>
      <c r="DK48" s="165">
        <v>0</v>
      </c>
      <c r="DL48" s="165">
        <v>0</v>
      </c>
      <c r="DM48" s="165">
        <v>0</v>
      </c>
      <c r="DN48" s="165">
        <v>0</v>
      </c>
      <c r="DO48" s="165">
        <v>0</v>
      </c>
      <c r="DP48" s="165">
        <v>0</v>
      </c>
      <c r="DQ48" s="165">
        <v>0</v>
      </c>
      <c r="DR48" s="165">
        <v>0</v>
      </c>
      <c r="DS48" s="165">
        <v>0</v>
      </c>
      <c r="DT48" s="165">
        <v>0</v>
      </c>
      <c r="DU48" s="165">
        <v>0</v>
      </c>
      <c r="DV48" s="165">
        <v>0</v>
      </c>
      <c r="DW48" s="165">
        <v>0</v>
      </c>
      <c r="DX48" s="165">
        <v>0</v>
      </c>
      <c r="DY48" s="165">
        <v>0</v>
      </c>
      <c r="DZ48" s="165">
        <v>0</v>
      </c>
      <c r="EA48" s="165">
        <v>0</v>
      </c>
      <c r="EB48" s="165">
        <v>0</v>
      </c>
      <c r="EC48" s="165">
        <v>0</v>
      </c>
      <c r="ED48" s="165">
        <v>0</v>
      </c>
      <c r="EE48" s="165">
        <v>0</v>
      </c>
      <c r="EF48" s="165">
        <v>0</v>
      </c>
      <c r="EG48" s="165">
        <v>0</v>
      </c>
      <c r="EH48" s="165">
        <v>0</v>
      </c>
      <c r="EI48" s="165">
        <v>0</v>
      </c>
      <c r="EJ48" s="165">
        <v>0</v>
      </c>
      <c r="EK48" s="165">
        <v>0</v>
      </c>
      <c r="EL48" s="165">
        <v>0</v>
      </c>
      <c r="EM48" s="165">
        <v>0</v>
      </c>
      <c r="EN48" s="165">
        <v>0</v>
      </c>
      <c r="EO48" s="165">
        <v>0</v>
      </c>
      <c r="EP48" s="165">
        <v>0</v>
      </c>
      <c r="EQ48" s="165">
        <v>0</v>
      </c>
      <c r="ER48" s="165">
        <v>0</v>
      </c>
      <c r="ES48" s="165">
        <v>0</v>
      </c>
      <c r="ET48" s="165">
        <v>0</v>
      </c>
      <c r="EU48" s="165">
        <v>0</v>
      </c>
      <c r="EV48" s="165">
        <v>0</v>
      </c>
      <c r="EW48" s="165">
        <v>0</v>
      </c>
      <c r="EX48" s="165">
        <v>0</v>
      </c>
      <c r="EY48" s="165">
        <v>0</v>
      </c>
      <c r="EZ48" s="165">
        <v>0</v>
      </c>
      <c r="FA48" s="165">
        <v>0</v>
      </c>
      <c r="FB48" s="165">
        <v>0</v>
      </c>
      <c r="FC48" s="165">
        <v>0</v>
      </c>
      <c r="FD48" s="165">
        <v>0</v>
      </c>
      <c r="FE48" s="165">
        <v>0</v>
      </c>
      <c r="FF48" s="165">
        <v>0</v>
      </c>
      <c r="FG48" s="165">
        <v>0</v>
      </c>
      <c r="FH48" s="165">
        <v>0</v>
      </c>
      <c r="FI48" s="165">
        <v>0</v>
      </c>
      <c r="FJ48" s="165">
        <v>0</v>
      </c>
      <c r="FK48" s="165">
        <v>0</v>
      </c>
      <c r="FL48" s="165">
        <v>0</v>
      </c>
      <c r="FM48" s="165">
        <v>0</v>
      </c>
      <c r="FN48" s="165">
        <v>0</v>
      </c>
      <c r="FO48" s="165">
        <v>0</v>
      </c>
      <c r="FP48" s="165">
        <v>0</v>
      </c>
      <c r="FQ48" s="165">
        <v>0</v>
      </c>
      <c r="FR48" s="165">
        <v>0</v>
      </c>
      <c r="FS48" s="165">
        <v>0</v>
      </c>
      <c r="FT48" s="165">
        <v>0</v>
      </c>
      <c r="FU48" s="165">
        <v>0</v>
      </c>
      <c r="FV48" s="165">
        <v>0</v>
      </c>
      <c r="FW48" s="165">
        <v>0</v>
      </c>
      <c r="FX48" s="165">
        <v>0</v>
      </c>
      <c r="FY48" s="165">
        <v>0</v>
      </c>
      <c r="FZ48" s="165">
        <v>0</v>
      </c>
      <c r="GA48" s="165">
        <v>0</v>
      </c>
      <c r="GB48" s="165">
        <v>0</v>
      </c>
      <c r="GC48" s="165">
        <v>0</v>
      </c>
      <c r="GD48" s="165">
        <v>0</v>
      </c>
      <c r="GE48" s="165">
        <v>0</v>
      </c>
      <c r="GF48" s="165">
        <v>0</v>
      </c>
      <c r="GG48" s="165">
        <v>0</v>
      </c>
      <c r="GH48" s="165">
        <v>0</v>
      </c>
      <c r="GI48" s="165">
        <v>0</v>
      </c>
      <c r="GJ48" s="165">
        <v>0</v>
      </c>
      <c r="GK48" s="165">
        <v>0</v>
      </c>
      <c r="GL48" s="165">
        <v>0</v>
      </c>
      <c r="GM48" s="165">
        <v>0</v>
      </c>
      <c r="GN48" s="165">
        <v>0</v>
      </c>
      <c r="GO48" s="165">
        <v>0</v>
      </c>
      <c r="GP48" s="165">
        <v>0</v>
      </c>
      <c r="GQ48" s="165">
        <v>0</v>
      </c>
      <c r="GR48" s="165">
        <v>0</v>
      </c>
      <c r="GS48" s="165">
        <v>0</v>
      </c>
      <c r="GT48" s="165">
        <v>0</v>
      </c>
      <c r="GU48" s="165">
        <v>0</v>
      </c>
      <c r="GV48" s="165">
        <v>0</v>
      </c>
      <c r="GW48" s="165">
        <v>0</v>
      </c>
      <c r="GX48" s="165">
        <v>0</v>
      </c>
      <c r="GY48" s="165">
        <v>0</v>
      </c>
      <c r="GZ48" s="165">
        <v>0</v>
      </c>
      <c r="HA48" s="165">
        <v>0</v>
      </c>
      <c r="HB48" s="165">
        <v>0</v>
      </c>
      <c r="HC48" s="165">
        <v>0</v>
      </c>
      <c r="HD48" s="165">
        <v>0</v>
      </c>
      <c r="HE48" s="165">
        <v>0</v>
      </c>
      <c r="HF48" s="165">
        <v>0</v>
      </c>
      <c r="HG48" s="165">
        <v>0</v>
      </c>
      <c r="HH48" s="165">
        <v>0</v>
      </c>
      <c r="HI48" s="165">
        <v>0</v>
      </c>
      <c r="HJ48" s="165">
        <v>0</v>
      </c>
      <c r="HK48" s="165">
        <v>0</v>
      </c>
      <c r="HL48" s="165">
        <v>0</v>
      </c>
      <c r="HM48" s="165">
        <v>0</v>
      </c>
      <c r="HN48" s="165">
        <v>0</v>
      </c>
      <c r="HO48" s="165">
        <v>0</v>
      </c>
      <c r="HP48" s="165">
        <v>0</v>
      </c>
      <c r="HQ48" s="165">
        <v>0</v>
      </c>
      <c r="HR48" s="165">
        <v>0</v>
      </c>
      <c r="HS48" s="165">
        <v>0</v>
      </c>
      <c r="HT48" s="165">
        <v>0</v>
      </c>
      <c r="HU48" s="165">
        <v>0</v>
      </c>
      <c r="HV48" s="165">
        <v>0</v>
      </c>
      <c r="HW48" s="165">
        <v>0</v>
      </c>
      <c r="HX48" s="165">
        <v>0</v>
      </c>
      <c r="HY48" s="165">
        <v>0</v>
      </c>
      <c r="HZ48" s="165">
        <v>0</v>
      </c>
      <c r="IA48" s="165">
        <v>0</v>
      </c>
      <c r="IB48" s="165">
        <v>0</v>
      </c>
      <c r="IC48" s="165">
        <v>0</v>
      </c>
      <c r="ID48" s="165">
        <v>0</v>
      </c>
      <c r="IE48" s="165">
        <v>0</v>
      </c>
      <c r="IF48" s="165">
        <v>0</v>
      </c>
      <c r="IG48" s="165">
        <v>0</v>
      </c>
      <c r="IH48" s="165">
        <v>0</v>
      </c>
      <c r="II48" s="165">
        <v>0</v>
      </c>
      <c r="IJ48" s="165">
        <v>0</v>
      </c>
      <c r="IK48" s="165">
        <v>0</v>
      </c>
      <c r="IL48" s="165">
        <v>0</v>
      </c>
      <c r="IM48" s="165">
        <v>0</v>
      </c>
      <c r="IN48" s="165">
        <v>0</v>
      </c>
      <c r="IO48" s="165">
        <v>0</v>
      </c>
      <c r="IP48" s="165">
        <v>0</v>
      </c>
      <c r="IQ48" s="165">
        <v>0</v>
      </c>
      <c r="IR48" s="165">
        <v>0</v>
      </c>
      <c r="IS48" s="165">
        <v>0</v>
      </c>
      <c r="IT48" s="165">
        <v>0</v>
      </c>
      <c r="IU48" s="165">
        <v>0</v>
      </c>
      <c r="IV48" s="165">
        <v>0</v>
      </c>
      <c r="IW48" s="165">
        <v>0</v>
      </c>
      <c r="IX48" s="165">
        <v>0</v>
      </c>
      <c r="IY48" s="165">
        <v>0</v>
      </c>
      <c r="IZ48" s="165">
        <v>0</v>
      </c>
      <c r="JA48" s="165">
        <v>0</v>
      </c>
      <c r="JB48" s="165">
        <v>0</v>
      </c>
      <c r="JC48" s="165">
        <v>0</v>
      </c>
      <c r="JD48" s="165">
        <v>0</v>
      </c>
      <c r="JE48" s="165">
        <v>0</v>
      </c>
      <c r="JF48" s="165">
        <v>0</v>
      </c>
      <c r="JG48" s="165">
        <v>0</v>
      </c>
      <c r="JH48" s="165">
        <v>0</v>
      </c>
      <c r="JI48" s="165">
        <v>0</v>
      </c>
      <c r="JJ48" s="165">
        <v>0</v>
      </c>
      <c r="JK48" s="165">
        <v>0</v>
      </c>
      <c r="JL48" s="165">
        <v>0</v>
      </c>
      <c r="JM48" s="165">
        <v>0</v>
      </c>
      <c r="JN48" s="165">
        <v>0</v>
      </c>
      <c r="JO48" s="165">
        <v>0</v>
      </c>
      <c r="JP48" s="165">
        <v>0</v>
      </c>
      <c r="JQ48" s="165">
        <v>0</v>
      </c>
      <c r="JR48" s="165">
        <v>0</v>
      </c>
      <c r="JS48" s="165">
        <v>0</v>
      </c>
      <c r="JT48" s="165">
        <v>0</v>
      </c>
      <c r="JU48" s="165">
        <v>0</v>
      </c>
      <c r="JV48" s="165">
        <v>0</v>
      </c>
      <c r="JW48" s="165">
        <v>0</v>
      </c>
      <c r="JX48" s="165">
        <v>0</v>
      </c>
      <c r="JY48" s="165">
        <v>0</v>
      </c>
      <c r="JZ48" s="165">
        <v>0</v>
      </c>
      <c r="KA48" s="165">
        <v>0</v>
      </c>
      <c r="KB48" s="165">
        <v>0</v>
      </c>
      <c r="KC48" s="165">
        <v>0</v>
      </c>
      <c r="KD48" s="165">
        <v>0</v>
      </c>
      <c r="KE48" s="165">
        <v>0</v>
      </c>
      <c r="KF48" s="165">
        <v>0</v>
      </c>
      <c r="KG48" s="165">
        <v>0</v>
      </c>
      <c r="KH48" s="165">
        <v>0</v>
      </c>
      <c r="KI48" s="165">
        <v>0</v>
      </c>
      <c r="KJ48" s="165">
        <v>0</v>
      </c>
      <c r="KK48" s="165">
        <v>0</v>
      </c>
      <c r="KL48" s="165">
        <v>0</v>
      </c>
      <c r="KM48" s="165">
        <v>0</v>
      </c>
      <c r="KN48" s="165">
        <v>0</v>
      </c>
      <c r="KO48" s="165">
        <v>290.25</v>
      </c>
      <c r="KP48" s="165">
        <v>3959.62</v>
      </c>
      <c r="KQ48" s="165">
        <v>0</v>
      </c>
      <c r="KR48" s="165">
        <v>0</v>
      </c>
      <c r="KS48" s="165">
        <v>290.25</v>
      </c>
      <c r="KT48" s="165">
        <v>3959.62</v>
      </c>
      <c r="KU48" s="165">
        <v>290.25</v>
      </c>
      <c r="KV48" s="165">
        <v>3959.62</v>
      </c>
      <c r="KW48" s="165">
        <v>0</v>
      </c>
      <c r="KX48" s="165">
        <v>0</v>
      </c>
      <c r="KY48" s="165">
        <v>0</v>
      </c>
      <c r="KZ48" s="165">
        <v>0</v>
      </c>
      <c r="LA48" s="165">
        <v>0</v>
      </c>
      <c r="LB48" s="165">
        <v>0</v>
      </c>
      <c r="LC48" s="165">
        <v>0</v>
      </c>
      <c r="LD48" s="165">
        <v>0</v>
      </c>
      <c r="LE48" s="165">
        <v>0</v>
      </c>
      <c r="LF48" s="165">
        <v>0</v>
      </c>
      <c r="LG48" s="165">
        <v>0</v>
      </c>
      <c r="LH48" s="165">
        <v>0</v>
      </c>
      <c r="LI48" s="165">
        <v>0</v>
      </c>
      <c r="LJ48" s="165">
        <v>0</v>
      </c>
      <c r="LK48" s="165">
        <v>0</v>
      </c>
      <c r="LL48" s="165">
        <v>0</v>
      </c>
      <c r="LM48" s="165">
        <v>0</v>
      </c>
      <c r="LN48" s="165">
        <v>0</v>
      </c>
      <c r="LO48" s="165">
        <v>219</v>
      </c>
      <c r="LP48" s="165">
        <v>1994.87</v>
      </c>
      <c r="LQ48" s="165">
        <v>0</v>
      </c>
      <c r="LR48" s="165">
        <v>0</v>
      </c>
      <c r="LS48" s="165">
        <v>219</v>
      </c>
      <c r="LT48" s="165">
        <v>1994.87</v>
      </c>
      <c r="LU48" s="165">
        <v>0</v>
      </c>
      <c r="LV48" s="165">
        <v>0</v>
      </c>
      <c r="LW48" s="165">
        <v>0</v>
      </c>
      <c r="LX48" s="165">
        <v>0</v>
      </c>
      <c r="LY48" s="165">
        <v>0</v>
      </c>
      <c r="LZ48" s="165">
        <v>0</v>
      </c>
      <c r="MA48" s="165">
        <v>0</v>
      </c>
      <c r="MB48" s="165">
        <v>0</v>
      </c>
      <c r="MC48" s="165">
        <v>219</v>
      </c>
      <c r="MD48" s="165">
        <v>1994.87</v>
      </c>
      <c r="ME48" s="165">
        <v>0</v>
      </c>
      <c r="MF48" s="165">
        <v>0</v>
      </c>
      <c r="MG48" s="165">
        <v>0</v>
      </c>
      <c r="MH48" s="165">
        <v>0</v>
      </c>
      <c r="MI48" s="165">
        <v>0</v>
      </c>
      <c r="MJ48" s="165">
        <v>0</v>
      </c>
      <c r="MK48" s="165">
        <v>0</v>
      </c>
      <c r="ML48" s="165">
        <v>0</v>
      </c>
      <c r="MM48" s="165">
        <v>0</v>
      </c>
      <c r="MN48" s="165">
        <v>0</v>
      </c>
      <c r="MO48" s="165">
        <v>0</v>
      </c>
      <c r="MP48" s="165">
        <v>0</v>
      </c>
      <c r="MQ48" s="165">
        <v>0</v>
      </c>
      <c r="MR48" s="165">
        <v>0</v>
      </c>
      <c r="MS48" s="165">
        <v>0</v>
      </c>
      <c r="MT48" s="165">
        <v>0</v>
      </c>
      <c r="MU48" s="165">
        <v>0</v>
      </c>
      <c r="MV48" s="165">
        <v>0</v>
      </c>
      <c r="MW48" s="165">
        <v>0</v>
      </c>
      <c r="MX48" s="165">
        <v>0</v>
      </c>
      <c r="MY48" s="165">
        <v>0</v>
      </c>
      <c r="MZ48" s="165">
        <v>0</v>
      </c>
      <c r="NA48" s="165">
        <v>0</v>
      </c>
      <c r="NB48" s="165">
        <v>0</v>
      </c>
      <c r="NC48" s="165">
        <v>450</v>
      </c>
      <c r="ND48" s="165">
        <v>2502</v>
      </c>
      <c r="NE48" s="165">
        <v>0</v>
      </c>
      <c r="NF48" s="165">
        <v>0</v>
      </c>
      <c r="NG48" s="165">
        <v>0</v>
      </c>
      <c r="NH48" s="165">
        <v>0</v>
      </c>
      <c r="NI48" s="165">
        <v>450</v>
      </c>
      <c r="NJ48" s="165">
        <v>2502</v>
      </c>
      <c r="NK48" s="165">
        <v>450</v>
      </c>
      <c r="NL48" s="165">
        <v>2502</v>
      </c>
      <c r="NM48" s="165">
        <v>0</v>
      </c>
      <c r="NN48" s="165">
        <v>0</v>
      </c>
      <c r="NO48" s="165">
        <v>0</v>
      </c>
      <c r="NP48" s="165">
        <v>0</v>
      </c>
      <c r="NQ48" s="165">
        <v>0</v>
      </c>
      <c r="NR48" s="165">
        <v>0</v>
      </c>
      <c r="NS48" s="165">
        <v>0</v>
      </c>
      <c r="NT48" s="165">
        <v>0</v>
      </c>
      <c r="NU48" s="165">
        <v>0</v>
      </c>
      <c r="NV48" s="165">
        <v>0</v>
      </c>
      <c r="NW48" s="165">
        <v>0</v>
      </c>
      <c r="NX48" s="165">
        <v>0</v>
      </c>
      <c r="NY48" s="165">
        <v>0</v>
      </c>
      <c r="NZ48" s="165">
        <v>0</v>
      </c>
      <c r="OA48" s="165">
        <v>0</v>
      </c>
      <c r="OB48" s="165">
        <v>0</v>
      </c>
      <c r="OC48" s="165">
        <v>0</v>
      </c>
      <c r="OD48" s="165">
        <v>0</v>
      </c>
      <c r="OE48" s="165">
        <v>0</v>
      </c>
      <c r="OF48" s="165">
        <v>0</v>
      </c>
      <c r="OG48" s="165">
        <v>0</v>
      </c>
      <c r="OH48" s="165">
        <v>0</v>
      </c>
      <c r="OI48" s="165">
        <v>0</v>
      </c>
      <c r="OJ48" s="165">
        <v>0</v>
      </c>
      <c r="OK48" s="165">
        <v>0</v>
      </c>
      <c r="OL48" s="165">
        <v>0</v>
      </c>
      <c r="OM48" s="165">
        <v>0</v>
      </c>
      <c r="ON48" s="165">
        <v>0</v>
      </c>
      <c r="OO48" s="165">
        <v>0</v>
      </c>
      <c r="OP48" s="165">
        <v>0</v>
      </c>
      <c r="OQ48" s="165">
        <v>0</v>
      </c>
      <c r="OR48" s="165">
        <v>0</v>
      </c>
      <c r="OS48" s="165">
        <v>0</v>
      </c>
      <c r="OT48" s="165">
        <v>0</v>
      </c>
      <c r="OU48" s="165">
        <v>0</v>
      </c>
      <c r="OV48" s="165">
        <v>0</v>
      </c>
      <c r="OW48" s="165">
        <v>0</v>
      </c>
      <c r="OX48" s="165">
        <v>0</v>
      </c>
      <c r="OY48" s="165">
        <v>0</v>
      </c>
      <c r="OZ48" s="165">
        <v>0</v>
      </c>
      <c r="PA48" s="165">
        <v>0</v>
      </c>
      <c r="PB48" s="165">
        <v>0</v>
      </c>
      <c r="PC48" s="165">
        <v>0</v>
      </c>
      <c r="PD48" s="165">
        <v>0</v>
      </c>
      <c r="PE48" s="165">
        <v>0</v>
      </c>
      <c r="PF48" s="165">
        <v>0</v>
      </c>
      <c r="PG48" s="165">
        <v>0</v>
      </c>
      <c r="PH48" s="165">
        <v>0</v>
      </c>
      <c r="PI48" s="165">
        <v>0</v>
      </c>
      <c r="PJ48" s="165">
        <v>0</v>
      </c>
      <c r="PK48" s="165">
        <v>0</v>
      </c>
      <c r="PL48" s="165">
        <v>0</v>
      </c>
      <c r="PM48" s="165">
        <v>0</v>
      </c>
      <c r="PN48" s="165">
        <v>0</v>
      </c>
      <c r="PO48" s="165">
        <v>0</v>
      </c>
      <c r="PP48" s="165">
        <v>0</v>
      </c>
      <c r="PQ48" s="165">
        <v>0</v>
      </c>
      <c r="PR48" s="165">
        <v>0</v>
      </c>
      <c r="PS48" s="165">
        <v>0</v>
      </c>
      <c r="PT48" s="165">
        <v>0</v>
      </c>
      <c r="PU48" s="165">
        <v>0</v>
      </c>
      <c r="PV48" s="165">
        <v>0</v>
      </c>
      <c r="PW48" s="165">
        <v>0</v>
      </c>
      <c r="PX48" s="165">
        <v>0</v>
      </c>
      <c r="PY48" s="165">
        <v>0</v>
      </c>
      <c r="PZ48" s="165">
        <v>0</v>
      </c>
      <c r="QA48" s="165">
        <v>0</v>
      </c>
      <c r="QB48" s="165">
        <v>0</v>
      </c>
      <c r="QC48" s="165">
        <v>0</v>
      </c>
      <c r="QD48" s="165">
        <v>0</v>
      </c>
      <c r="QE48" s="165">
        <v>0</v>
      </c>
      <c r="QF48" s="165">
        <v>0</v>
      </c>
      <c r="QG48" s="165">
        <v>0</v>
      </c>
      <c r="QH48" s="165">
        <v>0</v>
      </c>
      <c r="QI48" s="165">
        <v>0</v>
      </c>
      <c r="QJ48" s="165">
        <v>0</v>
      </c>
      <c r="QK48" s="165">
        <v>423</v>
      </c>
      <c r="QL48" s="165">
        <v>3623.36</v>
      </c>
      <c r="QM48" s="165">
        <v>0</v>
      </c>
      <c r="QN48" s="165">
        <v>0</v>
      </c>
      <c r="QO48" s="165">
        <v>0</v>
      </c>
      <c r="QP48" s="165">
        <v>0</v>
      </c>
      <c r="QQ48" s="165">
        <v>423</v>
      </c>
      <c r="QR48" s="165">
        <v>3623.36</v>
      </c>
      <c r="QS48" s="165">
        <v>0</v>
      </c>
      <c r="QT48" s="165">
        <v>0</v>
      </c>
      <c r="QU48" s="165">
        <v>0</v>
      </c>
      <c r="QV48" s="165">
        <v>0</v>
      </c>
      <c r="QW48" s="165">
        <v>0</v>
      </c>
      <c r="QX48" s="165">
        <v>0</v>
      </c>
      <c r="QY48" s="165">
        <v>0</v>
      </c>
      <c r="QZ48" s="165">
        <v>0</v>
      </c>
      <c r="RA48" s="165">
        <v>0</v>
      </c>
      <c r="RB48" s="165">
        <v>0</v>
      </c>
      <c r="RC48" s="165">
        <v>0</v>
      </c>
      <c r="RD48" s="165">
        <v>0</v>
      </c>
      <c r="RE48" s="165">
        <v>0</v>
      </c>
      <c r="RF48" s="165">
        <v>0</v>
      </c>
      <c r="RG48" s="165">
        <v>0</v>
      </c>
      <c r="RH48" s="165">
        <v>0</v>
      </c>
      <c r="RI48" s="165">
        <v>423</v>
      </c>
      <c r="RJ48" s="165">
        <v>3623.3599999999997</v>
      </c>
      <c r="RK48" s="165">
        <v>0</v>
      </c>
      <c r="RL48" s="165">
        <v>0</v>
      </c>
      <c r="RM48" s="165">
        <v>0</v>
      </c>
      <c r="RN48" s="165">
        <v>0</v>
      </c>
      <c r="RO48" s="165">
        <v>0</v>
      </c>
      <c r="RP48" s="165">
        <v>0</v>
      </c>
      <c r="RQ48" s="165">
        <v>0</v>
      </c>
      <c r="RR48" s="165">
        <v>0</v>
      </c>
      <c r="RS48" s="165">
        <v>0</v>
      </c>
      <c r="RT48" s="165">
        <v>0</v>
      </c>
      <c r="RU48" s="165">
        <v>0</v>
      </c>
      <c r="RV48" s="165">
        <v>0</v>
      </c>
      <c r="RW48" s="165">
        <v>0</v>
      </c>
      <c r="RX48" s="165">
        <v>0</v>
      </c>
      <c r="RY48" s="165">
        <v>0</v>
      </c>
      <c r="RZ48" s="165">
        <v>0</v>
      </c>
      <c r="SA48" s="165">
        <v>0</v>
      </c>
      <c r="SB48" s="165">
        <v>0</v>
      </c>
      <c r="SC48" s="165">
        <v>0</v>
      </c>
      <c r="SD48" s="165">
        <v>0</v>
      </c>
      <c r="SE48" s="165">
        <v>0</v>
      </c>
      <c r="SF48" s="165">
        <v>0</v>
      </c>
      <c r="SG48" s="165">
        <v>0</v>
      </c>
      <c r="SH48" s="165">
        <v>0</v>
      </c>
      <c r="SI48" s="165">
        <v>0</v>
      </c>
      <c r="SJ48" s="165">
        <v>0</v>
      </c>
      <c r="SK48" s="165">
        <v>0</v>
      </c>
      <c r="SL48" s="165">
        <v>0</v>
      </c>
      <c r="SM48" s="165">
        <v>0</v>
      </c>
      <c r="SN48" s="165">
        <v>0</v>
      </c>
      <c r="SO48" s="165">
        <v>0</v>
      </c>
      <c r="SP48" s="165">
        <v>0</v>
      </c>
      <c r="SQ48" s="165">
        <v>0</v>
      </c>
      <c r="SR48" s="165">
        <v>0</v>
      </c>
      <c r="SS48" s="165">
        <v>0</v>
      </c>
      <c r="ST48" s="165">
        <v>0</v>
      </c>
      <c r="SU48" s="165">
        <v>0</v>
      </c>
      <c r="SV48" s="165">
        <v>0</v>
      </c>
      <c r="SW48" s="165">
        <v>0</v>
      </c>
      <c r="SX48" s="165">
        <v>0</v>
      </c>
      <c r="SY48" s="165">
        <v>0</v>
      </c>
      <c r="SZ48" s="165">
        <v>0</v>
      </c>
      <c r="TA48" s="165">
        <v>0</v>
      </c>
      <c r="TB48" s="165">
        <v>0</v>
      </c>
      <c r="TC48" s="165">
        <v>0</v>
      </c>
      <c r="TD48" s="165">
        <v>0</v>
      </c>
      <c r="TE48" s="165">
        <v>0</v>
      </c>
      <c r="TF48" s="165">
        <v>0</v>
      </c>
      <c r="TG48" s="165">
        <v>0</v>
      </c>
      <c r="TH48" s="165">
        <v>0</v>
      </c>
      <c r="TI48" s="165">
        <v>0</v>
      </c>
      <c r="TJ48" s="165">
        <v>0</v>
      </c>
      <c r="TK48" s="165">
        <v>0</v>
      </c>
      <c r="TL48" s="165">
        <v>0</v>
      </c>
      <c r="TM48" s="165">
        <v>0</v>
      </c>
      <c r="TN48" s="165">
        <v>0</v>
      </c>
      <c r="TO48" s="165">
        <v>0</v>
      </c>
      <c r="TP48" s="165">
        <v>0</v>
      </c>
      <c r="TQ48" s="165">
        <v>265.5</v>
      </c>
      <c r="TR48" s="165">
        <v>2300.62</v>
      </c>
      <c r="TS48" s="165">
        <v>0</v>
      </c>
      <c r="TT48" s="165">
        <v>0</v>
      </c>
      <c r="TU48" s="165">
        <v>0</v>
      </c>
      <c r="TV48" s="165">
        <v>0</v>
      </c>
      <c r="TW48" s="165">
        <v>265.5</v>
      </c>
      <c r="TX48" s="165">
        <v>2300.62</v>
      </c>
      <c r="TY48" s="165">
        <v>265.5</v>
      </c>
      <c r="TZ48" s="165">
        <v>2300.62</v>
      </c>
    </row>
    <row r="49" spans="1:546" ht="18" customHeight="1" x14ac:dyDescent="0.4">
      <c r="A49" s="11"/>
      <c r="B49" s="173" t="s">
        <v>244</v>
      </c>
      <c r="C49" s="165">
        <v>195</v>
      </c>
      <c r="D49" s="165">
        <v>7668</v>
      </c>
      <c r="E49" s="165">
        <v>195</v>
      </c>
      <c r="F49" s="165">
        <v>6756</v>
      </c>
      <c r="G49" s="165">
        <v>357</v>
      </c>
      <c r="H49" s="165">
        <v>8985</v>
      </c>
      <c r="I49" s="165">
        <v>747</v>
      </c>
      <c r="J49" s="165">
        <v>23409</v>
      </c>
      <c r="K49" s="165">
        <v>165</v>
      </c>
      <c r="L49" s="165">
        <v>5730.81</v>
      </c>
      <c r="M49" s="165">
        <v>60</v>
      </c>
      <c r="N49" s="165">
        <v>1728</v>
      </c>
      <c r="O49" s="165">
        <v>0</v>
      </c>
      <c r="P49" s="165">
        <v>0</v>
      </c>
      <c r="Q49" s="165">
        <v>225</v>
      </c>
      <c r="R49" s="165">
        <v>7458.81</v>
      </c>
      <c r="S49" s="165">
        <v>156</v>
      </c>
      <c r="T49" s="165">
        <v>5952</v>
      </c>
      <c r="U49" s="165">
        <v>0</v>
      </c>
      <c r="V49" s="165">
        <v>0</v>
      </c>
      <c r="W49" s="165">
        <v>720</v>
      </c>
      <c r="X49" s="165">
        <v>15030</v>
      </c>
      <c r="Y49" s="165">
        <v>876</v>
      </c>
      <c r="Z49" s="165">
        <v>20982</v>
      </c>
      <c r="AA49" s="165">
        <v>60</v>
      </c>
      <c r="AB49" s="165">
        <v>1728</v>
      </c>
      <c r="AC49" s="165">
        <v>165</v>
      </c>
      <c r="AD49" s="165">
        <v>6348</v>
      </c>
      <c r="AE49" s="165">
        <v>150</v>
      </c>
      <c r="AF49" s="165">
        <v>6600</v>
      </c>
      <c r="AG49" s="165">
        <v>375</v>
      </c>
      <c r="AH49" s="165">
        <v>14676</v>
      </c>
      <c r="AI49" s="165">
        <v>2223</v>
      </c>
      <c r="AJ49" s="165">
        <v>66525.81</v>
      </c>
      <c r="AK49" s="165">
        <v>60</v>
      </c>
      <c r="AL49" s="165">
        <v>1728</v>
      </c>
      <c r="AM49" s="165">
        <v>60</v>
      </c>
      <c r="AN49" s="165">
        <v>1728</v>
      </c>
      <c r="AO49" s="165">
        <v>90</v>
      </c>
      <c r="AP49" s="165">
        <v>3960</v>
      </c>
      <c r="AQ49" s="165">
        <v>210</v>
      </c>
      <c r="AR49" s="165">
        <v>7416</v>
      </c>
      <c r="AS49" s="165">
        <v>201</v>
      </c>
      <c r="AT49" s="165">
        <v>7932</v>
      </c>
      <c r="AU49" s="165">
        <v>0</v>
      </c>
      <c r="AV49" s="165">
        <v>0</v>
      </c>
      <c r="AW49" s="165">
        <v>75</v>
      </c>
      <c r="AX49" s="165">
        <v>1017</v>
      </c>
      <c r="AY49" s="165">
        <v>276</v>
      </c>
      <c r="AZ49" s="165">
        <v>8949</v>
      </c>
      <c r="BA49" s="165">
        <v>0</v>
      </c>
      <c r="BB49" s="165">
        <v>0</v>
      </c>
      <c r="BC49" s="165">
        <v>0</v>
      </c>
      <c r="BD49" s="165">
        <v>0</v>
      </c>
      <c r="BE49" s="165">
        <v>225</v>
      </c>
      <c r="BF49" s="165">
        <v>1575</v>
      </c>
      <c r="BG49" s="165">
        <v>225</v>
      </c>
      <c r="BH49" s="165">
        <v>1575</v>
      </c>
      <c r="BI49" s="165">
        <v>0</v>
      </c>
      <c r="BJ49" s="165">
        <v>0</v>
      </c>
      <c r="BK49" s="165">
        <v>0</v>
      </c>
      <c r="BL49" s="165">
        <v>0</v>
      </c>
      <c r="BM49" s="165">
        <v>0</v>
      </c>
      <c r="BN49" s="165">
        <v>0</v>
      </c>
      <c r="BO49" s="165">
        <v>0</v>
      </c>
      <c r="BP49" s="165">
        <v>0</v>
      </c>
      <c r="BQ49" s="165">
        <v>711</v>
      </c>
      <c r="BR49" s="165">
        <v>17940</v>
      </c>
      <c r="BS49" s="165">
        <v>0</v>
      </c>
      <c r="BT49" s="165">
        <v>0</v>
      </c>
      <c r="BU49" s="165">
        <v>0</v>
      </c>
      <c r="BV49" s="165">
        <v>0</v>
      </c>
      <c r="BW49" s="165">
        <v>0</v>
      </c>
      <c r="BX49" s="165">
        <v>0</v>
      </c>
      <c r="BY49" s="165">
        <v>0</v>
      </c>
      <c r="BZ49" s="165">
        <v>0</v>
      </c>
      <c r="CA49" s="165">
        <v>0</v>
      </c>
      <c r="CB49" s="165">
        <v>0</v>
      </c>
      <c r="CC49" s="165">
        <v>0</v>
      </c>
      <c r="CD49" s="165">
        <v>0</v>
      </c>
      <c r="CE49" s="165">
        <v>0</v>
      </c>
      <c r="CF49" s="165">
        <v>0</v>
      </c>
      <c r="CG49" s="165">
        <v>0</v>
      </c>
      <c r="CH49" s="165">
        <v>0</v>
      </c>
      <c r="CI49" s="165">
        <v>0</v>
      </c>
      <c r="CJ49" s="165">
        <v>0</v>
      </c>
      <c r="CK49" s="165">
        <v>0</v>
      </c>
      <c r="CL49" s="165">
        <v>0</v>
      </c>
      <c r="CM49" s="165">
        <v>0</v>
      </c>
      <c r="CN49" s="165">
        <v>0</v>
      </c>
      <c r="CO49" s="165">
        <v>0</v>
      </c>
      <c r="CP49" s="165">
        <v>0</v>
      </c>
      <c r="CQ49" s="165">
        <v>0</v>
      </c>
      <c r="CR49" s="165">
        <v>0</v>
      </c>
      <c r="CS49" s="165">
        <v>0</v>
      </c>
      <c r="CT49" s="165">
        <v>0</v>
      </c>
      <c r="CU49" s="165">
        <v>0</v>
      </c>
      <c r="CV49" s="165">
        <v>0</v>
      </c>
      <c r="CW49" s="165">
        <v>0</v>
      </c>
      <c r="CX49" s="165">
        <v>0</v>
      </c>
      <c r="CY49" s="165">
        <v>0</v>
      </c>
      <c r="CZ49" s="165">
        <v>0</v>
      </c>
      <c r="DA49" s="165">
        <v>0</v>
      </c>
      <c r="DB49" s="165">
        <v>0</v>
      </c>
      <c r="DC49" s="165">
        <v>0</v>
      </c>
      <c r="DD49" s="165">
        <v>0</v>
      </c>
      <c r="DE49" s="165">
        <v>0</v>
      </c>
      <c r="DF49" s="165">
        <v>0</v>
      </c>
      <c r="DG49" s="165">
        <v>0</v>
      </c>
      <c r="DH49" s="165">
        <v>0</v>
      </c>
      <c r="DI49" s="165">
        <v>0</v>
      </c>
      <c r="DJ49" s="165">
        <v>0</v>
      </c>
      <c r="DK49" s="165">
        <v>0</v>
      </c>
      <c r="DL49" s="165">
        <v>0</v>
      </c>
      <c r="DM49" s="165">
        <v>0</v>
      </c>
      <c r="DN49" s="165">
        <v>0</v>
      </c>
      <c r="DO49" s="165">
        <v>0</v>
      </c>
      <c r="DP49" s="165">
        <v>0</v>
      </c>
      <c r="DQ49" s="165">
        <v>0</v>
      </c>
      <c r="DR49" s="165">
        <v>0</v>
      </c>
      <c r="DS49" s="165">
        <v>174</v>
      </c>
      <c r="DT49" s="165">
        <v>2465</v>
      </c>
      <c r="DU49" s="165">
        <v>0</v>
      </c>
      <c r="DV49" s="165">
        <v>0</v>
      </c>
      <c r="DW49" s="165">
        <v>174</v>
      </c>
      <c r="DX49" s="165">
        <v>2465</v>
      </c>
      <c r="DY49" s="165">
        <v>0</v>
      </c>
      <c r="DZ49" s="165">
        <v>0</v>
      </c>
      <c r="EA49" s="165">
        <v>0</v>
      </c>
      <c r="EB49" s="165">
        <v>0</v>
      </c>
      <c r="EC49" s="165">
        <v>0</v>
      </c>
      <c r="ED49" s="165">
        <v>0</v>
      </c>
      <c r="EE49" s="165">
        <v>0</v>
      </c>
      <c r="EF49" s="165">
        <v>0</v>
      </c>
      <c r="EG49" s="165">
        <v>174</v>
      </c>
      <c r="EH49" s="165">
        <v>2465</v>
      </c>
      <c r="EI49" s="165">
        <v>0</v>
      </c>
      <c r="EJ49" s="165">
        <v>0</v>
      </c>
      <c r="EK49" s="165">
        <v>0</v>
      </c>
      <c r="EL49" s="165">
        <v>0</v>
      </c>
      <c r="EM49" s="165">
        <v>0</v>
      </c>
      <c r="EN49" s="165">
        <v>0</v>
      </c>
      <c r="EO49" s="165">
        <v>0</v>
      </c>
      <c r="EP49" s="165">
        <v>0</v>
      </c>
      <c r="EQ49" s="165">
        <v>0</v>
      </c>
      <c r="ER49" s="165">
        <v>0</v>
      </c>
      <c r="ES49" s="165">
        <v>0</v>
      </c>
      <c r="ET49" s="165">
        <v>0</v>
      </c>
      <c r="EU49" s="165">
        <v>0</v>
      </c>
      <c r="EV49" s="165">
        <v>0</v>
      </c>
      <c r="EW49" s="165">
        <v>0</v>
      </c>
      <c r="EX49" s="165">
        <v>0</v>
      </c>
      <c r="EY49" s="165">
        <v>0</v>
      </c>
      <c r="EZ49" s="165">
        <v>0</v>
      </c>
      <c r="FA49" s="165">
        <v>0</v>
      </c>
      <c r="FB49" s="165">
        <v>0</v>
      </c>
      <c r="FC49" s="165">
        <v>0</v>
      </c>
      <c r="FD49" s="165">
        <v>0</v>
      </c>
      <c r="FE49" s="165">
        <v>0</v>
      </c>
      <c r="FF49" s="165">
        <v>0</v>
      </c>
      <c r="FG49" s="165">
        <v>0</v>
      </c>
      <c r="FH49" s="165">
        <v>0</v>
      </c>
      <c r="FI49" s="165">
        <v>0</v>
      </c>
      <c r="FJ49" s="165">
        <v>0</v>
      </c>
      <c r="FK49" s="165">
        <v>390</v>
      </c>
      <c r="FL49" s="165">
        <v>4675</v>
      </c>
      <c r="FM49" s="165">
        <v>390</v>
      </c>
      <c r="FN49" s="165">
        <v>4675</v>
      </c>
      <c r="FO49" s="165">
        <v>390</v>
      </c>
      <c r="FP49" s="165">
        <v>4675</v>
      </c>
      <c r="FQ49" s="165">
        <v>0</v>
      </c>
      <c r="FR49" s="165">
        <v>0</v>
      </c>
      <c r="FS49" s="165">
        <v>0</v>
      </c>
      <c r="FT49" s="165">
        <v>0</v>
      </c>
      <c r="FU49" s="165">
        <v>0</v>
      </c>
      <c r="FV49" s="165">
        <v>0</v>
      </c>
      <c r="FW49" s="165">
        <v>0</v>
      </c>
      <c r="FX49" s="165">
        <v>0</v>
      </c>
      <c r="FY49" s="165">
        <v>0</v>
      </c>
      <c r="FZ49" s="165">
        <v>0</v>
      </c>
      <c r="GA49" s="165">
        <v>0</v>
      </c>
      <c r="GB49" s="165">
        <v>0</v>
      </c>
      <c r="GC49" s="165">
        <v>0</v>
      </c>
      <c r="GD49" s="165">
        <v>0</v>
      </c>
      <c r="GE49" s="165">
        <v>0</v>
      </c>
      <c r="GF49" s="165">
        <v>0</v>
      </c>
      <c r="GG49" s="165">
        <v>17.25</v>
      </c>
      <c r="GH49" s="165">
        <v>126</v>
      </c>
      <c r="GI49" s="165">
        <v>442.5</v>
      </c>
      <c r="GJ49" s="165">
        <v>6458.25</v>
      </c>
      <c r="GK49" s="165">
        <v>1350</v>
      </c>
      <c r="GL49" s="165">
        <v>14358.6</v>
      </c>
      <c r="GM49" s="165">
        <v>1809.75</v>
      </c>
      <c r="GN49" s="165">
        <v>20942.849999999999</v>
      </c>
      <c r="GO49" s="165">
        <v>0</v>
      </c>
      <c r="GP49" s="165">
        <v>0</v>
      </c>
      <c r="GQ49" s="165">
        <v>0</v>
      </c>
      <c r="GR49" s="165">
        <v>0</v>
      </c>
      <c r="GS49" s="165">
        <v>0</v>
      </c>
      <c r="GT49" s="165">
        <v>0</v>
      </c>
      <c r="GU49" s="165">
        <v>0</v>
      </c>
      <c r="GV49" s="165">
        <v>0</v>
      </c>
      <c r="GW49" s="165">
        <v>1809.75</v>
      </c>
      <c r="GX49" s="165">
        <v>20942.849999999999</v>
      </c>
      <c r="GY49" s="165">
        <v>0</v>
      </c>
      <c r="GZ49" s="165">
        <v>0</v>
      </c>
      <c r="HA49" s="123">
        <v>1332</v>
      </c>
      <c r="HB49" s="123">
        <v>12138</v>
      </c>
      <c r="HC49" s="165">
        <v>598.5</v>
      </c>
      <c r="HD49" s="123">
        <v>5792.4</v>
      </c>
      <c r="HE49" s="123">
        <v>1930.5</v>
      </c>
      <c r="HF49" s="123">
        <v>17930.400000000001</v>
      </c>
      <c r="HG49" s="165">
        <v>0</v>
      </c>
      <c r="HH49" s="165">
        <v>0</v>
      </c>
      <c r="HI49" s="165">
        <v>0</v>
      </c>
      <c r="HJ49" s="165">
        <v>0</v>
      </c>
      <c r="HK49" s="165">
        <v>0</v>
      </c>
      <c r="HL49" s="165">
        <v>0</v>
      </c>
      <c r="HM49" s="165">
        <v>0</v>
      </c>
      <c r="HN49" s="165">
        <v>0</v>
      </c>
      <c r="HO49" s="165">
        <v>0</v>
      </c>
      <c r="HP49" s="165">
        <v>0</v>
      </c>
      <c r="HQ49" s="165">
        <v>0</v>
      </c>
      <c r="HR49" s="165">
        <v>0</v>
      </c>
      <c r="HS49" s="123">
        <v>2247.0100000000002</v>
      </c>
      <c r="HT49" s="123">
        <v>21834.9</v>
      </c>
      <c r="HU49" s="123">
        <v>2247.0100000000002</v>
      </c>
      <c r="HV49" s="123">
        <v>21834.9</v>
      </c>
      <c r="HW49" s="165">
        <v>0</v>
      </c>
      <c r="HX49" s="165">
        <v>0</v>
      </c>
      <c r="HY49" s="165">
        <v>0</v>
      </c>
      <c r="HZ49" s="165">
        <v>0</v>
      </c>
      <c r="IA49" s="165">
        <v>0</v>
      </c>
      <c r="IB49" s="165">
        <v>0</v>
      </c>
      <c r="IC49" s="165">
        <v>0</v>
      </c>
      <c r="ID49" s="165">
        <v>0</v>
      </c>
      <c r="IE49" s="165">
        <v>4177.51</v>
      </c>
      <c r="IF49" s="165">
        <v>39765.300000000003</v>
      </c>
      <c r="IG49" s="165">
        <v>0</v>
      </c>
      <c r="IH49" s="165">
        <v>0</v>
      </c>
      <c r="II49" s="165">
        <v>179.25</v>
      </c>
      <c r="IJ49" s="165">
        <v>16461.900000000001</v>
      </c>
      <c r="IK49" s="165">
        <v>390</v>
      </c>
      <c r="IL49" s="165">
        <v>5205</v>
      </c>
      <c r="IM49" s="165">
        <v>569.25</v>
      </c>
      <c r="IN49" s="165">
        <v>21666.9</v>
      </c>
      <c r="IO49" s="165">
        <v>0</v>
      </c>
      <c r="IP49" s="165">
        <v>0</v>
      </c>
      <c r="IQ49" s="165">
        <v>153</v>
      </c>
      <c r="IR49" s="165">
        <v>12688.3</v>
      </c>
      <c r="IS49" s="165">
        <v>1053</v>
      </c>
      <c r="IT49" s="165">
        <v>9660.5400000000009</v>
      </c>
      <c r="IU49" s="165">
        <v>1206</v>
      </c>
      <c r="IV49" s="165">
        <v>22348.84</v>
      </c>
      <c r="IW49" s="165">
        <v>0</v>
      </c>
      <c r="IX49" s="165">
        <v>0</v>
      </c>
      <c r="IY49" s="165">
        <v>0</v>
      </c>
      <c r="IZ49" s="165">
        <v>0</v>
      </c>
      <c r="JA49" s="165">
        <v>0</v>
      </c>
      <c r="JB49" s="165">
        <v>0</v>
      </c>
      <c r="JC49" s="165">
        <v>0</v>
      </c>
      <c r="JD49" s="165">
        <v>0</v>
      </c>
      <c r="JE49" s="165">
        <v>0</v>
      </c>
      <c r="JF49" s="165">
        <v>0</v>
      </c>
      <c r="JG49" s="165">
        <v>1579.5</v>
      </c>
      <c r="JH49" s="165">
        <v>28532.400000000001</v>
      </c>
      <c r="JI49" s="165">
        <v>0</v>
      </c>
      <c r="JJ49" s="165">
        <v>0</v>
      </c>
      <c r="JK49" s="123">
        <v>1579.5</v>
      </c>
      <c r="JL49" s="165">
        <v>28532.400000000001</v>
      </c>
      <c r="JM49" s="165">
        <v>3354.75</v>
      </c>
      <c r="JN49" s="165">
        <v>72548.14</v>
      </c>
      <c r="JO49" s="165">
        <v>360</v>
      </c>
      <c r="JP49" s="165">
        <v>4330</v>
      </c>
      <c r="JQ49" s="165">
        <v>0</v>
      </c>
      <c r="JR49" s="165">
        <v>0</v>
      </c>
      <c r="JS49" s="165">
        <v>4587</v>
      </c>
      <c r="JT49" s="165">
        <v>32974.800000000003</v>
      </c>
      <c r="JU49" s="165">
        <v>4947</v>
      </c>
      <c r="JV49" s="165">
        <v>37304.800000000003</v>
      </c>
      <c r="JW49" s="165">
        <v>0</v>
      </c>
      <c r="JX49" s="165">
        <v>0</v>
      </c>
      <c r="JY49" s="165">
        <v>1185</v>
      </c>
      <c r="JZ49" s="165">
        <v>14837.7</v>
      </c>
      <c r="KA49" s="165">
        <v>0</v>
      </c>
      <c r="KB49" s="165">
        <v>0</v>
      </c>
      <c r="KC49" s="165">
        <v>1185</v>
      </c>
      <c r="KD49" s="165">
        <v>14837.7</v>
      </c>
      <c r="KE49" s="165">
        <v>0</v>
      </c>
      <c r="KF49" s="165">
        <v>0</v>
      </c>
      <c r="KG49" s="165">
        <v>0</v>
      </c>
      <c r="KH49" s="165">
        <v>0</v>
      </c>
      <c r="KI49" s="165">
        <v>0</v>
      </c>
      <c r="KJ49" s="165">
        <v>0</v>
      </c>
      <c r="KK49" s="165">
        <v>0</v>
      </c>
      <c r="KL49" s="165">
        <v>0</v>
      </c>
      <c r="KM49" s="165">
        <v>0</v>
      </c>
      <c r="KN49" s="165">
        <v>0</v>
      </c>
      <c r="KO49" s="165">
        <v>1183.5</v>
      </c>
      <c r="KP49" s="165">
        <v>17015.02</v>
      </c>
      <c r="KQ49" s="165">
        <v>0</v>
      </c>
      <c r="KR49" s="165">
        <v>0</v>
      </c>
      <c r="KS49" s="123">
        <v>1183.5</v>
      </c>
      <c r="KT49" s="165">
        <v>17015.02</v>
      </c>
      <c r="KU49" s="165">
        <v>7315.5</v>
      </c>
      <c r="KV49" s="165">
        <v>69157.52</v>
      </c>
      <c r="KW49" s="165">
        <v>0</v>
      </c>
      <c r="KX49" s="165">
        <v>0</v>
      </c>
      <c r="KY49" s="165">
        <v>0</v>
      </c>
      <c r="KZ49" s="165">
        <v>0</v>
      </c>
      <c r="LA49" s="165">
        <v>792</v>
      </c>
      <c r="LB49" s="165">
        <v>9284.8799999999992</v>
      </c>
      <c r="LC49" s="165">
        <v>792</v>
      </c>
      <c r="LD49" s="165">
        <v>9284.8799999999992</v>
      </c>
      <c r="LE49" s="165">
        <v>0</v>
      </c>
      <c r="LF49" s="165">
        <v>0</v>
      </c>
      <c r="LG49" s="165">
        <v>0</v>
      </c>
      <c r="LH49" s="165">
        <v>0</v>
      </c>
      <c r="LI49" s="165">
        <v>0</v>
      </c>
      <c r="LJ49" s="165">
        <v>0</v>
      </c>
      <c r="LK49" s="165">
        <v>0</v>
      </c>
      <c r="LL49" s="165">
        <v>0</v>
      </c>
      <c r="LM49" s="165">
        <v>0</v>
      </c>
      <c r="LN49" s="165">
        <v>0</v>
      </c>
      <c r="LO49" s="165">
        <v>0</v>
      </c>
      <c r="LP49" s="165">
        <v>0</v>
      </c>
      <c r="LQ49" s="165">
        <v>0</v>
      </c>
      <c r="LR49" s="165">
        <v>0</v>
      </c>
      <c r="LS49" s="165">
        <v>0</v>
      </c>
      <c r="LT49" s="165">
        <v>0</v>
      </c>
      <c r="LU49" s="165">
        <v>5265</v>
      </c>
      <c r="LV49" s="165">
        <v>46919</v>
      </c>
      <c r="LW49" s="165">
        <v>1359</v>
      </c>
      <c r="LX49" s="165">
        <v>16939.2</v>
      </c>
      <c r="LY49" s="165">
        <v>0</v>
      </c>
      <c r="LZ49" s="165">
        <v>0</v>
      </c>
      <c r="MA49" s="123">
        <v>6624</v>
      </c>
      <c r="MB49" s="165">
        <v>63858.2</v>
      </c>
      <c r="MC49" s="165">
        <v>7416</v>
      </c>
      <c r="MD49" s="165">
        <v>73143.08</v>
      </c>
      <c r="ME49" s="165">
        <v>0</v>
      </c>
      <c r="MF49" s="165">
        <v>0</v>
      </c>
      <c r="MG49" s="165">
        <v>675</v>
      </c>
      <c r="MH49" s="165">
        <v>8314.4</v>
      </c>
      <c r="MI49" s="165">
        <v>0</v>
      </c>
      <c r="MJ49" s="165">
        <v>0</v>
      </c>
      <c r="MK49" s="165">
        <v>675</v>
      </c>
      <c r="ML49" s="165">
        <v>8314.4</v>
      </c>
      <c r="MM49" s="165">
        <v>0</v>
      </c>
      <c r="MN49" s="165">
        <v>0</v>
      </c>
      <c r="MO49" s="165">
        <v>5445</v>
      </c>
      <c r="MP49" s="165">
        <v>48538.2</v>
      </c>
      <c r="MQ49" s="165">
        <v>0</v>
      </c>
      <c r="MR49" s="165">
        <v>0</v>
      </c>
      <c r="MS49" s="165">
        <v>5445</v>
      </c>
      <c r="MT49" s="165">
        <v>48538.2</v>
      </c>
      <c r="MU49" s="165">
        <v>450</v>
      </c>
      <c r="MV49" s="165">
        <v>4695</v>
      </c>
      <c r="MW49" s="165">
        <v>0</v>
      </c>
      <c r="MX49" s="165">
        <v>0</v>
      </c>
      <c r="MY49" s="165">
        <v>1200</v>
      </c>
      <c r="MZ49" s="165">
        <v>9374.4</v>
      </c>
      <c r="NA49" s="165">
        <v>1650</v>
      </c>
      <c r="NB49" s="165">
        <v>14069.4</v>
      </c>
      <c r="NC49" s="165">
        <v>0</v>
      </c>
      <c r="ND49" s="165">
        <v>0</v>
      </c>
      <c r="NE49" s="165">
        <v>441</v>
      </c>
      <c r="NF49" s="165">
        <v>6688.35</v>
      </c>
      <c r="NG49" s="165">
        <v>0</v>
      </c>
      <c r="NH49" s="165">
        <v>0</v>
      </c>
      <c r="NI49" s="123">
        <v>441</v>
      </c>
      <c r="NJ49" s="165">
        <v>6688.35</v>
      </c>
      <c r="NK49" s="165">
        <v>8211</v>
      </c>
      <c r="NL49" s="165">
        <v>77610.350000000006</v>
      </c>
      <c r="NM49" s="165">
        <v>0</v>
      </c>
      <c r="NN49" s="165">
        <v>0</v>
      </c>
      <c r="NO49" s="165">
        <v>0</v>
      </c>
      <c r="NP49" s="165">
        <v>0</v>
      </c>
      <c r="NQ49" s="165">
        <v>1551</v>
      </c>
      <c r="NR49" s="165">
        <v>18253.2</v>
      </c>
      <c r="NS49" s="165">
        <v>1551</v>
      </c>
      <c r="NT49" s="165">
        <v>18253.2</v>
      </c>
      <c r="NU49" s="165">
        <v>7479</v>
      </c>
      <c r="NV49" s="165">
        <v>67768.56</v>
      </c>
      <c r="NW49" s="165">
        <v>0</v>
      </c>
      <c r="NX49" s="165">
        <v>0</v>
      </c>
      <c r="NY49" s="165">
        <v>0</v>
      </c>
      <c r="NZ49" s="165">
        <v>0</v>
      </c>
      <c r="OA49" s="165">
        <v>7479</v>
      </c>
      <c r="OB49" s="165">
        <v>67768.56</v>
      </c>
      <c r="OC49" s="165">
        <v>0</v>
      </c>
      <c r="OD49" s="165">
        <v>0</v>
      </c>
      <c r="OE49" s="165">
        <v>0</v>
      </c>
      <c r="OF49" s="165">
        <v>0</v>
      </c>
      <c r="OG49" s="165">
        <v>0</v>
      </c>
      <c r="OH49" s="165">
        <v>0</v>
      </c>
      <c r="OI49" s="165">
        <v>0</v>
      </c>
      <c r="OJ49" s="165">
        <v>0</v>
      </c>
      <c r="OK49" s="165">
        <v>5787</v>
      </c>
      <c r="OL49" s="165">
        <v>60988.05</v>
      </c>
      <c r="OM49" s="165">
        <v>0</v>
      </c>
      <c r="ON49" s="165">
        <v>0</v>
      </c>
      <c r="OO49" s="165">
        <v>0</v>
      </c>
      <c r="OP49" s="165">
        <v>0</v>
      </c>
      <c r="OQ49" s="123">
        <v>5787</v>
      </c>
      <c r="OR49" s="165">
        <v>60988.05</v>
      </c>
      <c r="OS49" s="165">
        <v>14817</v>
      </c>
      <c r="OT49" s="165">
        <v>147009.81</v>
      </c>
      <c r="OU49" s="165">
        <v>0</v>
      </c>
      <c r="OV49" s="165">
        <v>0</v>
      </c>
      <c r="OW49" s="165">
        <v>924</v>
      </c>
      <c r="OX49" s="165">
        <v>4788.8</v>
      </c>
      <c r="OY49" s="165">
        <v>0</v>
      </c>
      <c r="OZ49" s="165">
        <v>0</v>
      </c>
      <c r="PA49" s="165">
        <v>924</v>
      </c>
      <c r="PB49" s="165">
        <v>4788.8</v>
      </c>
      <c r="PC49" s="165">
        <v>0</v>
      </c>
      <c r="PD49" s="165">
        <v>0</v>
      </c>
      <c r="PE49" s="165">
        <v>0</v>
      </c>
      <c r="PF49" s="165">
        <v>0</v>
      </c>
      <c r="PG49" s="165">
        <v>0</v>
      </c>
      <c r="PH49" s="165">
        <v>0</v>
      </c>
      <c r="PI49" s="165">
        <v>0</v>
      </c>
      <c r="PJ49" s="165">
        <v>0</v>
      </c>
      <c r="PK49" s="165">
        <v>0</v>
      </c>
      <c r="PL49" s="165">
        <v>0</v>
      </c>
      <c r="PM49" s="165">
        <v>5829</v>
      </c>
      <c r="PN49" s="165">
        <v>75307.08</v>
      </c>
      <c r="PO49" s="165">
        <v>0</v>
      </c>
      <c r="PP49" s="165">
        <v>0</v>
      </c>
      <c r="PQ49" s="165">
        <v>5829</v>
      </c>
      <c r="PR49" s="165">
        <v>75307.08</v>
      </c>
      <c r="PS49" s="165">
        <v>1692</v>
      </c>
      <c r="PT49" s="165">
        <v>41553.480000000003</v>
      </c>
      <c r="PU49" s="165">
        <v>1440</v>
      </c>
      <c r="PV49" s="165">
        <v>21070.2</v>
      </c>
      <c r="PW49" s="165">
        <v>0</v>
      </c>
      <c r="PX49" s="165">
        <v>0</v>
      </c>
      <c r="PY49" s="123">
        <v>3132</v>
      </c>
      <c r="PZ49" s="165">
        <v>62623.68</v>
      </c>
      <c r="QA49" s="123">
        <v>9885</v>
      </c>
      <c r="QB49" s="165">
        <v>142719.56</v>
      </c>
      <c r="QC49" s="165">
        <v>0</v>
      </c>
      <c r="QD49" s="165">
        <v>0</v>
      </c>
      <c r="QE49" s="165">
        <v>0</v>
      </c>
      <c r="QF49" s="165">
        <v>0</v>
      </c>
      <c r="QG49" s="165">
        <v>0</v>
      </c>
      <c r="QH49" s="165">
        <v>0</v>
      </c>
      <c r="QI49" s="165">
        <v>0</v>
      </c>
      <c r="QJ49" s="165">
        <v>0</v>
      </c>
      <c r="QK49" s="165">
        <v>7218</v>
      </c>
      <c r="QL49" s="165">
        <v>72409.679999999993</v>
      </c>
      <c r="QM49" s="165">
        <v>0</v>
      </c>
      <c r="QN49" s="165">
        <v>0</v>
      </c>
      <c r="QO49" s="165">
        <v>0</v>
      </c>
      <c r="QP49" s="165">
        <v>0</v>
      </c>
      <c r="QQ49" s="165">
        <v>7218</v>
      </c>
      <c r="QR49" s="165">
        <v>72409.679999999993</v>
      </c>
      <c r="QS49" s="165">
        <v>0</v>
      </c>
      <c r="QT49" s="165">
        <v>0</v>
      </c>
      <c r="QU49" s="165">
        <v>0</v>
      </c>
      <c r="QV49" s="165">
        <v>0</v>
      </c>
      <c r="QW49" s="165">
        <v>0</v>
      </c>
      <c r="QX49" s="165">
        <v>0</v>
      </c>
      <c r="QY49" s="165">
        <v>0</v>
      </c>
      <c r="QZ49" s="165">
        <v>0</v>
      </c>
      <c r="RA49" s="165">
        <v>0</v>
      </c>
      <c r="RB49" s="165">
        <v>0</v>
      </c>
      <c r="RC49" s="165">
        <v>0</v>
      </c>
      <c r="RD49" s="165">
        <v>0</v>
      </c>
      <c r="RE49" s="165">
        <v>0</v>
      </c>
      <c r="RF49" s="165">
        <v>0</v>
      </c>
      <c r="RG49" s="165">
        <v>0</v>
      </c>
      <c r="RH49" s="165">
        <v>0</v>
      </c>
      <c r="RI49" s="165">
        <v>7218</v>
      </c>
      <c r="RJ49" s="165">
        <v>72409.679999999993</v>
      </c>
      <c r="RK49" s="165">
        <v>0</v>
      </c>
      <c r="RL49" s="165">
        <v>0</v>
      </c>
      <c r="RM49" s="165">
        <v>0</v>
      </c>
      <c r="RN49" s="165">
        <v>0</v>
      </c>
      <c r="RO49" s="165">
        <v>7105.5</v>
      </c>
      <c r="RP49" s="165">
        <v>56687.76</v>
      </c>
      <c r="RQ49" s="165">
        <v>7105.5</v>
      </c>
      <c r="RR49" s="165">
        <v>56687.76</v>
      </c>
      <c r="RS49" s="165">
        <v>0</v>
      </c>
      <c r="RT49" s="165">
        <v>0</v>
      </c>
      <c r="RU49" s="165">
        <v>0</v>
      </c>
      <c r="RV49" s="165">
        <v>0</v>
      </c>
      <c r="RW49" s="165">
        <v>0</v>
      </c>
      <c r="RX49" s="165">
        <v>0</v>
      </c>
      <c r="RY49" s="165">
        <v>0</v>
      </c>
      <c r="RZ49" s="165">
        <v>0</v>
      </c>
      <c r="SA49" s="165">
        <v>0</v>
      </c>
      <c r="SB49" s="165">
        <v>0</v>
      </c>
      <c r="SC49" s="165">
        <v>1468.5</v>
      </c>
      <c r="SD49" s="165">
        <v>9596.16</v>
      </c>
      <c r="SE49" s="165">
        <v>726</v>
      </c>
      <c r="SF49" s="165">
        <v>10968.480000000001</v>
      </c>
      <c r="SG49" s="165">
        <v>2194.5</v>
      </c>
      <c r="SH49" s="165">
        <v>20564.639999999996</v>
      </c>
      <c r="SI49" s="165">
        <v>0</v>
      </c>
      <c r="SJ49" s="165">
        <v>0</v>
      </c>
      <c r="SK49" s="165">
        <v>0</v>
      </c>
      <c r="SL49" s="165">
        <v>0</v>
      </c>
      <c r="SM49" s="165">
        <v>0</v>
      </c>
      <c r="SN49" s="165">
        <v>0</v>
      </c>
      <c r="SO49" s="165">
        <v>0</v>
      </c>
      <c r="SP49" s="165">
        <v>0</v>
      </c>
      <c r="SQ49" s="165">
        <v>9300</v>
      </c>
      <c r="SR49" s="165">
        <v>77252.399999999994</v>
      </c>
      <c r="SS49" s="165">
        <v>0</v>
      </c>
      <c r="ST49" s="165">
        <v>0</v>
      </c>
      <c r="SU49" s="165">
        <v>0</v>
      </c>
      <c r="SV49" s="165">
        <v>0</v>
      </c>
      <c r="SW49" s="165">
        <v>0</v>
      </c>
      <c r="SX49" s="165">
        <v>0</v>
      </c>
      <c r="SY49" s="183">
        <v>0</v>
      </c>
      <c r="SZ49" s="183">
        <v>0</v>
      </c>
      <c r="TA49" s="165">
        <v>435</v>
      </c>
      <c r="TB49" s="165">
        <v>7401.77</v>
      </c>
      <c r="TC49" s="165">
        <v>0</v>
      </c>
      <c r="TD49" s="165">
        <v>0</v>
      </c>
      <c r="TE49" s="165">
        <v>0</v>
      </c>
      <c r="TF49" s="165">
        <v>0</v>
      </c>
      <c r="TG49" s="183">
        <v>435</v>
      </c>
      <c r="TH49" s="183">
        <v>7401.77</v>
      </c>
      <c r="TI49" s="165">
        <v>0</v>
      </c>
      <c r="TJ49" s="165">
        <v>0</v>
      </c>
      <c r="TK49" s="165">
        <v>0</v>
      </c>
      <c r="TL49" s="165">
        <v>0</v>
      </c>
      <c r="TM49" s="165">
        <v>7452</v>
      </c>
      <c r="TN49" s="165">
        <v>76671.600000000006</v>
      </c>
      <c r="TO49" s="183">
        <v>7452</v>
      </c>
      <c r="TP49" s="183">
        <v>76671.600000000006</v>
      </c>
      <c r="TQ49" s="165">
        <v>0</v>
      </c>
      <c r="TR49" s="165">
        <v>0</v>
      </c>
      <c r="TS49" s="165">
        <v>951</v>
      </c>
      <c r="TT49" s="165">
        <v>8278</v>
      </c>
      <c r="TU49" s="165">
        <v>0</v>
      </c>
      <c r="TV49" s="165">
        <v>0</v>
      </c>
      <c r="TW49" s="183">
        <v>951</v>
      </c>
      <c r="TX49" s="183">
        <v>8278</v>
      </c>
      <c r="TY49" s="191">
        <v>8838</v>
      </c>
      <c r="TZ49" s="191">
        <v>92351.37000000001</v>
      </c>
    </row>
    <row r="50" spans="1:546" ht="18" customHeight="1" x14ac:dyDescent="0.4">
      <c r="A50" s="11"/>
      <c r="B50" s="11" t="s">
        <v>56</v>
      </c>
      <c r="C50" s="165">
        <v>27</v>
      </c>
      <c r="D50" s="165">
        <v>489</v>
      </c>
      <c r="E50" s="165">
        <v>0</v>
      </c>
      <c r="F50" s="165">
        <v>0</v>
      </c>
      <c r="G50" s="165">
        <v>0</v>
      </c>
      <c r="H50" s="165">
        <v>0</v>
      </c>
      <c r="I50" s="165">
        <v>27</v>
      </c>
      <c r="J50" s="165">
        <v>489</v>
      </c>
      <c r="K50" s="165">
        <v>0</v>
      </c>
      <c r="L50" s="165">
        <v>0</v>
      </c>
      <c r="M50" s="165">
        <v>0</v>
      </c>
      <c r="N50" s="165">
        <v>0</v>
      </c>
      <c r="O50" s="165">
        <v>360</v>
      </c>
      <c r="P50" s="165">
        <v>2655</v>
      </c>
      <c r="Q50" s="165">
        <v>360</v>
      </c>
      <c r="R50" s="165">
        <v>2655</v>
      </c>
      <c r="S50" s="165">
        <v>45</v>
      </c>
      <c r="T50" s="165">
        <v>525</v>
      </c>
      <c r="U50" s="165">
        <v>0</v>
      </c>
      <c r="V50" s="165">
        <v>0</v>
      </c>
      <c r="W50" s="165">
        <v>0</v>
      </c>
      <c r="X50" s="165">
        <v>0</v>
      </c>
      <c r="Y50" s="165">
        <v>45</v>
      </c>
      <c r="Z50" s="165">
        <v>525</v>
      </c>
      <c r="AA50" s="165">
        <v>0</v>
      </c>
      <c r="AB50" s="165">
        <v>0</v>
      </c>
      <c r="AC50" s="165">
        <v>333</v>
      </c>
      <c r="AD50" s="165">
        <v>2530</v>
      </c>
      <c r="AE50" s="165">
        <v>0</v>
      </c>
      <c r="AF50" s="165">
        <v>0</v>
      </c>
      <c r="AG50" s="165">
        <v>333</v>
      </c>
      <c r="AH50" s="165">
        <v>2530</v>
      </c>
      <c r="AI50" s="165">
        <v>765</v>
      </c>
      <c r="AJ50" s="165">
        <v>6199</v>
      </c>
      <c r="AK50" s="165">
        <v>0</v>
      </c>
      <c r="AL50" s="165">
        <v>0</v>
      </c>
      <c r="AM50" s="165">
        <v>0</v>
      </c>
      <c r="AN50" s="165">
        <v>0</v>
      </c>
      <c r="AO50" s="165">
        <v>45</v>
      </c>
      <c r="AP50" s="165">
        <v>742.5</v>
      </c>
      <c r="AQ50" s="165">
        <v>45</v>
      </c>
      <c r="AR50" s="165">
        <v>742.5</v>
      </c>
      <c r="AS50" s="165">
        <v>0</v>
      </c>
      <c r="AT50" s="165">
        <v>0</v>
      </c>
      <c r="AU50" s="165">
        <v>369</v>
      </c>
      <c r="AV50" s="165">
        <v>2795</v>
      </c>
      <c r="AW50" s="165">
        <v>0</v>
      </c>
      <c r="AX50" s="165">
        <v>0</v>
      </c>
      <c r="AY50" s="165">
        <v>369</v>
      </c>
      <c r="AZ50" s="165">
        <v>2795</v>
      </c>
      <c r="BA50" s="165">
        <v>0</v>
      </c>
      <c r="BB50" s="165">
        <v>0</v>
      </c>
      <c r="BC50" s="165">
        <v>0</v>
      </c>
      <c r="BD50" s="165">
        <v>0</v>
      </c>
      <c r="BE50" s="165">
        <v>0</v>
      </c>
      <c r="BF50" s="165">
        <v>0</v>
      </c>
      <c r="BG50" s="165">
        <v>0</v>
      </c>
      <c r="BH50" s="165">
        <v>0</v>
      </c>
      <c r="BI50" s="165">
        <v>0</v>
      </c>
      <c r="BJ50" s="165">
        <v>0</v>
      </c>
      <c r="BK50" s="165">
        <v>72</v>
      </c>
      <c r="BL50" s="165">
        <v>954</v>
      </c>
      <c r="BM50" s="165">
        <v>0</v>
      </c>
      <c r="BN50" s="165">
        <v>0</v>
      </c>
      <c r="BO50" s="165">
        <v>72</v>
      </c>
      <c r="BP50" s="165">
        <v>954</v>
      </c>
      <c r="BQ50" s="165">
        <v>486</v>
      </c>
      <c r="BR50" s="165">
        <v>4491.5</v>
      </c>
      <c r="BS50" s="165">
        <v>0</v>
      </c>
      <c r="BT50" s="165">
        <v>0</v>
      </c>
      <c r="BU50" s="165">
        <v>0</v>
      </c>
      <c r="BV50" s="165">
        <v>0</v>
      </c>
      <c r="BW50" s="165">
        <v>333</v>
      </c>
      <c r="BX50" s="165">
        <v>2749</v>
      </c>
      <c r="BY50" s="165">
        <v>333</v>
      </c>
      <c r="BZ50" s="165">
        <v>2749</v>
      </c>
      <c r="CA50" s="165">
        <v>0</v>
      </c>
      <c r="CB50" s="165">
        <v>0</v>
      </c>
      <c r="CC50" s="165">
        <v>0</v>
      </c>
      <c r="CD50" s="165">
        <v>0</v>
      </c>
      <c r="CE50" s="165">
        <v>0</v>
      </c>
      <c r="CF50" s="165">
        <v>0</v>
      </c>
      <c r="CG50" s="165">
        <v>0</v>
      </c>
      <c r="CH50" s="165">
        <v>0</v>
      </c>
      <c r="CI50" s="165">
        <v>0</v>
      </c>
      <c r="CJ50" s="165">
        <v>0</v>
      </c>
      <c r="CK50" s="165">
        <v>94.5</v>
      </c>
      <c r="CL50" s="165">
        <v>1574.16</v>
      </c>
      <c r="CM50" s="165">
        <v>0</v>
      </c>
      <c r="CN50" s="165">
        <v>0</v>
      </c>
      <c r="CO50" s="165">
        <v>94.5</v>
      </c>
      <c r="CP50" s="165">
        <v>1574.16</v>
      </c>
      <c r="CQ50" s="165">
        <v>315</v>
      </c>
      <c r="CR50" s="165">
        <v>2295</v>
      </c>
      <c r="CS50" s="165">
        <v>0</v>
      </c>
      <c r="CT50" s="165">
        <v>0</v>
      </c>
      <c r="CU50" s="165">
        <v>0</v>
      </c>
      <c r="CV50" s="165">
        <v>0</v>
      </c>
      <c r="CW50" s="165">
        <v>315</v>
      </c>
      <c r="CX50" s="165">
        <v>2295</v>
      </c>
      <c r="CY50" s="165">
        <v>742.5</v>
      </c>
      <c r="CZ50" s="165">
        <v>6618.16</v>
      </c>
      <c r="DA50" s="165">
        <v>0</v>
      </c>
      <c r="DB50" s="165">
        <v>0</v>
      </c>
      <c r="DC50" s="165">
        <v>369</v>
      </c>
      <c r="DD50" s="165">
        <v>3095</v>
      </c>
      <c r="DE50" s="165">
        <v>372.9</v>
      </c>
      <c r="DF50" s="165">
        <v>5115.66</v>
      </c>
      <c r="DG50" s="165">
        <v>741.9</v>
      </c>
      <c r="DH50" s="165">
        <v>8210.66</v>
      </c>
      <c r="DI50" s="165">
        <v>0</v>
      </c>
      <c r="DJ50" s="165">
        <v>0</v>
      </c>
      <c r="DK50" s="165">
        <v>0</v>
      </c>
      <c r="DL50" s="165">
        <v>0</v>
      </c>
      <c r="DM50" s="165">
        <v>0</v>
      </c>
      <c r="DN50" s="165">
        <v>0</v>
      </c>
      <c r="DO50" s="165">
        <v>0</v>
      </c>
      <c r="DP50" s="165">
        <v>0</v>
      </c>
      <c r="DQ50" s="165">
        <v>0</v>
      </c>
      <c r="DR50" s="165">
        <v>0</v>
      </c>
      <c r="DS50" s="165">
        <v>1111.8</v>
      </c>
      <c r="DT50" s="165">
        <v>6423</v>
      </c>
      <c r="DU50" s="165">
        <v>22.5</v>
      </c>
      <c r="DV50" s="165">
        <v>423.6</v>
      </c>
      <c r="DW50" s="165">
        <v>1134.3</v>
      </c>
      <c r="DX50" s="165">
        <v>6846.6</v>
      </c>
      <c r="DY50" s="165">
        <v>369</v>
      </c>
      <c r="DZ50" s="165">
        <v>3749.5</v>
      </c>
      <c r="EA50" s="165">
        <v>0</v>
      </c>
      <c r="EB50" s="165">
        <v>0</v>
      </c>
      <c r="EC50" s="165">
        <v>0</v>
      </c>
      <c r="ED50" s="165">
        <v>0</v>
      </c>
      <c r="EE50" s="165">
        <v>369</v>
      </c>
      <c r="EF50" s="165">
        <v>3749.5</v>
      </c>
      <c r="EG50" s="165">
        <v>2245.1999999999998</v>
      </c>
      <c r="EH50" s="165">
        <v>18806.759999999998</v>
      </c>
      <c r="EI50" s="165">
        <v>0</v>
      </c>
      <c r="EJ50" s="165">
        <v>0</v>
      </c>
      <c r="EK50" s="165">
        <v>0</v>
      </c>
      <c r="EL50" s="165">
        <v>0</v>
      </c>
      <c r="EM50" s="165">
        <v>0</v>
      </c>
      <c r="EN50" s="165">
        <v>0</v>
      </c>
      <c r="EO50" s="165">
        <v>0</v>
      </c>
      <c r="EP50" s="165">
        <v>0</v>
      </c>
      <c r="EQ50" s="165">
        <v>351</v>
      </c>
      <c r="ER50" s="165">
        <v>5384.88</v>
      </c>
      <c r="ES50" s="165">
        <v>0</v>
      </c>
      <c r="ET50" s="165">
        <v>0</v>
      </c>
      <c r="EU50" s="165">
        <v>144</v>
      </c>
      <c r="EV50" s="165">
        <v>1952.64</v>
      </c>
      <c r="EW50" s="165">
        <v>495</v>
      </c>
      <c r="EX50" s="165">
        <v>7337.52</v>
      </c>
      <c r="EY50" s="165">
        <v>0</v>
      </c>
      <c r="EZ50" s="165">
        <v>0</v>
      </c>
      <c r="FA50" s="165">
        <v>0</v>
      </c>
      <c r="FB50" s="165">
        <v>0</v>
      </c>
      <c r="FC50" s="165">
        <v>990</v>
      </c>
      <c r="FD50" s="165">
        <v>7302.42</v>
      </c>
      <c r="FE50" s="165">
        <v>990</v>
      </c>
      <c r="FF50" s="165">
        <v>7302.42</v>
      </c>
      <c r="FG50" s="165">
        <v>0</v>
      </c>
      <c r="FH50" s="165">
        <v>0</v>
      </c>
      <c r="FI50" s="165">
        <v>0</v>
      </c>
      <c r="FJ50" s="165">
        <v>0</v>
      </c>
      <c r="FK50" s="165">
        <v>0</v>
      </c>
      <c r="FL50" s="165">
        <v>0</v>
      </c>
      <c r="FM50" s="165">
        <v>0</v>
      </c>
      <c r="FN50" s="165">
        <v>0</v>
      </c>
      <c r="FO50" s="165">
        <v>1485</v>
      </c>
      <c r="FP50" s="165">
        <v>14639.94</v>
      </c>
      <c r="FQ50" s="165">
        <v>121.5</v>
      </c>
      <c r="FR50" s="165">
        <v>1004.4</v>
      </c>
      <c r="FS50" s="165">
        <v>288</v>
      </c>
      <c r="FT50" s="165">
        <v>2925</v>
      </c>
      <c r="FU50" s="165">
        <v>468</v>
      </c>
      <c r="FV50" s="165">
        <v>6320.5</v>
      </c>
      <c r="FW50" s="165">
        <v>877.5</v>
      </c>
      <c r="FX50" s="165">
        <v>10249.9</v>
      </c>
      <c r="FY50" s="165">
        <v>1350</v>
      </c>
      <c r="FZ50" s="165">
        <v>11958</v>
      </c>
      <c r="GA50" s="165">
        <v>474</v>
      </c>
      <c r="GB50" s="165">
        <v>4812</v>
      </c>
      <c r="GC50" s="165">
        <v>0</v>
      </c>
      <c r="GD50" s="165">
        <v>0</v>
      </c>
      <c r="GE50" s="165">
        <v>1824</v>
      </c>
      <c r="GF50" s="165">
        <v>16770</v>
      </c>
      <c r="GG50" s="165">
        <v>0</v>
      </c>
      <c r="GH50" s="165">
        <v>0</v>
      </c>
      <c r="GI50" s="165">
        <v>0</v>
      </c>
      <c r="GJ50" s="165">
        <v>0</v>
      </c>
      <c r="GK50" s="165">
        <v>0</v>
      </c>
      <c r="GL50" s="165">
        <v>0</v>
      </c>
      <c r="GM50" s="165">
        <v>0</v>
      </c>
      <c r="GN50" s="165">
        <v>0</v>
      </c>
      <c r="GO50" s="165">
        <v>360</v>
      </c>
      <c r="GP50" s="165">
        <v>3090</v>
      </c>
      <c r="GQ50" s="165">
        <v>0</v>
      </c>
      <c r="GR50" s="165">
        <v>0</v>
      </c>
      <c r="GS50" s="165">
        <v>0</v>
      </c>
      <c r="GT50" s="165">
        <v>0</v>
      </c>
      <c r="GU50" s="165">
        <v>360</v>
      </c>
      <c r="GV50" s="165">
        <v>3090</v>
      </c>
      <c r="GW50" s="165">
        <v>3061.5</v>
      </c>
      <c r="GX50" s="165">
        <v>30109.9</v>
      </c>
      <c r="GY50" s="123">
        <v>2587.5</v>
      </c>
      <c r="GZ50" s="123">
        <v>24855.599999999999</v>
      </c>
      <c r="HA50" s="165">
        <v>225</v>
      </c>
      <c r="HB50" s="123">
        <v>2421</v>
      </c>
      <c r="HC50" s="165">
        <v>919.5</v>
      </c>
      <c r="HD50" s="123">
        <v>7764.59</v>
      </c>
      <c r="HE50" s="123">
        <v>3732</v>
      </c>
      <c r="HF50" s="123">
        <v>35041.19</v>
      </c>
      <c r="HG50" s="165">
        <v>27</v>
      </c>
      <c r="HH50" s="165">
        <v>171</v>
      </c>
      <c r="HI50" s="165">
        <v>447</v>
      </c>
      <c r="HJ50" s="123">
        <v>3306.01</v>
      </c>
      <c r="HK50" s="123">
        <v>1170</v>
      </c>
      <c r="HL50" s="123">
        <v>7777.2</v>
      </c>
      <c r="HM50" s="123">
        <v>1644</v>
      </c>
      <c r="HN50" s="123">
        <v>11254.21</v>
      </c>
      <c r="HO50" s="165">
        <v>0</v>
      </c>
      <c r="HP50" s="165">
        <v>0</v>
      </c>
      <c r="HQ50" s="165">
        <v>0</v>
      </c>
      <c r="HR50" s="165">
        <v>0</v>
      </c>
      <c r="HS50" s="165">
        <v>126</v>
      </c>
      <c r="HT50" s="123">
        <v>1614.84</v>
      </c>
      <c r="HU50" s="165">
        <v>126</v>
      </c>
      <c r="HV50" s="123">
        <v>1614.84</v>
      </c>
      <c r="HW50" s="165">
        <v>0</v>
      </c>
      <c r="HX50" s="165">
        <v>0</v>
      </c>
      <c r="HY50" s="123">
        <v>1686.5</v>
      </c>
      <c r="HZ50" s="123">
        <v>19078.36</v>
      </c>
      <c r="IA50" s="165">
        <v>0</v>
      </c>
      <c r="IB50" s="165">
        <v>0</v>
      </c>
      <c r="IC50" s="123">
        <v>1686.5</v>
      </c>
      <c r="ID50" s="123">
        <v>19078.36</v>
      </c>
      <c r="IE50" s="165">
        <v>7188.5</v>
      </c>
      <c r="IF50" s="165">
        <v>66988.600000000006</v>
      </c>
      <c r="IG50" s="165">
        <v>277.5</v>
      </c>
      <c r="IH50" s="165">
        <v>20661.36</v>
      </c>
      <c r="II50" s="165">
        <v>864</v>
      </c>
      <c r="IJ50" s="165">
        <v>10590.39</v>
      </c>
      <c r="IK50" s="165">
        <v>0</v>
      </c>
      <c r="IL50" s="165">
        <v>0</v>
      </c>
      <c r="IM50" s="165">
        <v>1141.5</v>
      </c>
      <c r="IN50" s="165">
        <v>31251.75</v>
      </c>
      <c r="IO50" s="165">
        <v>630</v>
      </c>
      <c r="IP50" s="165">
        <v>5865.38</v>
      </c>
      <c r="IQ50" s="165">
        <v>13346.5</v>
      </c>
      <c r="IR50" s="165">
        <v>106063.65</v>
      </c>
      <c r="IS50" s="165">
        <v>3531</v>
      </c>
      <c r="IT50" s="165">
        <v>59671.82</v>
      </c>
      <c r="IU50" s="165">
        <v>17507.5</v>
      </c>
      <c r="IV50" s="165">
        <v>171600.85</v>
      </c>
      <c r="IW50" s="165">
        <v>450</v>
      </c>
      <c r="IX50" s="165">
        <v>3320</v>
      </c>
      <c r="IY50" s="165">
        <v>0</v>
      </c>
      <c r="IZ50" s="165">
        <v>0</v>
      </c>
      <c r="JA50" s="165">
        <v>0</v>
      </c>
      <c r="JB50" s="165">
        <v>0</v>
      </c>
      <c r="JC50" s="165">
        <v>450</v>
      </c>
      <c r="JD50" s="165">
        <v>3320</v>
      </c>
      <c r="JE50" s="165">
        <v>11577</v>
      </c>
      <c r="JF50" s="165">
        <v>110495.02</v>
      </c>
      <c r="JG50" s="165">
        <v>1566</v>
      </c>
      <c r="JH50" s="165">
        <v>23200.560000000001</v>
      </c>
      <c r="JI50" s="165">
        <v>675</v>
      </c>
      <c r="JJ50" s="165">
        <v>37426.199999999997</v>
      </c>
      <c r="JK50" s="165">
        <v>13818</v>
      </c>
      <c r="JL50" s="165">
        <v>171121.78</v>
      </c>
      <c r="JM50" s="165">
        <v>32917</v>
      </c>
      <c r="JN50" s="165">
        <v>377294.38</v>
      </c>
      <c r="JO50" s="165">
        <v>1030.5</v>
      </c>
      <c r="JP50" s="165">
        <v>12472.74</v>
      </c>
      <c r="JQ50" s="165">
        <v>0</v>
      </c>
      <c r="JR50" s="165">
        <v>0</v>
      </c>
      <c r="JS50" s="165">
        <v>3229.5</v>
      </c>
      <c r="JT50" s="165">
        <v>71253.399999999994</v>
      </c>
      <c r="JU50" s="165">
        <v>4260</v>
      </c>
      <c r="JV50" s="165">
        <v>83726.14</v>
      </c>
      <c r="JW50" s="165">
        <v>11319.3</v>
      </c>
      <c r="JX50" s="165">
        <v>104490.12</v>
      </c>
      <c r="JY50" s="165">
        <v>7071</v>
      </c>
      <c r="JZ50" s="165">
        <v>87139.8</v>
      </c>
      <c r="KA50" s="165">
        <v>72</v>
      </c>
      <c r="KB50" s="165">
        <v>976.32</v>
      </c>
      <c r="KC50" s="165">
        <v>18462.3</v>
      </c>
      <c r="KD50" s="165">
        <v>192606.24</v>
      </c>
      <c r="KE50" s="165">
        <v>0</v>
      </c>
      <c r="KF50" s="165">
        <v>0</v>
      </c>
      <c r="KG50" s="165">
        <v>6369</v>
      </c>
      <c r="KH50" s="165">
        <v>106862.38</v>
      </c>
      <c r="KI50" s="165">
        <v>877.5</v>
      </c>
      <c r="KJ50" s="165">
        <v>7726.44</v>
      </c>
      <c r="KK50" s="165">
        <v>7246.5</v>
      </c>
      <c r="KL50" s="165">
        <v>114588.82</v>
      </c>
      <c r="KM50" s="165">
        <v>6970.5</v>
      </c>
      <c r="KN50" s="165">
        <v>46651.8</v>
      </c>
      <c r="KO50" s="165">
        <v>5953.5</v>
      </c>
      <c r="KP50" s="165">
        <v>80969.25</v>
      </c>
      <c r="KQ50" s="165">
        <v>773.84999999999991</v>
      </c>
      <c r="KR50" s="165">
        <v>39395.300000000003</v>
      </c>
      <c r="KS50" s="165">
        <v>13697.849999999999</v>
      </c>
      <c r="KT50" s="165">
        <v>167016.35</v>
      </c>
      <c r="KU50" s="165">
        <v>43666.65</v>
      </c>
      <c r="KV50" s="165">
        <v>557937.55000000005</v>
      </c>
      <c r="KW50" s="165">
        <v>90</v>
      </c>
      <c r="KX50" s="165">
        <v>842.4</v>
      </c>
      <c r="KY50" s="165">
        <v>1210.5</v>
      </c>
      <c r="KZ50" s="165">
        <v>10701.75</v>
      </c>
      <c r="LA50" s="165">
        <v>0</v>
      </c>
      <c r="LB50" s="165">
        <v>0</v>
      </c>
      <c r="LC50" s="165">
        <v>1300.5</v>
      </c>
      <c r="LD50" s="165">
        <v>11544.15</v>
      </c>
      <c r="LE50" s="165">
        <v>0</v>
      </c>
      <c r="LF50" s="165">
        <v>0</v>
      </c>
      <c r="LG50" s="165">
        <v>10395</v>
      </c>
      <c r="LH50" s="165">
        <v>129034.47</v>
      </c>
      <c r="LI50" s="165">
        <v>7848</v>
      </c>
      <c r="LJ50" s="165">
        <v>59768.2</v>
      </c>
      <c r="LK50" s="165">
        <v>18243</v>
      </c>
      <c r="LL50" s="165">
        <v>188802.67</v>
      </c>
      <c r="LM50" s="165">
        <v>156</v>
      </c>
      <c r="LN50" s="165">
        <v>12812.9</v>
      </c>
      <c r="LO50" s="165">
        <v>13974</v>
      </c>
      <c r="LP50" s="165">
        <v>112529.12</v>
      </c>
      <c r="LQ50" s="165">
        <v>5197.5</v>
      </c>
      <c r="LR50" s="165">
        <v>35280</v>
      </c>
      <c r="LS50" s="165">
        <v>19327.5</v>
      </c>
      <c r="LT50" s="165">
        <v>160622.01999999999</v>
      </c>
      <c r="LU50" s="165">
        <v>14547</v>
      </c>
      <c r="LV50" s="165">
        <v>111583.32</v>
      </c>
      <c r="LW50" s="165">
        <v>0</v>
      </c>
      <c r="LX50" s="165">
        <v>0</v>
      </c>
      <c r="LY50" s="165">
        <v>1243.5</v>
      </c>
      <c r="LZ50" s="165">
        <v>14124.89</v>
      </c>
      <c r="MA50" s="165">
        <v>15790.5</v>
      </c>
      <c r="MB50" s="165">
        <v>125708.21</v>
      </c>
      <c r="MC50" s="165">
        <v>54661.5</v>
      </c>
      <c r="MD50" s="165">
        <v>486677.05</v>
      </c>
      <c r="ME50" s="165">
        <v>2040</v>
      </c>
      <c r="MF50" s="165">
        <v>17808</v>
      </c>
      <c r="MG50" s="165">
        <v>5746.5</v>
      </c>
      <c r="MH50" s="165">
        <v>148874.88</v>
      </c>
      <c r="MI50" s="165">
        <v>241.5</v>
      </c>
      <c r="MJ50" s="165">
        <v>18006</v>
      </c>
      <c r="MK50" s="165">
        <v>8028</v>
      </c>
      <c r="ML50" s="165">
        <v>184688.88</v>
      </c>
      <c r="MM50" s="165">
        <v>5567.25</v>
      </c>
      <c r="MN50" s="165">
        <v>97112.320000000007</v>
      </c>
      <c r="MO50" s="165">
        <v>13356</v>
      </c>
      <c r="MP50" s="165">
        <v>99729.02</v>
      </c>
      <c r="MQ50" s="165">
        <v>0</v>
      </c>
      <c r="MR50" s="165">
        <v>0</v>
      </c>
      <c r="MS50" s="165">
        <v>18923.25</v>
      </c>
      <c r="MT50" s="165">
        <v>196841.34</v>
      </c>
      <c r="MU50" s="165">
        <v>4032</v>
      </c>
      <c r="MV50" s="165">
        <v>38709.1</v>
      </c>
      <c r="MW50" s="165">
        <v>0</v>
      </c>
      <c r="MX50" s="165">
        <v>0</v>
      </c>
      <c r="MY50" s="165">
        <v>10198.5</v>
      </c>
      <c r="MZ50" s="165">
        <v>146640.4</v>
      </c>
      <c r="NA50" s="165">
        <v>14230.5</v>
      </c>
      <c r="NB50" s="165">
        <v>185349.5</v>
      </c>
      <c r="NC50" s="165">
        <v>2943</v>
      </c>
      <c r="ND50" s="165">
        <v>48269.9</v>
      </c>
      <c r="NE50" s="165">
        <v>14525.25</v>
      </c>
      <c r="NF50" s="165">
        <v>131952.89000000001</v>
      </c>
      <c r="NG50" s="165">
        <v>126</v>
      </c>
      <c r="NH50" s="165">
        <v>1818.72</v>
      </c>
      <c r="NI50" s="165">
        <v>17594.25</v>
      </c>
      <c r="NJ50" s="165">
        <v>182041.51</v>
      </c>
      <c r="NK50" s="165">
        <v>58776</v>
      </c>
      <c r="NL50" s="165">
        <v>748921.23</v>
      </c>
      <c r="NM50" s="165">
        <v>225</v>
      </c>
      <c r="NN50" s="165">
        <v>2091.5</v>
      </c>
      <c r="NO50" s="165">
        <v>1507.5</v>
      </c>
      <c r="NP50" s="165">
        <v>16091.1</v>
      </c>
      <c r="NQ50" s="165">
        <v>14790</v>
      </c>
      <c r="NR50" s="165">
        <v>137681.26999999999</v>
      </c>
      <c r="NS50" s="165">
        <v>16522.5</v>
      </c>
      <c r="NT50" s="165">
        <v>155863.87</v>
      </c>
      <c r="NU50" s="165">
        <v>2520</v>
      </c>
      <c r="NV50" s="165">
        <v>14515.2</v>
      </c>
      <c r="NW50" s="165">
        <v>2715</v>
      </c>
      <c r="NX50" s="165">
        <v>24786.9</v>
      </c>
      <c r="NY50" s="165">
        <v>1353</v>
      </c>
      <c r="NZ50" s="165">
        <v>19787.98</v>
      </c>
      <c r="OA50" s="165">
        <v>6588</v>
      </c>
      <c r="OB50" s="165">
        <v>59090.080000000002</v>
      </c>
      <c r="OC50" s="165">
        <v>13702.5</v>
      </c>
      <c r="OD50" s="165">
        <v>251569.44</v>
      </c>
      <c r="OE50" s="165">
        <v>200.25</v>
      </c>
      <c r="OF50" s="165">
        <v>2243.12</v>
      </c>
      <c r="OG50" s="165">
        <v>0</v>
      </c>
      <c r="OH50" s="165">
        <v>0</v>
      </c>
      <c r="OI50" s="165">
        <v>13902.75</v>
      </c>
      <c r="OJ50" s="165">
        <v>253812.56</v>
      </c>
      <c r="OK50" s="165">
        <v>10620</v>
      </c>
      <c r="OL50" s="165">
        <v>89852.76</v>
      </c>
      <c r="OM50" s="165">
        <v>3534</v>
      </c>
      <c r="ON50" s="165">
        <v>22445.24</v>
      </c>
      <c r="OO50" s="165">
        <v>0</v>
      </c>
      <c r="OP50" s="165">
        <v>0</v>
      </c>
      <c r="OQ50" s="165">
        <v>14154</v>
      </c>
      <c r="OR50" s="165">
        <v>112298</v>
      </c>
      <c r="OS50" s="165">
        <v>51167.25</v>
      </c>
      <c r="OT50" s="165">
        <v>581064.51</v>
      </c>
      <c r="OU50" s="165">
        <v>990</v>
      </c>
      <c r="OV50" s="165">
        <v>10262.299999999999</v>
      </c>
      <c r="OW50" s="165">
        <v>13921.5</v>
      </c>
      <c r="OX50" s="165">
        <v>84419.86</v>
      </c>
      <c r="OY50" s="165">
        <v>18</v>
      </c>
      <c r="OZ50" s="165">
        <v>5640</v>
      </c>
      <c r="PA50" s="165">
        <v>14929.5</v>
      </c>
      <c r="PB50" s="165">
        <v>100322.16</v>
      </c>
      <c r="PC50" s="165">
        <v>0</v>
      </c>
      <c r="PD50" s="165">
        <v>0</v>
      </c>
      <c r="PE50" s="165">
        <v>13392</v>
      </c>
      <c r="PF50" s="165">
        <v>103945.24</v>
      </c>
      <c r="PG50" s="165">
        <v>472.5</v>
      </c>
      <c r="PH50" s="165">
        <v>3817.5</v>
      </c>
      <c r="PI50" s="165">
        <v>13864.5</v>
      </c>
      <c r="PJ50" s="165">
        <v>107762.74</v>
      </c>
      <c r="PK50" s="165">
        <v>5194.5</v>
      </c>
      <c r="PL50" s="165">
        <v>27819.919999999998</v>
      </c>
      <c r="PM50" s="165">
        <v>0</v>
      </c>
      <c r="PN50" s="165">
        <v>0</v>
      </c>
      <c r="PO50" s="165">
        <v>14056.5</v>
      </c>
      <c r="PP50" s="165">
        <v>132052.88</v>
      </c>
      <c r="PQ50" s="165">
        <v>19251</v>
      </c>
      <c r="PR50" s="165">
        <v>159872.79999999999</v>
      </c>
      <c r="PS50" s="165">
        <v>8068.5</v>
      </c>
      <c r="PT50" s="165">
        <v>42146.52</v>
      </c>
      <c r="PU50" s="165">
        <v>450</v>
      </c>
      <c r="PV50" s="165">
        <v>3249</v>
      </c>
      <c r="PW50" s="165">
        <v>868.5</v>
      </c>
      <c r="PX50" s="165">
        <v>14294.93</v>
      </c>
      <c r="PY50" s="165">
        <v>9387</v>
      </c>
      <c r="PZ50" s="165">
        <v>59690.45</v>
      </c>
      <c r="QA50" s="165">
        <v>57432</v>
      </c>
      <c r="QB50" s="165">
        <v>427648.15</v>
      </c>
      <c r="QC50" s="165">
        <v>540</v>
      </c>
      <c r="QD50" s="165">
        <v>5210.3999999999996</v>
      </c>
      <c r="QE50" s="165">
        <v>945</v>
      </c>
      <c r="QF50" s="165">
        <v>9065.6</v>
      </c>
      <c r="QG50" s="165">
        <v>0</v>
      </c>
      <c r="QH50" s="165">
        <v>0</v>
      </c>
      <c r="QI50" s="165">
        <v>1485</v>
      </c>
      <c r="QJ50" s="165">
        <v>14276</v>
      </c>
      <c r="QK50" s="165">
        <v>0</v>
      </c>
      <c r="QL50" s="165">
        <v>0</v>
      </c>
      <c r="QM50" s="165">
        <v>8301.25</v>
      </c>
      <c r="QN50" s="165">
        <v>162085</v>
      </c>
      <c r="QO50" s="165">
        <v>0</v>
      </c>
      <c r="QP50" s="165">
        <v>0</v>
      </c>
      <c r="QQ50" s="165">
        <v>8301.25</v>
      </c>
      <c r="QR50" s="165">
        <v>162085</v>
      </c>
      <c r="QS50" s="165">
        <v>187.5</v>
      </c>
      <c r="QT50" s="165">
        <v>4002</v>
      </c>
      <c r="QU50" s="165">
        <v>7245</v>
      </c>
      <c r="QV50" s="165">
        <v>35584.65</v>
      </c>
      <c r="QW50" s="165">
        <v>0</v>
      </c>
      <c r="QX50" s="165">
        <v>0</v>
      </c>
      <c r="QY50" s="165">
        <v>7432.5</v>
      </c>
      <c r="QZ50" s="165">
        <v>39586.65</v>
      </c>
      <c r="RA50" s="165">
        <v>6373</v>
      </c>
      <c r="RB50" s="165">
        <v>55280.23</v>
      </c>
      <c r="RC50" s="165">
        <v>0</v>
      </c>
      <c r="RD50" s="165">
        <v>0</v>
      </c>
      <c r="RE50" s="165">
        <v>0</v>
      </c>
      <c r="RF50" s="165">
        <v>0</v>
      </c>
      <c r="RG50" s="165">
        <v>6373</v>
      </c>
      <c r="RH50" s="165">
        <v>55280.23</v>
      </c>
      <c r="RI50" s="165">
        <v>23591.75</v>
      </c>
      <c r="RJ50" s="165">
        <v>271227.88000000006</v>
      </c>
      <c r="RK50" s="165">
        <v>1324.5</v>
      </c>
      <c r="RL50" s="165">
        <v>18402.060000000001</v>
      </c>
      <c r="RM50" s="165">
        <v>0</v>
      </c>
      <c r="RN50" s="165">
        <v>0</v>
      </c>
      <c r="RO50" s="165">
        <v>7245</v>
      </c>
      <c r="RP50" s="165">
        <v>35474</v>
      </c>
      <c r="RQ50" s="165">
        <v>8569.5</v>
      </c>
      <c r="RR50" s="165">
        <v>53876.06</v>
      </c>
      <c r="RS50" s="165">
        <v>0</v>
      </c>
      <c r="RT50" s="165">
        <v>0</v>
      </c>
      <c r="RU50" s="165">
        <v>450</v>
      </c>
      <c r="RV50" s="165">
        <v>4425</v>
      </c>
      <c r="RW50" s="165">
        <v>0</v>
      </c>
      <c r="RX50" s="165">
        <v>0</v>
      </c>
      <c r="RY50" s="165">
        <v>450</v>
      </c>
      <c r="RZ50" s="165">
        <v>4425</v>
      </c>
      <c r="SA50" s="165">
        <v>13005</v>
      </c>
      <c r="SB50" s="165">
        <v>136346.24000000005</v>
      </c>
      <c r="SC50" s="165">
        <v>945</v>
      </c>
      <c r="SD50" s="165">
        <v>9434</v>
      </c>
      <c r="SE50" s="165">
        <v>279</v>
      </c>
      <c r="SF50" s="165">
        <v>3240</v>
      </c>
      <c r="SG50" s="165">
        <v>14229</v>
      </c>
      <c r="SH50" s="165">
        <v>149020.24000000005</v>
      </c>
      <c r="SI50" s="165">
        <v>12569.75</v>
      </c>
      <c r="SJ50" s="165">
        <v>116965.8</v>
      </c>
      <c r="SK50" s="165">
        <v>1090.5</v>
      </c>
      <c r="SL50" s="165">
        <v>24138.010000000002</v>
      </c>
      <c r="SM50" s="165">
        <v>945</v>
      </c>
      <c r="SN50" s="165">
        <v>9888.619999999999</v>
      </c>
      <c r="SO50" s="165">
        <v>14605.25</v>
      </c>
      <c r="SP50" s="165">
        <v>150992.43</v>
      </c>
      <c r="SQ50" s="165">
        <v>37853.75</v>
      </c>
      <c r="SR50" s="165">
        <v>358313.73000000004</v>
      </c>
      <c r="SS50" s="165">
        <v>945</v>
      </c>
      <c r="ST50" s="165">
        <v>6274.8</v>
      </c>
      <c r="SU50" s="165">
        <v>945</v>
      </c>
      <c r="SV50" s="165">
        <v>9376.6500000000015</v>
      </c>
      <c r="SW50" s="165">
        <v>945</v>
      </c>
      <c r="SX50" s="165">
        <v>9751.15</v>
      </c>
      <c r="SY50" s="165">
        <v>2835</v>
      </c>
      <c r="SZ50" s="165">
        <v>25402.600000000002</v>
      </c>
      <c r="TA50" s="165">
        <v>13855.5</v>
      </c>
      <c r="TB50" s="165">
        <v>153049.18</v>
      </c>
      <c r="TC50" s="165">
        <v>472.5</v>
      </c>
      <c r="TD50" s="165">
        <v>4739.7</v>
      </c>
      <c r="TE50" s="165">
        <v>945</v>
      </c>
      <c r="TF50" s="165">
        <v>10031.379999999999</v>
      </c>
      <c r="TG50" s="165">
        <v>15273</v>
      </c>
      <c r="TH50" s="165">
        <v>167820.26</v>
      </c>
      <c r="TI50" s="165">
        <v>1417.5</v>
      </c>
      <c r="TJ50" s="165">
        <v>9412.2000000000007</v>
      </c>
      <c r="TK50" s="165">
        <v>0</v>
      </c>
      <c r="TL50" s="165">
        <v>0</v>
      </c>
      <c r="TM50" s="165">
        <v>8778</v>
      </c>
      <c r="TN50" s="165">
        <v>134305.79999999999</v>
      </c>
      <c r="TO50" s="165">
        <v>10195.5</v>
      </c>
      <c r="TP50" s="165">
        <v>143717.99999999997</v>
      </c>
      <c r="TQ50" s="165">
        <v>1098</v>
      </c>
      <c r="TR50" s="165">
        <v>47855.880000000005</v>
      </c>
      <c r="TS50" s="165">
        <v>0</v>
      </c>
      <c r="TT50" s="165">
        <v>0</v>
      </c>
      <c r="TU50" s="165">
        <v>1830</v>
      </c>
      <c r="TV50" s="165">
        <v>37705.340000000004</v>
      </c>
      <c r="TW50" s="165">
        <v>2928</v>
      </c>
      <c r="TX50" s="165">
        <v>85561.22</v>
      </c>
      <c r="TY50" s="165">
        <v>31231.5</v>
      </c>
      <c r="TZ50" s="165">
        <v>422502.07999999996</v>
      </c>
    </row>
    <row r="51" spans="1:546" ht="18" customHeight="1" x14ac:dyDescent="0.4">
      <c r="A51" s="11"/>
      <c r="B51" s="11" t="s">
        <v>230</v>
      </c>
      <c r="C51" s="165">
        <v>0</v>
      </c>
      <c r="D51" s="165">
        <v>0</v>
      </c>
      <c r="E51" s="165">
        <v>0</v>
      </c>
      <c r="F51" s="165">
        <v>0</v>
      </c>
      <c r="G51" s="165">
        <v>0</v>
      </c>
      <c r="H51" s="165">
        <v>0</v>
      </c>
      <c r="I51" s="165">
        <v>0</v>
      </c>
      <c r="J51" s="165">
        <v>0</v>
      </c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  <c r="Q51" s="165">
        <v>0</v>
      </c>
      <c r="R51" s="165">
        <v>0</v>
      </c>
      <c r="S51" s="165">
        <v>0</v>
      </c>
      <c r="T51" s="165">
        <v>0</v>
      </c>
      <c r="U51" s="165">
        <v>0</v>
      </c>
      <c r="V51" s="165">
        <v>0</v>
      </c>
      <c r="W51" s="165">
        <v>0</v>
      </c>
      <c r="X51" s="165">
        <v>0</v>
      </c>
      <c r="Y51" s="165">
        <v>0</v>
      </c>
      <c r="Z51" s="165">
        <v>0</v>
      </c>
      <c r="AA51" s="165">
        <v>0</v>
      </c>
      <c r="AB51" s="165">
        <v>0</v>
      </c>
      <c r="AC51" s="165">
        <v>0</v>
      </c>
      <c r="AD51" s="165">
        <v>0</v>
      </c>
      <c r="AE51" s="165">
        <v>0</v>
      </c>
      <c r="AF51" s="165">
        <v>0</v>
      </c>
      <c r="AG51" s="165">
        <v>0</v>
      </c>
      <c r="AH51" s="165">
        <v>0</v>
      </c>
      <c r="AI51" s="165">
        <v>1762.5</v>
      </c>
      <c r="AJ51" s="165">
        <v>12709.05</v>
      </c>
      <c r="AK51" s="165">
        <v>0</v>
      </c>
      <c r="AL51" s="165">
        <v>0</v>
      </c>
      <c r="AM51" s="165">
        <v>120</v>
      </c>
      <c r="AN51" s="165">
        <v>993.9</v>
      </c>
      <c r="AO51" s="165">
        <v>0</v>
      </c>
      <c r="AP51" s="165">
        <v>0</v>
      </c>
      <c r="AQ51" s="165">
        <v>120</v>
      </c>
      <c r="AR51" s="165">
        <v>993.9</v>
      </c>
      <c r="AS51" s="165">
        <v>0</v>
      </c>
      <c r="AT51" s="165">
        <v>0</v>
      </c>
      <c r="AU51" s="165">
        <v>207</v>
      </c>
      <c r="AV51" s="165">
        <v>1888.53</v>
      </c>
      <c r="AW51" s="165">
        <v>30</v>
      </c>
      <c r="AX51" s="165">
        <v>273.7</v>
      </c>
      <c r="AY51" s="165">
        <v>237</v>
      </c>
      <c r="AZ51" s="165">
        <v>2162.23</v>
      </c>
      <c r="BA51" s="165">
        <v>120</v>
      </c>
      <c r="BB51" s="165">
        <v>1094.8</v>
      </c>
      <c r="BC51" s="165">
        <v>0</v>
      </c>
      <c r="BD51" s="165">
        <v>0</v>
      </c>
      <c r="BE51" s="165">
        <v>0</v>
      </c>
      <c r="BF51" s="165">
        <v>0</v>
      </c>
      <c r="BG51" s="165">
        <v>120</v>
      </c>
      <c r="BH51" s="165">
        <v>1094.8</v>
      </c>
      <c r="BI51" s="165">
        <v>0</v>
      </c>
      <c r="BJ51" s="165">
        <v>0</v>
      </c>
      <c r="BK51" s="165">
        <v>0</v>
      </c>
      <c r="BL51" s="165">
        <v>0</v>
      </c>
      <c r="BM51" s="165">
        <v>120</v>
      </c>
      <c r="BN51" s="165">
        <v>1094.8</v>
      </c>
      <c r="BO51" s="165">
        <v>120</v>
      </c>
      <c r="BP51" s="165">
        <v>1094.8</v>
      </c>
      <c r="BQ51" s="165">
        <v>597</v>
      </c>
      <c r="BR51" s="165">
        <v>5345.73</v>
      </c>
      <c r="BS51" s="165">
        <v>300</v>
      </c>
      <c r="BT51" s="165">
        <v>2356.6</v>
      </c>
      <c r="BU51" s="165">
        <v>0</v>
      </c>
      <c r="BV51" s="165">
        <v>0</v>
      </c>
      <c r="BW51" s="165">
        <v>0</v>
      </c>
      <c r="BX51" s="165">
        <v>0</v>
      </c>
      <c r="BY51" s="165">
        <v>300</v>
      </c>
      <c r="BZ51" s="165">
        <v>2356.6</v>
      </c>
      <c r="CA51" s="165">
        <v>0</v>
      </c>
      <c r="CB51" s="165">
        <v>0</v>
      </c>
      <c r="CC51" s="165">
        <v>0</v>
      </c>
      <c r="CD51" s="165">
        <v>0</v>
      </c>
      <c r="CE51" s="165">
        <v>0</v>
      </c>
      <c r="CF51" s="165">
        <v>0</v>
      </c>
      <c r="CG51" s="165">
        <v>0</v>
      </c>
      <c r="CH51" s="165">
        <v>0</v>
      </c>
      <c r="CI51" s="165">
        <v>0</v>
      </c>
      <c r="CJ51" s="165">
        <v>0</v>
      </c>
      <c r="CK51" s="165">
        <v>0</v>
      </c>
      <c r="CL51" s="165">
        <v>0</v>
      </c>
      <c r="CM51" s="165">
        <v>0</v>
      </c>
      <c r="CN51" s="165">
        <v>0</v>
      </c>
      <c r="CO51" s="165">
        <v>0</v>
      </c>
      <c r="CP51" s="165">
        <v>0</v>
      </c>
      <c r="CQ51" s="165">
        <v>0</v>
      </c>
      <c r="CR51" s="165">
        <v>0</v>
      </c>
      <c r="CS51" s="165">
        <v>0</v>
      </c>
      <c r="CT51" s="165">
        <v>0</v>
      </c>
      <c r="CU51" s="165">
        <v>0</v>
      </c>
      <c r="CV51" s="165">
        <v>0</v>
      </c>
      <c r="CW51" s="165">
        <v>0</v>
      </c>
      <c r="CX51" s="165">
        <v>0</v>
      </c>
      <c r="CY51" s="165">
        <v>300</v>
      </c>
      <c r="CZ51" s="165">
        <v>2356.6</v>
      </c>
      <c r="DA51" s="165">
        <v>0</v>
      </c>
      <c r="DB51" s="165">
        <v>0</v>
      </c>
      <c r="DC51" s="165">
        <v>0</v>
      </c>
      <c r="DD51" s="165">
        <v>0</v>
      </c>
      <c r="DE51" s="165">
        <v>0</v>
      </c>
      <c r="DF51" s="165">
        <v>0</v>
      </c>
      <c r="DG51" s="165">
        <v>0</v>
      </c>
      <c r="DH51" s="165">
        <v>0</v>
      </c>
      <c r="DI51" s="165">
        <v>0</v>
      </c>
      <c r="DJ51" s="165">
        <v>0</v>
      </c>
      <c r="DK51" s="165">
        <v>0</v>
      </c>
      <c r="DL51" s="165">
        <v>0</v>
      </c>
      <c r="DM51" s="165">
        <v>0</v>
      </c>
      <c r="DN51" s="165">
        <v>0</v>
      </c>
      <c r="DO51" s="165">
        <v>0</v>
      </c>
      <c r="DP51" s="165">
        <v>0</v>
      </c>
      <c r="DQ51" s="165">
        <v>0</v>
      </c>
      <c r="DR51" s="165">
        <v>0</v>
      </c>
      <c r="DS51" s="165">
        <v>0</v>
      </c>
      <c r="DT51" s="165">
        <v>0</v>
      </c>
      <c r="DU51" s="165">
        <v>0</v>
      </c>
      <c r="DV51" s="165">
        <v>0</v>
      </c>
      <c r="DW51" s="165">
        <v>0</v>
      </c>
      <c r="DX51" s="165">
        <v>0</v>
      </c>
      <c r="DY51" s="165">
        <v>0</v>
      </c>
      <c r="DZ51" s="165">
        <v>0</v>
      </c>
      <c r="EA51" s="165">
        <v>0</v>
      </c>
      <c r="EB51" s="165">
        <v>0</v>
      </c>
      <c r="EC51" s="165">
        <v>0</v>
      </c>
      <c r="ED51" s="165">
        <v>0</v>
      </c>
      <c r="EE51" s="165">
        <v>0</v>
      </c>
      <c r="EF51" s="165">
        <v>0</v>
      </c>
      <c r="EG51" s="165">
        <v>0</v>
      </c>
      <c r="EH51" s="165">
        <v>0</v>
      </c>
      <c r="EI51" s="165">
        <v>0</v>
      </c>
      <c r="EJ51" s="165">
        <v>0</v>
      </c>
      <c r="EK51" s="165">
        <v>0</v>
      </c>
      <c r="EL51" s="165">
        <v>0</v>
      </c>
      <c r="EM51" s="165">
        <v>0</v>
      </c>
      <c r="EN51" s="165">
        <v>0</v>
      </c>
      <c r="EO51" s="165">
        <v>0</v>
      </c>
      <c r="EP51" s="165">
        <v>0</v>
      </c>
      <c r="EQ51" s="165">
        <v>0</v>
      </c>
      <c r="ER51" s="165">
        <v>0</v>
      </c>
      <c r="ES51" s="165">
        <v>0</v>
      </c>
      <c r="ET51" s="165">
        <v>0</v>
      </c>
      <c r="EU51" s="165">
        <v>0</v>
      </c>
      <c r="EV51" s="165">
        <v>0</v>
      </c>
      <c r="EW51" s="165">
        <v>0</v>
      </c>
      <c r="EX51" s="165">
        <v>0</v>
      </c>
      <c r="EY51" s="165">
        <v>0</v>
      </c>
      <c r="EZ51" s="165">
        <v>0</v>
      </c>
      <c r="FA51" s="165">
        <v>0</v>
      </c>
      <c r="FB51" s="165">
        <v>0</v>
      </c>
      <c r="FC51" s="165">
        <v>0</v>
      </c>
      <c r="FD51" s="165">
        <v>0</v>
      </c>
      <c r="FE51" s="165">
        <v>0</v>
      </c>
      <c r="FF51" s="165">
        <v>0</v>
      </c>
      <c r="FG51" s="165">
        <v>0</v>
      </c>
      <c r="FH51" s="165">
        <v>0</v>
      </c>
      <c r="FI51" s="165">
        <v>0</v>
      </c>
      <c r="FJ51" s="165">
        <v>0</v>
      </c>
      <c r="FK51" s="165">
        <v>0</v>
      </c>
      <c r="FL51" s="165">
        <v>0</v>
      </c>
      <c r="FM51" s="165">
        <v>0</v>
      </c>
      <c r="FN51" s="165">
        <v>0</v>
      </c>
      <c r="FO51" s="165">
        <v>0</v>
      </c>
      <c r="FP51" s="165">
        <v>0</v>
      </c>
      <c r="FQ51" s="165">
        <v>0</v>
      </c>
      <c r="FR51" s="165">
        <v>0</v>
      </c>
      <c r="FS51" s="165">
        <v>0</v>
      </c>
      <c r="FT51" s="165">
        <v>0</v>
      </c>
      <c r="FU51" s="165">
        <v>0</v>
      </c>
      <c r="FV51" s="165">
        <v>0</v>
      </c>
      <c r="FW51" s="165">
        <v>0</v>
      </c>
      <c r="FX51" s="165">
        <v>0</v>
      </c>
      <c r="FY51" s="165">
        <v>0</v>
      </c>
      <c r="FZ51" s="165">
        <v>0</v>
      </c>
      <c r="GA51" s="165">
        <v>0</v>
      </c>
      <c r="GB51" s="165">
        <v>0</v>
      </c>
      <c r="GC51" s="165">
        <v>0</v>
      </c>
      <c r="GD51" s="165">
        <v>0</v>
      </c>
      <c r="GE51" s="165">
        <v>0</v>
      </c>
      <c r="GF51" s="165">
        <v>0</v>
      </c>
      <c r="GG51" s="165">
        <v>0</v>
      </c>
      <c r="GH51" s="165">
        <v>0</v>
      </c>
      <c r="GI51" s="165">
        <v>0</v>
      </c>
      <c r="GJ51" s="165">
        <v>0</v>
      </c>
      <c r="GK51" s="165">
        <v>0</v>
      </c>
      <c r="GL51" s="165">
        <v>0</v>
      </c>
      <c r="GM51" s="165">
        <v>0</v>
      </c>
      <c r="GN51" s="165">
        <v>0</v>
      </c>
      <c r="GO51" s="165">
        <v>0</v>
      </c>
      <c r="GP51" s="165">
        <v>0</v>
      </c>
      <c r="GQ51" s="165">
        <v>0</v>
      </c>
      <c r="GR51" s="165">
        <v>0</v>
      </c>
      <c r="GS51" s="165">
        <v>0</v>
      </c>
      <c r="GT51" s="165">
        <v>0</v>
      </c>
      <c r="GU51" s="165">
        <v>0</v>
      </c>
      <c r="GV51" s="165">
        <v>0</v>
      </c>
      <c r="GW51" s="165">
        <v>0</v>
      </c>
      <c r="GX51" s="165">
        <v>0</v>
      </c>
      <c r="GY51" s="165">
        <v>0</v>
      </c>
      <c r="GZ51" s="165">
        <v>0</v>
      </c>
      <c r="HA51" s="165">
        <v>0</v>
      </c>
      <c r="HB51" s="165">
        <v>0</v>
      </c>
      <c r="HC51" s="165">
        <v>0</v>
      </c>
      <c r="HD51" s="165">
        <v>0</v>
      </c>
      <c r="HE51" s="165">
        <v>0</v>
      </c>
      <c r="HF51" s="165">
        <v>0</v>
      </c>
      <c r="HG51" s="165">
        <v>0</v>
      </c>
      <c r="HH51" s="165">
        <v>0</v>
      </c>
      <c r="HI51" s="165">
        <v>0</v>
      </c>
      <c r="HJ51" s="165">
        <v>0</v>
      </c>
      <c r="HK51" s="165">
        <v>0</v>
      </c>
      <c r="HL51" s="165">
        <v>0</v>
      </c>
      <c r="HM51" s="165">
        <v>0</v>
      </c>
      <c r="HN51" s="165">
        <v>0</v>
      </c>
      <c r="HO51" s="165">
        <v>0</v>
      </c>
      <c r="HP51" s="165">
        <v>0</v>
      </c>
      <c r="HQ51" s="165">
        <v>0</v>
      </c>
      <c r="HR51" s="165">
        <v>0</v>
      </c>
      <c r="HS51" s="165">
        <v>0</v>
      </c>
      <c r="HT51" s="165">
        <v>0</v>
      </c>
      <c r="HU51" s="165">
        <v>0</v>
      </c>
      <c r="HV51" s="165">
        <v>0</v>
      </c>
      <c r="HW51" s="165">
        <v>0</v>
      </c>
      <c r="HX51" s="165">
        <v>0</v>
      </c>
      <c r="HY51" s="165">
        <v>0</v>
      </c>
      <c r="HZ51" s="165">
        <v>0</v>
      </c>
      <c r="IA51" s="165">
        <v>0</v>
      </c>
      <c r="IB51" s="165">
        <v>0</v>
      </c>
      <c r="IC51" s="165">
        <v>0</v>
      </c>
      <c r="ID51" s="165">
        <v>0</v>
      </c>
      <c r="IE51" s="165">
        <v>0</v>
      </c>
      <c r="IF51" s="165">
        <v>0</v>
      </c>
      <c r="IG51" s="165">
        <v>0</v>
      </c>
      <c r="IH51" s="165">
        <v>0</v>
      </c>
      <c r="II51" s="165">
        <v>0</v>
      </c>
      <c r="IJ51" s="165">
        <v>0</v>
      </c>
      <c r="IK51" s="165">
        <v>0</v>
      </c>
      <c r="IL51" s="165">
        <v>0</v>
      </c>
      <c r="IM51" s="165">
        <v>0</v>
      </c>
      <c r="IN51" s="165">
        <v>0</v>
      </c>
      <c r="IO51" s="165">
        <v>0</v>
      </c>
      <c r="IP51" s="165">
        <v>0</v>
      </c>
      <c r="IQ51" s="165">
        <v>0</v>
      </c>
      <c r="IR51" s="165">
        <v>0</v>
      </c>
      <c r="IS51" s="165">
        <v>0</v>
      </c>
      <c r="IT51" s="165">
        <v>0</v>
      </c>
      <c r="IU51" s="165">
        <v>0</v>
      </c>
      <c r="IV51" s="165">
        <v>0</v>
      </c>
      <c r="IW51" s="165">
        <v>0</v>
      </c>
      <c r="IX51" s="165">
        <v>0</v>
      </c>
      <c r="IY51" s="165">
        <v>0</v>
      </c>
      <c r="IZ51" s="165">
        <v>0</v>
      </c>
      <c r="JA51" s="165">
        <v>0</v>
      </c>
      <c r="JB51" s="165">
        <v>0</v>
      </c>
      <c r="JC51" s="165">
        <v>0</v>
      </c>
      <c r="JD51" s="165">
        <v>0</v>
      </c>
      <c r="JE51" s="165">
        <v>0</v>
      </c>
      <c r="JF51" s="165">
        <v>0</v>
      </c>
      <c r="JG51" s="165">
        <v>0</v>
      </c>
      <c r="JH51" s="165">
        <v>0</v>
      </c>
      <c r="JI51" s="165">
        <v>0</v>
      </c>
      <c r="JJ51" s="165">
        <v>0</v>
      </c>
      <c r="JK51" s="165">
        <v>0</v>
      </c>
      <c r="JL51" s="165">
        <v>0</v>
      </c>
      <c r="JM51" s="165">
        <v>0</v>
      </c>
      <c r="JN51" s="165">
        <v>0</v>
      </c>
      <c r="JO51" s="165">
        <v>0</v>
      </c>
      <c r="JP51" s="165">
        <v>0</v>
      </c>
      <c r="JQ51" s="165">
        <v>0</v>
      </c>
      <c r="JR51" s="165">
        <v>0</v>
      </c>
      <c r="JS51" s="165">
        <v>0</v>
      </c>
      <c r="JT51" s="165">
        <v>0</v>
      </c>
      <c r="JU51" s="165">
        <v>0</v>
      </c>
      <c r="JV51" s="165">
        <v>0</v>
      </c>
      <c r="JW51" s="165">
        <v>99</v>
      </c>
      <c r="JX51" s="165">
        <v>1061.5</v>
      </c>
      <c r="JY51" s="165">
        <v>0</v>
      </c>
      <c r="JZ51" s="165">
        <v>0</v>
      </c>
      <c r="KA51" s="165">
        <v>0</v>
      </c>
      <c r="KB51" s="165">
        <v>0</v>
      </c>
      <c r="KC51" s="165">
        <v>99</v>
      </c>
      <c r="KD51" s="165">
        <v>1061.5</v>
      </c>
      <c r="KE51" s="165">
        <v>90</v>
      </c>
      <c r="KF51" s="165">
        <v>965</v>
      </c>
      <c r="KG51" s="165">
        <v>0</v>
      </c>
      <c r="KH51" s="165">
        <v>0</v>
      </c>
      <c r="KI51" s="165">
        <v>225</v>
      </c>
      <c r="KJ51" s="165">
        <v>2375</v>
      </c>
      <c r="KK51" s="165">
        <v>315</v>
      </c>
      <c r="KL51" s="165">
        <v>3340</v>
      </c>
      <c r="KM51" s="165">
        <v>0</v>
      </c>
      <c r="KN51" s="165">
        <v>0</v>
      </c>
      <c r="KO51" s="165">
        <v>0</v>
      </c>
      <c r="KP51" s="165">
        <v>0</v>
      </c>
      <c r="KQ51" s="165">
        <v>0</v>
      </c>
      <c r="KR51" s="165">
        <v>0</v>
      </c>
      <c r="KS51" s="165">
        <v>0</v>
      </c>
      <c r="KT51" s="165">
        <v>0</v>
      </c>
      <c r="KU51" s="165">
        <v>414</v>
      </c>
      <c r="KV51" s="165">
        <v>4401.5</v>
      </c>
      <c r="KW51" s="165">
        <v>0</v>
      </c>
      <c r="KX51" s="165">
        <v>0</v>
      </c>
      <c r="KY51" s="165">
        <v>0</v>
      </c>
      <c r="KZ51" s="165">
        <v>0</v>
      </c>
      <c r="LA51" s="165">
        <v>117</v>
      </c>
      <c r="LB51" s="165">
        <v>1254.5</v>
      </c>
      <c r="LC51" s="165">
        <v>117</v>
      </c>
      <c r="LD51" s="165">
        <v>1254.5</v>
      </c>
      <c r="LE51" s="165">
        <v>0</v>
      </c>
      <c r="LF51" s="165">
        <v>0</v>
      </c>
      <c r="LG51" s="165">
        <v>0</v>
      </c>
      <c r="LH51" s="165">
        <v>0</v>
      </c>
      <c r="LI51" s="165">
        <v>0</v>
      </c>
      <c r="LJ51" s="165">
        <v>0</v>
      </c>
      <c r="LK51" s="165">
        <v>0</v>
      </c>
      <c r="LL51" s="165">
        <v>0</v>
      </c>
      <c r="LM51" s="165">
        <v>90</v>
      </c>
      <c r="LN51" s="165">
        <v>965</v>
      </c>
      <c r="LO51" s="165">
        <v>0</v>
      </c>
      <c r="LP51" s="165">
        <v>0</v>
      </c>
      <c r="LQ51" s="165">
        <v>0</v>
      </c>
      <c r="LR51" s="165">
        <v>0</v>
      </c>
      <c r="LS51" s="165">
        <v>90</v>
      </c>
      <c r="LT51" s="165">
        <v>965</v>
      </c>
      <c r="LU51" s="165">
        <v>0</v>
      </c>
      <c r="LV51" s="165">
        <v>0</v>
      </c>
      <c r="LW51" s="165">
        <v>0</v>
      </c>
      <c r="LX51" s="165">
        <v>0</v>
      </c>
      <c r="LY51" s="165">
        <v>189</v>
      </c>
      <c r="LZ51" s="165">
        <v>2026.5</v>
      </c>
      <c r="MA51" s="165">
        <v>189</v>
      </c>
      <c r="MB51" s="165">
        <v>2026.5</v>
      </c>
      <c r="MC51" s="165">
        <v>396</v>
      </c>
      <c r="MD51" s="165">
        <v>4246</v>
      </c>
      <c r="ME51" s="165">
        <v>0</v>
      </c>
      <c r="MF51" s="165">
        <v>0</v>
      </c>
      <c r="MG51" s="165">
        <v>0</v>
      </c>
      <c r="MH51" s="165">
        <v>0</v>
      </c>
      <c r="MI51" s="165">
        <v>81</v>
      </c>
      <c r="MJ51" s="165">
        <v>853.5</v>
      </c>
      <c r="MK51" s="165">
        <v>81</v>
      </c>
      <c r="ML51" s="165">
        <v>853.5</v>
      </c>
      <c r="MM51" s="165">
        <v>0</v>
      </c>
      <c r="MN51" s="165">
        <v>0</v>
      </c>
      <c r="MO51" s="165">
        <v>0</v>
      </c>
      <c r="MP51" s="165">
        <v>0</v>
      </c>
      <c r="MQ51" s="165">
        <v>0</v>
      </c>
      <c r="MR51" s="165">
        <v>0</v>
      </c>
      <c r="MS51" s="165">
        <v>0</v>
      </c>
      <c r="MT51" s="165">
        <v>0</v>
      </c>
      <c r="MU51" s="165">
        <v>0</v>
      </c>
      <c r="MV51" s="165">
        <v>0</v>
      </c>
      <c r="MW51" s="165">
        <v>0</v>
      </c>
      <c r="MX51" s="165">
        <v>0</v>
      </c>
      <c r="MY51" s="165">
        <v>0</v>
      </c>
      <c r="MZ51" s="165">
        <v>0</v>
      </c>
      <c r="NA51" s="165">
        <v>0</v>
      </c>
      <c r="NB51" s="165">
        <v>0</v>
      </c>
      <c r="NC51" s="165">
        <v>0</v>
      </c>
      <c r="ND51" s="165">
        <v>0</v>
      </c>
      <c r="NE51" s="165">
        <v>0</v>
      </c>
      <c r="NF51" s="165">
        <v>0</v>
      </c>
      <c r="NG51" s="165">
        <v>0</v>
      </c>
      <c r="NH51" s="165">
        <v>0</v>
      </c>
      <c r="NI51" s="165">
        <v>0</v>
      </c>
      <c r="NJ51" s="165">
        <v>0</v>
      </c>
      <c r="NK51" s="165">
        <v>81</v>
      </c>
      <c r="NL51" s="165">
        <v>853.5</v>
      </c>
      <c r="NM51" s="165">
        <v>0</v>
      </c>
      <c r="NN51" s="165">
        <v>0</v>
      </c>
      <c r="NO51" s="165">
        <v>0</v>
      </c>
      <c r="NP51" s="165">
        <v>0</v>
      </c>
      <c r="NQ51" s="165">
        <v>90</v>
      </c>
      <c r="NR51" s="165">
        <v>965</v>
      </c>
      <c r="NS51" s="165">
        <v>90</v>
      </c>
      <c r="NT51" s="165">
        <v>965</v>
      </c>
      <c r="NU51" s="165">
        <v>0</v>
      </c>
      <c r="NV51" s="165">
        <v>0</v>
      </c>
      <c r="NW51" s="165">
        <v>0</v>
      </c>
      <c r="NX51" s="165">
        <v>0</v>
      </c>
      <c r="NY51" s="165">
        <v>216</v>
      </c>
      <c r="NZ51" s="165">
        <v>1008</v>
      </c>
      <c r="OA51" s="165">
        <v>216</v>
      </c>
      <c r="OB51" s="165">
        <v>1008</v>
      </c>
      <c r="OC51" s="165">
        <v>63</v>
      </c>
      <c r="OD51" s="165">
        <v>650.5</v>
      </c>
      <c r="OE51" s="165">
        <v>0</v>
      </c>
      <c r="OF51" s="165">
        <v>0</v>
      </c>
      <c r="OG51" s="165">
        <v>0</v>
      </c>
      <c r="OH51" s="165">
        <v>0</v>
      </c>
      <c r="OI51" s="165">
        <v>63</v>
      </c>
      <c r="OJ51" s="165">
        <v>650.5</v>
      </c>
      <c r="OK51" s="165">
        <v>0</v>
      </c>
      <c r="OL51" s="165">
        <v>0</v>
      </c>
      <c r="OM51" s="165">
        <v>0</v>
      </c>
      <c r="ON51" s="165">
        <v>0</v>
      </c>
      <c r="OO51" s="165">
        <v>69</v>
      </c>
      <c r="OP51" s="165">
        <v>1673.12</v>
      </c>
      <c r="OQ51" s="165">
        <v>69</v>
      </c>
      <c r="OR51" s="165">
        <v>1673.12</v>
      </c>
      <c r="OS51" s="165">
        <v>438</v>
      </c>
      <c r="OT51" s="165">
        <v>4296.62</v>
      </c>
      <c r="OU51" s="165">
        <v>346.5</v>
      </c>
      <c r="OV51" s="165">
        <v>9676.2199999999993</v>
      </c>
      <c r="OW51" s="165">
        <v>0</v>
      </c>
      <c r="OX51" s="165">
        <v>0</v>
      </c>
      <c r="OY51" s="165">
        <v>0</v>
      </c>
      <c r="OZ51" s="165">
        <v>0</v>
      </c>
      <c r="PA51" s="165">
        <v>346.5</v>
      </c>
      <c r="PB51" s="165">
        <v>9676.2199999999993</v>
      </c>
      <c r="PC51" s="165">
        <v>0</v>
      </c>
      <c r="PD51" s="165">
        <v>0</v>
      </c>
      <c r="PE51" s="165">
        <v>0</v>
      </c>
      <c r="PF51" s="165">
        <v>0</v>
      </c>
      <c r="PG51" s="165">
        <v>0</v>
      </c>
      <c r="PH51" s="165">
        <v>0</v>
      </c>
      <c r="PI51" s="165">
        <v>0</v>
      </c>
      <c r="PJ51" s="165">
        <v>0</v>
      </c>
      <c r="PK51" s="165">
        <v>252</v>
      </c>
      <c r="PL51" s="165">
        <v>2836.96</v>
      </c>
      <c r="PM51" s="165">
        <v>0</v>
      </c>
      <c r="PN51" s="165">
        <v>0</v>
      </c>
      <c r="PO51" s="165">
        <v>0</v>
      </c>
      <c r="PP51" s="165">
        <v>0</v>
      </c>
      <c r="PQ51" s="165">
        <v>252</v>
      </c>
      <c r="PR51" s="165">
        <v>2836.96</v>
      </c>
      <c r="PS51" s="165">
        <v>0</v>
      </c>
      <c r="PT51" s="165">
        <v>0</v>
      </c>
      <c r="PU51" s="165">
        <v>157.5</v>
      </c>
      <c r="PV51" s="165">
        <v>1773.1</v>
      </c>
      <c r="PW51" s="165">
        <v>0</v>
      </c>
      <c r="PX51" s="165">
        <v>0</v>
      </c>
      <c r="PY51" s="165">
        <v>157.5</v>
      </c>
      <c r="PZ51" s="165">
        <v>1773.1</v>
      </c>
      <c r="QA51" s="165">
        <v>756</v>
      </c>
      <c r="QB51" s="165">
        <v>14286.28</v>
      </c>
      <c r="QC51" s="165">
        <v>369</v>
      </c>
      <c r="QD51" s="165">
        <v>4154.12</v>
      </c>
      <c r="QE51" s="165">
        <v>0</v>
      </c>
      <c r="QF51" s="165">
        <v>0</v>
      </c>
      <c r="QG51" s="165">
        <v>0</v>
      </c>
      <c r="QH51" s="165">
        <v>0</v>
      </c>
      <c r="QI51" s="165">
        <v>369</v>
      </c>
      <c r="QJ51" s="165">
        <v>4154.12</v>
      </c>
      <c r="QK51" s="165">
        <v>0</v>
      </c>
      <c r="QL51" s="165">
        <v>0</v>
      </c>
      <c r="QM51" s="165">
        <v>0</v>
      </c>
      <c r="QN51" s="165">
        <v>0</v>
      </c>
      <c r="QO51" s="165">
        <v>0</v>
      </c>
      <c r="QP51" s="165">
        <v>0</v>
      </c>
      <c r="QQ51" s="165">
        <v>0</v>
      </c>
      <c r="QR51" s="165">
        <v>0</v>
      </c>
      <c r="QS51" s="165">
        <v>0</v>
      </c>
      <c r="QT51" s="165">
        <v>0</v>
      </c>
      <c r="QU51" s="165">
        <v>0</v>
      </c>
      <c r="QV51" s="165">
        <v>0</v>
      </c>
      <c r="QW51" s="165">
        <v>306</v>
      </c>
      <c r="QX51" s="165">
        <v>3617.6</v>
      </c>
      <c r="QY51" s="165">
        <v>306</v>
      </c>
      <c r="QZ51" s="165">
        <v>3617.6</v>
      </c>
      <c r="RA51" s="165">
        <v>0</v>
      </c>
      <c r="RB51" s="165">
        <v>0</v>
      </c>
      <c r="RC51" s="165">
        <v>0</v>
      </c>
      <c r="RD51" s="165">
        <v>0</v>
      </c>
      <c r="RE51" s="165">
        <v>0</v>
      </c>
      <c r="RF51" s="165">
        <v>0</v>
      </c>
      <c r="RG51" s="165">
        <v>0</v>
      </c>
      <c r="RH51" s="165">
        <v>0</v>
      </c>
      <c r="RI51" s="165">
        <v>675</v>
      </c>
      <c r="RJ51" s="165">
        <v>7771.7199999999993</v>
      </c>
      <c r="RK51" s="165">
        <v>0</v>
      </c>
      <c r="RL51" s="165">
        <v>0</v>
      </c>
      <c r="RM51" s="165">
        <v>0</v>
      </c>
      <c r="RN51" s="165">
        <v>0</v>
      </c>
      <c r="RO51" s="165">
        <v>0</v>
      </c>
      <c r="RP51" s="165">
        <v>0</v>
      </c>
      <c r="RQ51" s="165">
        <v>0</v>
      </c>
      <c r="RR51" s="165">
        <v>0</v>
      </c>
      <c r="RS51" s="165">
        <v>0</v>
      </c>
      <c r="RT51" s="165">
        <v>0</v>
      </c>
      <c r="RU51" s="165">
        <v>148.5</v>
      </c>
      <c r="RV51" s="165">
        <v>1755.6</v>
      </c>
      <c r="RW51" s="165">
        <v>0</v>
      </c>
      <c r="RX51" s="165">
        <v>0</v>
      </c>
      <c r="RY51" s="165">
        <v>148.5</v>
      </c>
      <c r="RZ51" s="165">
        <v>1755.6</v>
      </c>
      <c r="SA51" s="165">
        <v>0</v>
      </c>
      <c r="SB51" s="165">
        <v>0</v>
      </c>
      <c r="SC51" s="165">
        <v>0</v>
      </c>
      <c r="SD51" s="165">
        <v>0</v>
      </c>
      <c r="SE51" s="165">
        <v>1102.5</v>
      </c>
      <c r="SF51" s="165">
        <v>13034</v>
      </c>
      <c r="SG51" s="165">
        <v>1102.5</v>
      </c>
      <c r="SH51" s="165">
        <v>13034</v>
      </c>
      <c r="SI51" s="165">
        <v>0</v>
      </c>
      <c r="SJ51" s="165">
        <v>0</v>
      </c>
      <c r="SK51" s="165">
        <v>397.5</v>
      </c>
      <c r="SL51" s="165">
        <v>17733.7</v>
      </c>
      <c r="SM51" s="165">
        <v>0</v>
      </c>
      <c r="SN51" s="165">
        <v>0</v>
      </c>
      <c r="SO51" s="165">
        <v>397.5</v>
      </c>
      <c r="SP51" s="165">
        <v>17733.7</v>
      </c>
      <c r="SQ51" s="165">
        <v>1648.5</v>
      </c>
      <c r="SR51" s="165">
        <v>32523.3</v>
      </c>
      <c r="SS51" s="165">
        <v>0</v>
      </c>
      <c r="ST51" s="165">
        <v>0</v>
      </c>
      <c r="SU51" s="165">
        <v>0</v>
      </c>
      <c r="SV51" s="165">
        <v>0</v>
      </c>
      <c r="SW51" s="165">
        <v>0</v>
      </c>
      <c r="SX51" s="165">
        <v>0</v>
      </c>
      <c r="SY51" s="165">
        <v>0</v>
      </c>
      <c r="SZ51" s="165">
        <v>0</v>
      </c>
      <c r="TA51" s="165">
        <v>0</v>
      </c>
      <c r="TB51" s="165">
        <v>0</v>
      </c>
      <c r="TC51" s="165">
        <v>0</v>
      </c>
      <c r="TD51" s="165">
        <v>0</v>
      </c>
      <c r="TE51" s="165">
        <v>0</v>
      </c>
      <c r="TF51" s="165">
        <v>0</v>
      </c>
      <c r="TG51" s="165">
        <v>0</v>
      </c>
      <c r="TH51" s="165">
        <v>0</v>
      </c>
      <c r="TI51" s="165">
        <v>270</v>
      </c>
      <c r="TJ51" s="165">
        <v>3192</v>
      </c>
      <c r="TK51" s="165">
        <v>0</v>
      </c>
      <c r="TL51" s="165">
        <v>0</v>
      </c>
      <c r="TM51" s="165">
        <v>0</v>
      </c>
      <c r="TN51" s="165">
        <v>0</v>
      </c>
      <c r="TO51" s="165">
        <v>270</v>
      </c>
      <c r="TP51" s="165">
        <v>3192</v>
      </c>
      <c r="TQ51" s="165">
        <v>0</v>
      </c>
      <c r="TR51" s="165">
        <v>0</v>
      </c>
      <c r="TS51" s="165">
        <v>0</v>
      </c>
      <c r="TT51" s="165">
        <v>0</v>
      </c>
      <c r="TU51" s="165">
        <v>0</v>
      </c>
      <c r="TV51" s="165">
        <v>0</v>
      </c>
      <c r="TW51" s="165">
        <v>0</v>
      </c>
      <c r="TX51" s="165">
        <v>0</v>
      </c>
      <c r="TY51" s="165">
        <v>270</v>
      </c>
      <c r="TZ51" s="165">
        <v>3192</v>
      </c>
    </row>
    <row r="52" spans="1:546" ht="18" customHeight="1" x14ac:dyDescent="0.4">
      <c r="A52" s="11"/>
      <c r="B52" s="11" t="s">
        <v>57</v>
      </c>
      <c r="C52" s="165">
        <v>11379</v>
      </c>
      <c r="D52" s="165">
        <v>114982.08</v>
      </c>
      <c r="E52" s="165">
        <v>11082</v>
      </c>
      <c r="F52" s="165">
        <v>75583.61</v>
      </c>
      <c r="G52" s="165">
        <v>17658</v>
      </c>
      <c r="H52" s="165">
        <v>77325.84</v>
      </c>
      <c r="I52" s="165">
        <v>40119</v>
      </c>
      <c r="J52" s="165">
        <v>267891.53000000003</v>
      </c>
      <c r="K52" s="165">
        <v>25579.5</v>
      </c>
      <c r="L52" s="165">
        <v>170691.67</v>
      </c>
      <c r="M52" s="165">
        <v>26100</v>
      </c>
      <c r="N52" s="165">
        <v>200442.16</v>
      </c>
      <c r="O52" s="165">
        <v>1101</v>
      </c>
      <c r="P52" s="165">
        <v>11825.19</v>
      </c>
      <c r="Q52" s="165">
        <v>52780.5</v>
      </c>
      <c r="R52" s="165">
        <v>382959.02</v>
      </c>
      <c r="S52" s="165">
        <v>747</v>
      </c>
      <c r="T52" s="165">
        <v>9161</v>
      </c>
      <c r="U52" s="165">
        <v>0</v>
      </c>
      <c r="V52" s="165">
        <v>0</v>
      </c>
      <c r="W52" s="165">
        <v>23180.25</v>
      </c>
      <c r="X52" s="165">
        <v>263861.15999999997</v>
      </c>
      <c r="Y52" s="165">
        <v>23927.25</v>
      </c>
      <c r="Z52" s="165">
        <v>273022.15999999997</v>
      </c>
      <c r="AA52" s="165">
        <v>11884.5</v>
      </c>
      <c r="AB52" s="165">
        <v>94496.56</v>
      </c>
      <c r="AC52" s="165">
        <v>6048</v>
      </c>
      <c r="AD52" s="165">
        <v>37473.99</v>
      </c>
      <c r="AE52" s="165">
        <v>11064</v>
      </c>
      <c r="AF52" s="165">
        <v>72554.8</v>
      </c>
      <c r="AG52" s="165">
        <v>28996.5</v>
      </c>
      <c r="AH52" s="165">
        <v>204525.34999999998</v>
      </c>
      <c r="AI52" s="165">
        <v>145823.25</v>
      </c>
      <c r="AJ52" s="165">
        <v>1128398.06</v>
      </c>
      <c r="AK52" s="165">
        <v>10692</v>
      </c>
      <c r="AL52" s="165">
        <v>67355.429999999993</v>
      </c>
      <c r="AM52" s="165">
        <v>33838.5</v>
      </c>
      <c r="AN52" s="165">
        <v>354865.47</v>
      </c>
      <c r="AO52" s="165">
        <v>19071</v>
      </c>
      <c r="AP52" s="165">
        <v>128729.28</v>
      </c>
      <c r="AQ52" s="165">
        <v>63601.5</v>
      </c>
      <c r="AR52" s="165">
        <v>550950.17999999993</v>
      </c>
      <c r="AS52" s="165">
        <v>7560</v>
      </c>
      <c r="AT52" s="165">
        <v>30744</v>
      </c>
      <c r="AU52" s="165">
        <v>11320.25</v>
      </c>
      <c r="AV52" s="165">
        <v>48929.26</v>
      </c>
      <c r="AW52" s="165">
        <v>15823.5</v>
      </c>
      <c r="AX52" s="165">
        <v>213005.4</v>
      </c>
      <c r="AY52" s="165">
        <v>34703.75</v>
      </c>
      <c r="AZ52" s="165">
        <v>292678.66000000003</v>
      </c>
      <c r="BA52" s="165">
        <v>11172</v>
      </c>
      <c r="BB52" s="165">
        <v>69256.44</v>
      </c>
      <c r="BC52" s="165">
        <v>0</v>
      </c>
      <c r="BD52" s="165">
        <v>0</v>
      </c>
      <c r="BE52" s="165">
        <v>17883</v>
      </c>
      <c r="BF52" s="165">
        <v>125373.05</v>
      </c>
      <c r="BG52" s="165">
        <v>29055</v>
      </c>
      <c r="BH52" s="165">
        <v>194629.49</v>
      </c>
      <c r="BI52" s="165">
        <v>19515</v>
      </c>
      <c r="BJ52" s="165">
        <v>133304.93</v>
      </c>
      <c r="BK52" s="165">
        <v>26136</v>
      </c>
      <c r="BL52" s="165">
        <v>140149.79</v>
      </c>
      <c r="BM52" s="165">
        <v>13452</v>
      </c>
      <c r="BN52" s="165">
        <v>106730.14</v>
      </c>
      <c r="BO52" s="165">
        <v>59103</v>
      </c>
      <c r="BP52" s="165">
        <v>380184.86</v>
      </c>
      <c r="BQ52" s="165">
        <v>186463.25</v>
      </c>
      <c r="BR52" s="165">
        <v>1418443.19</v>
      </c>
      <c r="BS52" s="165">
        <v>6600</v>
      </c>
      <c r="BT52" s="165">
        <v>175603.11</v>
      </c>
      <c r="BU52" s="165">
        <v>26583</v>
      </c>
      <c r="BV52" s="165">
        <v>179492.81000000006</v>
      </c>
      <c r="BW52" s="165">
        <v>11494.5</v>
      </c>
      <c r="BX52" s="165">
        <v>214656.87</v>
      </c>
      <c r="BY52" s="165">
        <v>44677.5</v>
      </c>
      <c r="BZ52" s="165">
        <v>569752.79</v>
      </c>
      <c r="CA52" s="165">
        <v>8154</v>
      </c>
      <c r="CB52" s="165">
        <v>80183.679999999993</v>
      </c>
      <c r="CC52" s="165">
        <v>21412</v>
      </c>
      <c r="CD52" s="165">
        <v>108517.89</v>
      </c>
      <c r="CE52" s="165">
        <v>454.5</v>
      </c>
      <c r="CF52" s="165">
        <v>2277.9699999999998</v>
      </c>
      <c r="CG52" s="165">
        <v>30020.5</v>
      </c>
      <c r="CH52" s="165">
        <v>190979.54</v>
      </c>
      <c r="CI52" s="165">
        <v>11072.5</v>
      </c>
      <c r="CJ52" s="165">
        <v>91339.85</v>
      </c>
      <c r="CK52" s="165">
        <v>0</v>
      </c>
      <c r="CL52" s="165">
        <v>0</v>
      </c>
      <c r="CM52" s="165">
        <v>43211</v>
      </c>
      <c r="CN52" s="165">
        <v>404276.43</v>
      </c>
      <c r="CO52" s="165">
        <v>54283.5</v>
      </c>
      <c r="CP52" s="165">
        <v>495616.28</v>
      </c>
      <c r="CQ52" s="165">
        <v>13788</v>
      </c>
      <c r="CR52" s="165">
        <v>71610.48</v>
      </c>
      <c r="CS52" s="165">
        <v>495</v>
      </c>
      <c r="CT52" s="165">
        <v>2065.8000000000002</v>
      </c>
      <c r="CU52" s="165">
        <v>17091</v>
      </c>
      <c r="CV52" s="165">
        <v>121448.9</v>
      </c>
      <c r="CW52" s="165">
        <v>31374</v>
      </c>
      <c r="CX52" s="165">
        <v>195125.18</v>
      </c>
      <c r="CY52" s="165">
        <v>160355.5</v>
      </c>
      <c r="CZ52" s="165">
        <v>1451473.79</v>
      </c>
      <c r="DA52" s="165">
        <v>15147</v>
      </c>
      <c r="DB52" s="165">
        <v>141181.21</v>
      </c>
      <c r="DC52" s="165">
        <v>21192</v>
      </c>
      <c r="DD52" s="165">
        <v>285144.5</v>
      </c>
      <c r="DE52" s="165">
        <v>9036</v>
      </c>
      <c r="DF52" s="165">
        <v>76310.259999999995</v>
      </c>
      <c r="DG52" s="165">
        <v>45375</v>
      </c>
      <c r="DH52" s="165">
        <v>502635.97</v>
      </c>
      <c r="DI52" s="165">
        <v>10655.5</v>
      </c>
      <c r="DJ52" s="165">
        <v>65488.01</v>
      </c>
      <c r="DK52" s="165">
        <v>25266</v>
      </c>
      <c r="DL52" s="165">
        <v>161465.73000000001</v>
      </c>
      <c r="DM52" s="165">
        <v>19305</v>
      </c>
      <c r="DN52" s="165">
        <v>315344.34000000003</v>
      </c>
      <c r="DO52" s="165">
        <v>55226.5</v>
      </c>
      <c r="DP52" s="165">
        <v>542298.08000000007</v>
      </c>
      <c r="DQ52" s="165">
        <v>7119</v>
      </c>
      <c r="DR52" s="165">
        <v>48287.07</v>
      </c>
      <c r="DS52" s="165">
        <v>3618</v>
      </c>
      <c r="DT52" s="165">
        <v>15168.96</v>
      </c>
      <c r="DU52" s="165">
        <v>22328.25</v>
      </c>
      <c r="DV52" s="165">
        <v>258900.83</v>
      </c>
      <c r="DW52" s="165">
        <v>33065.25</v>
      </c>
      <c r="DX52" s="165">
        <v>322356.86</v>
      </c>
      <c r="DY52" s="165">
        <v>30474</v>
      </c>
      <c r="DZ52" s="165">
        <v>217713.13</v>
      </c>
      <c r="EA52" s="165">
        <v>20500.5</v>
      </c>
      <c r="EB52" s="165">
        <v>125280.97</v>
      </c>
      <c r="EC52" s="165">
        <v>378</v>
      </c>
      <c r="ED52" s="165">
        <v>1746.98</v>
      </c>
      <c r="EE52" s="165">
        <v>51352.5</v>
      </c>
      <c r="EF52" s="165">
        <v>344741.07999999996</v>
      </c>
      <c r="EG52" s="165">
        <v>185019.25</v>
      </c>
      <c r="EH52" s="165">
        <v>1712031.99</v>
      </c>
      <c r="EI52" s="165">
        <v>17224.5</v>
      </c>
      <c r="EJ52" s="165">
        <v>250675.07</v>
      </c>
      <c r="EK52" s="165">
        <v>24165</v>
      </c>
      <c r="EL52" s="165">
        <v>187137.63</v>
      </c>
      <c r="EM52" s="165">
        <v>5541.75</v>
      </c>
      <c r="EN52" s="165">
        <v>132408.59</v>
      </c>
      <c r="EO52" s="165">
        <v>46931.25</v>
      </c>
      <c r="EP52" s="165">
        <v>570221.29</v>
      </c>
      <c r="EQ52" s="165">
        <v>6930</v>
      </c>
      <c r="ER52" s="165">
        <v>42914.6</v>
      </c>
      <c r="ES52" s="165">
        <v>33175</v>
      </c>
      <c r="ET52" s="165">
        <v>214616.86</v>
      </c>
      <c r="EU52" s="165">
        <v>18060</v>
      </c>
      <c r="EV52" s="165">
        <v>264309.15999999997</v>
      </c>
      <c r="EW52" s="165">
        <v>58165</v>
      </c>
      <c r="EX52" s="165">
        <v>521840.62</v>
      </c>
      <c r="EY52" s="165">
        <v>13009.5</v>
      </c>
      <c r="EZ52" s="165">
        <v>81311.27</v>
      </c>
      <c r="FA52" s="165">
        <v>9324</v>
      </c>
      <c r="FB52" s="165">
        <v>49275.05</v>
      </c>
      <c r="FC52" s="165">
        <v>29610</v>
      </c>
      <c r="FD52" s="165">
        <v>274191.23</v>
      </c>
      <c r="FE52" s="165">
        <v>51943.5</v>
      </c>
      <c r="FF52" s="165">
        <v>404777.55</v>
      </c>
      <c r="FG52" s="165">
        <v>19084.5</v>
      </c>
      <c r="FH52" s="165">
        <v>136250.16</v>
      </c>
      <c r="FI52" s="165">
        <v>14508</v>
      </c>
      <c r="FJ52" s="165">
        <v>96508.79</v>
      </c>
      <c r="FK52" s="165">
        <v>23283</v>
      </c>
      <c r="FL52" s="165">
        <v>173384.26</v>
      </c>
      <c r="FM52" s="165">
        <v>56875.5</v>
      </c>
      <c r="FN52" s="165">
        <v>406143.21</v>
      </c>
      <c r="FO52" s="123">
        <v>213915.25</v>
      </c>
      <c r="FP52" s="165">
        <v>1902982.67</v>
      </c>
      <c r="FQ52" s="165">
        <v>6330</v>
      </c>
      <c r="FR52" s="165">
        <v>161240.17000000001</v>
      </c>
      <c r="FS52" s="165">
        <v>8352</v>
      </c>
      <c r="FT52" s="165">
        <v>57268.51</v>
      </c>
      <c r="FU52" s="165">
        <v>20506.5</v>
      </c>
      <c r="FV52" s="165">
        <v>242106.11</v>
      </c>
      <c r="FW52" s="165">
        <v>35188.5</v>
      </c>
      <c r="FX52" s="165">
        <v>460614.79000000004</v>
      </c>
      <c r="FY52" s="165">
        <v>22480.5</v>
      </c>
      <c r="FZ52" s="165">
        <v>217753.83</v>
      </c>
      <c r="GA52" s="165">
        <v>16122</v>
      </c>
      <c r="GB52" s="165">
        <v>64848.11</v>
      </c>
      <c r="GC52" s="165">
        <v>1512</v>
      </c>
      <c r="GD52" s="165">
        <v>7670.69</v>
      </c>
      <c r="GE52" s="165">
        <v>40114.5</v>
      </c>
      <c r="GF52" s="165">
        <v>290272.63</v>
      </c>
      <c r="GG52" s="165">
        <v>38064.75</v>
      </c>
      <c r="GH52" s="165">
        <v>498761.98</v>
      </c>
      <c r="GI52" s="165">
        <v>630</v>
      </c>
      <c r="GJ52" s="165">
        <v>3272.12</v>
      </c>
      <c r="GK52" s="165">
        <v>2025</v>
      </c>
      <c r="GL52" s="165">
        <v>100339.03</v>
      </c>
      <c r="GM52" s="165">
        <v>40719.75</v>
      </c>
      <c r="GN52" s="165">
        <v>602373.13</v>
      </c>
      <c r="GO52" s="165">
        <v>5550.75</v>
      </c>
      <c r="GP52" s="165">
        <v>78034.61</v>
      </c>
      <c r="GQ52" s="165">
        <v>16128</v>
      </c>
      <c r="GR52" s="165">
        <v>128896.3</v>
      </c>
      <c r="GS52" s="165">
        <v>21379.5</v>
      </c>
      <c r="GT52" s="165">
        <v>207077.4</v>
      </c>
      <c r="GU52" s="165">
        <v>43058.25</v>
      </c>
      <c r="GV52" s="165">
        <v>414008.31</v>
      </c>
      <c r="GW52" s="165">
        <v>159081</v>
      </c>
      <c r="GX52" s="165">
        <v>1767268.86</v>
      </c>
      <c r="GY52" s="165">
        <v>2664</v>
      </c>
      <c r="GZ52" s="165">
        <v>14331.33</v>
      </c>
      <c r="HA52" s="165">
        <v>14728.5</v>
      </c>
      <c r="HB52" s="165">
        <v>284352.03000000003</v>
      </c>
      <c r="HC52" s="165">
        <v>14320.5</v>
      </c>
      <c r="HD52" s="165">
        <v>134937.14000000001</v>
      </c>
      <c r="HE52" s="165">
        <v>31713</v>
      </c>
      <c r="HF52" s="165">
        <v>433620.50000000006</v>
      </c>
      <c r="HG52" s="165">
        <v>26268</v>
      </c>
      <c r="HH52" s="165">
        <v>253315.88</v>
      </c>
      <c r="HI52" s="165">
        <v>24054.75</v>
      </c>
      <c r="HJ52" s="165">
        <v>295071.28999999998</v>
      </c>
      <c r="HK52" s="165">
        <v>265.5</v>
      </c>
      <c r="HL52" s="165">
        <v>8412.6200000000008</v>
      </c>
      <c r="HM52" s="165">
        <v>50588.25</v>
      </c>
      <c r="HN52" s="165">
        <v>556799.78999999992</v>
      </c>
      <c r="HO52" s="165">
        <v>30895.5</v>
      </c>
      <c r="HP52" s="165">
        <v>219278.82</v>
      </c>
      <c r="HQ52" s="165">
        <v>5493</v>
      </c>
      <c r="HR52" s="165">
        <v>123363.28</v>
      </c>
      <c r="HS52" s="165">
        <v>14226</v>
      </c>
      <c r="HT52" s="165">
        <v>119201.76</v>
      </c>
      <c r="HU52" s="165">
        <v>50614.5</v>
      </c>
      <c r="HV52" s="165">
        <v>461843.86</v>
      </c>
      <c r="HW52" s="165">
        <v>10743</v>
      </c>
      <c r="HX52" s="165">
        <v>126782.49</v>
      </c>
      <c r="HY52" s="165">
        <v>28579.5</v>
      </c>
      <c r="HZ52" s="165">
        <v>270517.01</v>
      </c>
      <c r="IA52" s="165">
        <v>21018</v>
      </c>
      <c r="IB52" s="165">
        <v>211742.04</v>
      </c>
      <c r="IC52" s="165">
        <v>60340.5</v>
      </c>
      <c r="ID52" s="165">
        <v>609041.54</v>
      </c>
      <c r="IE52" s="165">
        <v>193256.25</v>
      </c>
      <c r="IF52" s="165">
        <v>2061305.69</v>
      </c>
      <c r="IG52" s="165">
        <v>10341</v>
      </c>
      <c r="IH52" s="165">
        <v>362938.5</v>
      </c>
      <c r="II52" s="165">
        <v>23323.5</v>
      </c>
      <c r="IJ52" s="165">
        <v>224299.79</v>
      </c>
      <c r="IK52" s="165">
        <v>11391</v>
      </c>
      <c r="IL52" s="165">
        <v>109490.97</v>
      </c>
      <c r="IM52" s="165">
        <v>45055.5</v>
      </c>
      <c r="IN52" s="165">
        <v>696729.26</v>
      </c>
      <c r="IO52" s="165">
        <v>12940.5</v>
      </c>
      <c r="IP52" s="165">
        <v>232691.59</v>
      </c>
      <c r="IQ52" s="165">
        <v>23535</v>
      </c>
      <c r="IR52" s="165">
        <v>138038.20000000001</v>
      </c>
      <c r="IS52" s="165">
        <v>1566</v>
      </c>
      <c r="IT52" s="165">
        <v>11714.49</v>
      </c>
      <c r="IU52" s="165">
        <v>38041.5</v>
      </c>
      <c r="IV52" s="165">
        <v>382444.28</v>
      </c>
      <c r="IW52" s="165">
        <v>24891.75</v>
      </c>
      <c r="IX52" s="165">
        <v>429478.05</v>
      </c>
      <c r="IY52" s="165">
        <v>7983</v>
      </c>
      <c r="IZ52" s="165">
        <v>64422.29</v>
      </c>
      <c r="JA52" s="165">
        <v>23164.5</v>
      </c>
      <c r="JB52" s="165">
        <v>305708.94</v>
      </c>
      <c r="JC52" s="165">
        <v>56039.25</v>
      </c>
      <c r="JD52" s="165">
        <v>799609.28</v>
      </c>
      <c r="JE52" s="165">
        <v>40451.25</v>
      </c>
      <c r="JF52" s="165">
        <v>428915.6</v>
      </c>
      <c r="JG52" s="165">
        <v>12570</v>
      </c>
      <c r="JH52" s="165">
        <v>165597.06</v>
      </c>
      <c r="JI52" s="165">
        <v>29923.5</v>
      </c>
      <c r="JJ52" s="165">
        <v>300920.87</v>
      </c>
      <c r="JK52" s="165">
        <v>82944.75</v>
      </c>
      <c r="JL52" s="165">
        <v>895433.53</v>
      </c>
      <c r="JM52" s="165">
        <v>222081</v>
      </c>
      <c r="JN52" s="165">
        <v>2774216.35</v>
      </c>
      <c r="JO52" s="165">
        <v>11542.5</v>
      </c>
      <c r="JP52" s="165">
        <v>353914.78</v>
      </c>
      <c r="JQ52" s="165">
        <v>17299.5</v>
      </c>
      <c r="JR52" s="165">
        <v>142426.1</v>
      </c>
      <c r="JS52" s="165">
        <v>12978</v>
      </c>
      <c r="JT52" s="165">
        <v>74406.67</v>
      </c>
      <c r="JU52" s="165">
        <v>41820</v>
      </c>
      <c r="JV52" s="165">
        <v>570747.55000000005</v>
      </c>
      <c r="JW52" s="165">
        <v>45986.25</v>
      </c>
      <c r="JX52" s="165">
        <v>526944.73</v>
      </c>
      <c r="JY52" s="165">
        <v>16530</v>
      </c>
      <c r="JZ52" s="165">
        <v>91764.95</v>
      </c>
      <c r="KA52" s="165">
        <v>4239</v>
      </c>
      <c r="KB52" s="165">
        <v>30870.32</v>
      </c>
      <c r="KC52" s="165">
        <v>66755.25</v>
      </c>
      <c r="KD52" s="165">
        <v>649580</v>
      </c>
      <c r="KE52" s="165">
        <v>19543.5</v>
      </c>
      <c r="KF52" s="165">
        <v>435953.76</v>
      </c>
      <c r="KG52" s="165">
        <v>9681</v>
      </c>
      <c r="KH52" s="165">
        <v>103055.88</v>
      </c>
      <c r="KI52" s="165">
        <v>12640.5</v>
      </c>
      <c r="KJ52" s="165">
        <v>131022.98</v>
      </c>
      <c r="KK52" s="165">
        <v>41865</v>
      </c>
      <c r="KL52" s="165">
        <v>670032.62</v>
      </c>
      <c r="KM52" s="165">
        <v>37413</v>
      </c>
      <c r="KN52" s="165">
        <v>369861.76</v>
      </c>
      <c r="KO52" s="165">
        <v>8218.5</v>
      </c>
      <c r="KP52" s="165">
        <v>69101.62</v>
      </c>
      <c r="KQ52" s="165">
        <v>18384.75</v>
      </c>
      <c r="KR52" s="165">
        <v>197463.2</v>
      </c>
      <c r="KS52" s="165">
        <v>64016.25</v>
      </c>
      <c r="KT52" s="165">
        <v>636426.57999999996</v>
      </c>
      <c r="KU52" s="165">
        <v>214456.5</v>
      </c>
      <c r="KV52" s="165">
        <v>2526786.75</v>
      </c>
      <c r="KW52" s="165">
        <v>5617.5</v>
      </c>
      <c r="KX52" s="165">
        <v>128574.41</v>
      </c>
      <c r="KY52" s="165">
        <v>15913.5</v>
      </c>
      <c r="KZ52" s="165">
        <v>140844.68</v>
      </c>
      <c r="LA52" s="165">
        <v>13710</v>
      </c>
      <c r="LB52" s="165">
        <v>137788.75</v>
      </c>
      <c r="LC52" s="165">
        <v>35241</v>
      </c>
      <c r="LD52" s="165">
        <v>407207.84</v>
      </c>
      <c r="LE52" s="165">
        <v>32249</v>
      </c>
      <c r="LF52" s="165">
        <v>340130.72</v>
      </c>
      <c r="LG52" s="165">
        <v>13357.5</v>
      </c>
      <c r="LH52" s="165">
        <v>189046.23</v>
      </c>
      <c r="LI52" s="165">
        <v>18888</v>
      </c>
      <c r="LJ52" s="165">
        <v>325224.96999999997</v>
      </c>
      <c r="LK52" s="165">
        <v>64494.5</v>
      </c>
      <c r="LL52" s="165">
        <v>854401.92</v>
      </c>
      <c r="LM52" s="165">
        <v>18123</v>
      </c>
      <c r="LN52" s="165">
        <v>388291.66</v>
      </c>
      <c r="LO52" s="165">
        <v>12576</v>
      </c>
      <c r="LP52" s="165">
        <v>233188.43</v>
      </c>
      <c r="LQ52" s="165">
        <v>2467.5</v>
      </c>
      <c r="LR52" s="165">
        <v>66783.199999999997</v>
      </c>
      <c r="LS52" s="165">
        <v>33166.5</v>
      </c>
      <c r="LT52" s="165">
        <v>688263.29</v>
      </c>
      <c r="LU52" s="165">
        <v>37743.75</v>
      </c>
      <c r="LV52" s="165">
        <v>347519.39</v>
      </c>
      <c r="LW52" s="165">
        <v>10424.25</v>
      </c>
      <c r="LX52" s="165">
        <v>123792.18</v>
      </c>
      <c r="LY52" s="165">
        <v>26713.5</v>
      </c>
      <c r="LZ52" s="165">
        <v>554882.36</v>
      </c>
      <c r="MA52" s="165">
        <v>74881.5</v>
      </c>
      <c r="MB52" s="165">
        <v>1026193.93</v>
      </c>
      <c r="MC52" s="165">
        <v>207783.5</v>
      </c>
      <c r="MD52" s="165">
        <v>2976066.98</v>
      </c>
      <c r="ME52" s="165">
        <v>3486</v>
      </c>
      <c r="MF52" s="165">
        <v>37167.82</v>
      </c>
      <c r="MG52" s="165">
        <v>8406</v>
      </c>
      <c r="MH52" s="165">
        <v>109500.54</v>
      </c>
      <c r="MI52" s="165">
        <v>21945</v>
      </c>
      <c r="MJ52" s="165">
        <v>369036.36</v>
      </c>
      <c r="MK52" s="165">
        <v>33837</v>
      </c>
      <c r="ML52" s="165">
        <v>515704.72</v>
      </c>
      <c r="MM52" s="165">
        <v>10098</v>
      </c>
      <c r="MN52" s="165">
        <v>99024.91</v>
      </c>
      <c r="MO52" s="165">
        <v>22516.5</v>
      </c>
      <c r="MP52" s="165">
        <v>232138.05</v>
      </c>
      <c r="MQ52" s="165">
        <v>252</v>
      </c>
      <c r="MR52" s="165">
        <v>1542.24</v>
      </c>
      <c r="MS52" s="165">
        <v>32866.5</v>
      </c>
      <c r="MT52" s="165">
        <v>332705.2</v>
      </c>
      <c r="MU52" s="165">
        <v>12984</v>
      </c>
      <c r="MV52" s="165">
        <v>108820.2</v>
      </c>
      <c r="MW52" s="165">
        <v>3391.5</v>
      </c>
      <c r="MX52" s="165">
        <v>104471.43</v>
      </c>
      <c r="MY52" s="165">
        <v>21214.5</v>
      </c>
      <c r="MZ52" s="165">
        <v>209677.73</v>
      </c>
      <c r="NA52" s="165">
        <v>37590</v>
      </c>
      <c r="NB52" s="165">
        <v>422969.36</v>
      </c>
      <c r="NC52" s="165">
        <v>5654.25</v>
      </c>
      <c r="ND52" s="165">
        <v>183373.4</v>
      </c>
      <c r="NE52" s="165">
        <v>17811</v>
      </c>
      <c r="NF52" s="165">
        <v>131244.29999999999</v>
      </c>
      <c r="NG52" s="165">
        <v>15955.5</v>
      </c>
      <c r="NH52" s="165">
        <v>159198.13</v>
      </c>
      <c r="NI52" s="165">
        <v>39420.75</v>
      </c>
      <c r="NJ52" s="165">
        <v>473815.83</v>
      </c>
      <c r="NK52" s="165">
        <v>143714.25</v>
      </c>
      <c r="NL52" s="165">
        <v>1745195.11</v>
      </c>
      <c r="NM52" s="165">
        <v>23362.5</v>
      </c>
      <c r="NN52" s="165">
        <v>242016.75</v>
      </c>
      <c r="NO52" s="165">
        <v>13569</v>
      </c>
      <c r="NP52" s="165">
        <v>109993.39</v>
      </c>
      <c r="NQ52" s="165">
        <v>20436.75</v>
      </c>
      <c r="NR52" s="165">
        <v>406316</v>
      </c>
      <c r="NS52" s="165">
        <v>57368.25</v>
      </c>
      <c r="NT52" s="165">
        <v>758326.14</v>
      </c>
      <c r="NU52" s="165">
        <v>26811.600000000002</v>
      </c>
      <c r="NV52" s="165">
        <v>277891.43</v>
      </c>
      <c r="NW52" s="165">
        <v>4308</v>
      </c>
      <c r="NX52" s="165">
        <v>46199.83</v>
      </c>
      <c r="NY52" s="165">
        <v>17172</v>
      </c>
      <c r="NZ52" s="165">
        <v>140427.6</v>
      </c>
      <c r="OA52" s="165">
        <v>48291.600000000006</v>
      </c>
      <c r="OB52" s="165">
        <v>464518.86</v>
      </c>
      <c r="OC52" s="165">
        <v>17640</v>
      </c>
      <c r="OD52" s="165">
        <v>283880.99</v>
      </c>
      <c r="OE52" s="165">
        <v>3153</v>
      </c>
      <c r="OF52" s="165">
        <v>243089.69</v>
      </c>
      <c r="OG52" s="165">
        <v>34407.75</v>
      </c>
      <c r="OH52" s="165">
        <v>501856.55</v>
      </c>
      <c r="OI52" s="165">
        <v>55200.75</v>
      </c>
      <c r="OJ52" s="165">
        <v>1028827.23</v>
      </c>
      <c r="OK52" s="165">
        <v>39073.5</v>
      </c>
      <c r="OL52" s="165">
        <v>343574.71</v>
      </c>
      <c r="OM52" s="165">
        <v>33527.699999999997</v>
      </c>
      <c r="ON52" s="165">
        <v>442020.91</v>
      </c>
      <c r="OO52" s="165">
        <v>5742</v>
      </c>
      <c r="OP52" s="165">
        <v>46704.22</v>
      </c>
      <c r="OQ52" s="165">
        <v>78343.200000000012</v>
      </c>
      <c r="OR52" s="165">
        <v>832299.84</v>
      </c>
      <c r="OS52" s="165">
        <v>239203.8</v>
      </c>
      <c r="OT52" s="165">
        <v>3083972.07</v>
      </c>
      <c r="OU52" s="165">
        <v>22121.25</v>
      </c>
      <c r="OV52" s="165">
        <v>682490.33</v>
      </c>
      <c r="OW52" s="165">
        <v>16029</v>
      </c>
      <c r="OX52" s="165">
        <v>238458.3</v>
      </c>
      <c r="OY52" s="165">
        <v>11834.25</v>
      </c>
      <c r="OZ52" s="165">
        <v>355618.77</v>
      </c>
      <c r="PA52" s="165">
        <v>49984.5</v>
      </c>
      <c r="PB52" s="165">
        <v>1276567.3999999999</v>
      </c>
      <c r="PC52" s="165">
        <v>17851</v>
      </c>
      <c r="PD52" s="165">
        <v>127199.23</v>
      </c>
      <c r="PE52" s="165">
        <v>42947.399999999994</v>
      </c>
      <c r="PF52" s="165">
        <v>625250.35</v>
      </c>
      <c r="PG52" s="165">
        <v>21232.5</v>
      </c>
      <c r="PH52" s="165">
        <v>301212.15999999997</v>
      </c>
      <c r="PI52" s="165">
        <v>82030.899999999994</v>
      </c>
      <c r="PJ52" s="165">
        <v>1053661.74</v>
      </c>
      <c r="PK52" s="165">
        <v>8838</v>
      </c>
      <c r="PL52" s="165">
        <v>340998.69</v>
      </c>
      <c r="PM52" s="165">
        <v>8154</v>
      </c>
      <c r="PN52" s="165">
        <v>51161.88</v>
      </c>
      <c r="PO52" s="165">
        <v>11022</v>
      </c>
      <c r="PP52" s="165">
        <v>231073.45</v>
      </c>
      <c r="PQ52" s="165">
        <v>28014</v>
      </c>
      <c r="PR52" s="165">
        <v>623234.02</v>
      </c>
      <c r="PS52" s="165">
        <v>14715</v>
      </c>
      <c r="PT52" s="165">
        <v>128121.13</v>
      </c>
      <c r="PU52" s="165">
        <v>5860.8000000000011</v>
      </c>
      <c r="PV52" s="165">
        <v>151949.53</v>
      </c>
      <c r="PW52" s="165">
        <v>21384</v>
      </c>
      <c r="PX52" s="165">
        <v>197472.72</v>
      </c>
      <c r="PY52" s="165">
        <v>41959.8</v>
      </c>
      <c r="PZ52" s="165">
        <v>477543.38</v>
      </c>
      <c r="QA52" s="165">
        <v>201989.2</v>
      </c>
      <c r="QB52" s="165">
        <v>3431006.5399999996</v>
      </c>
      <c r="QC52" s="165">
        <v>22723.5</v>
      </c>
      <c r="QD52" s="165">
        <v>860228.66</v>
      </c>
      <c r="QE52" s="165">
        <v>20220</v>
      </c>
      <c r="QF52" s="165">
        <v>181699.36</v>
      </c>
      <c r="QG52" s="165">
        <v>24462</v>
      </c>
      <c r="QH52" s="165">
        <v>243129.59</v>
      </c>
      <c r="QI52" s="165">
        <v>67405.5</v>
      </c>
      <c r="QJ52" s="165">
        <v>1285057.6100000001</v>
      </c>
      <c r="QK52" s="165">
        <v>14781.3</v>
      </c>
      <c r="QL52" s="165">
        <v>165832.97</v>
      </c>
      <c r="QM52" s="165">
        <v>25503</v>
      </c>
      <c r="QN52" s="165">
        <v>428594.54</v>
      </c>
      <c r="QO52" s="165">
        <v>9711</v>
      </c>
      <c r="QP52" s="165">
        <v>82879.899999999994</v>
      </c>
      <c r="QQ52" s="165">
        <v>49995.3</v>
      </c>
      <c r="QR52" s="165">
        <v>677307.41</v>
      </c>
      <c r="QS52" s="165">
        <v>18837</v>
      </c>
      <c r="QT52" s="165">
        <v>589047.4</v>
      </c>
      <c r="QU52" s="165">
        <v>11943</v>
      </c>
      <c r="QV52" s="165">
        <v>96539.88</v>
      </c>
      <c r="QW52" s="165">
        <v>18282</v>
      </c>
      <c r="QX52" s="165">
        <v>206443.38</v>
      </c>
      <c r="QY52" s="165">
        <v>49062</v>
      </c>
      <c r="QZ52" s="165">
        <v>892030.66</v>
      </c>
      <c r="RA52" s="165">
        <v>20412</v>
      </c>
      <c r="RB52" s="165">
        <v>160739.4</v>
      </c>
      <c r="RC52" s="165">
        <v>7197</v>
      </c>
      <c r="RD52" s="165">
        <v>268353.87</v>
      </c>
      <c r="RE52" s="165">
        <v>4581</v>
      </c>
      <c r="RF52" s="165">
        <v>106470.07</v>
      </c>
      <c r="RG52" s="165">
        <v>32190</v>
      </c>
      <c r="RH52" s="165">
        <v>535563.34000000008</v>
      </c>
      <c r="RI52" s="165">
        <v>198652.79999999999</v>
      </c>
      <c r="RJ52" s="165">
        <v>3389959.0200000019</v>
      </c>
      <c r="RK52" s="165">
        <v>14544</v>
      </c>
      <c r="RL52" s="165">
        <v>118864.75</v>
      </c>
      <c r="RM52" s="165">
        <v>21423</v>
      </c>
      <c r="RN52" s="165">
        <v>256109.05</v>
      </c>
      <c r="RO52" s="165">
        <v>11844</v>
      </c>
      <c r="RP52" s="165">
        <v>94692.97</v>
      </c>
      <c r="RQ52" s="165">
        <v>47811</v>
      </c>
      <c r="RR52" s="165">
        <v>469666.76999999996</v>
      </c>
      <c r="RS52" s="165">
        <v>47597.25</v>
      </c>
      <c r="RT52" s="165">
        <v>639413.32999999996</v>
      </c>
      <c r="RU52" s="165">
        <v>22176</v>
      </c>
      <c r="RV52" s="165">
        <v>304068.5400000001</v>
      </c>
      <c r="RW52" s="165">
        <v>252</v>
      </c>
      <c r="RX52" s="165">
        <v>2261</v>
      </c>
      <c r="RY52" s="165">
        <v>70025.25</v>
      </c>
      <c r="RZ52" s="165">
        <v>945742.86999999988</v>
      </c>
      <c r="SA52" s="165">
        <v>21857</v>
      </c>
      <c r="SB52" s="165">
        <v>502431.15999999992</v>
      </c>
      <c r="SC52" s="165">
        <v>3726</v>
      </c>
      <c r="SD52" s="165">
        <v>26301.090000000004</v>
      </c>
      <c r="SE52" s="165">
        <v>14022</v>
      </c>
      <c r="SF52" s="165">
        <v>113122.20000000003</v>
      </c>
      <c r="SG52" s="165">
        <v>39605</v>
      </c>
      <c r="SH52" s="165">
        <v>641854.44999999972</v>
      </c>
      <c r="SI52" s="165">
        <v>18958.5</v>
      </c>
      <c r="SJ52" s="165">
        <v>241613.03</v>
      </c>
      <c r="SK52" s="165">
        <v>4323</v>
      </c>
      <c r="SL52" s="165">
        <v>39360.979999999996</v>
      </c>
      <c r="SM52" s="165">
        <v>29364.75</v>
      </c>
      <c r="SN52" s="165">
        <v>259448.99</v>
      </c>
      <c r="SO52" s="165">
        <v>52646.25</v>
      </c>
      <c r="SP52" s="165">
        <v>540423</v>
      </c>
      <c r="SQ52" s="165">
        <v>210087.5</v>
      </c>
      <c r="SR52" s="165">
        <v>2597687.0899999994</v>
      </c>
      <c r="SS52" s="165">
        <v>20266.5</v>
      </c>
      <c r="ST52" s="165">
        <v>382641.50999999995</v>
      </c>
      <c r="SU52" s="165">
        <v>5643</v>
      </c>
      <c r="SV52" s="165">
        <v>34495.58</v>
      </c>
      <c r="SW52" s="165">
        <v>6012</v>
      </c>
      <c r="SX52" s="165">
        <v>56411.9</v>
      </c>
      <c r="SY52" s="165">
        <v>31921.5</v>
      </c>
      <c r="SZ52" s="165">
        <v>473548.99</v>
      </c>
      <c r="TA52" s="165">
        <v>33753</v>
      </c>
      <c r="TB52" s="165">
        <v>318894.22000000003</v>
      </c>
      <c r="TC52" s="165">
        <v>13287</v>
      </c>
      <c r="TD52" s="165">
        <v>138264.72</v>
      </c>
      <c r="TE52" s="165">
        <v>21858.3</v>
      </c>
      <c r="TF52" s="165">
        <v>192889.36</v>
      </c>
      <c r="TG52" s="165">
        <v>68898.299999999988</v>
      </c>
      <c r="TH52" s="165">
        <v>650048.29999999993</v>
      </c>
      <c r="TI52" s="165">
        <v>11973</v>
      </c>
      <c r="TJ52" s="165">
        <v>94576.81</v>
      </c>
      <c r="TK52" s="165">
        <v>26274</v>
      </c>
      <c r="TL52" s="165">
        <v>357950.39</v>
      </c>
      <c r="TM52" s="165">
        <v>5026</v>
      </c>
      <c r="TN52" s="165">
        <v>42035.789999999994</v>
      </c>
      <c r="TO52" s="165">
        <v>43273</v>
      </c>
      <c r="TP52" s="165">
        <v>494562.98999999982</v>
      </c>
      <c r="TQ52" s="165">
        <v>22419</v>
      </c>
      <c r="TR52" s="165">
        <v>188535.75999999998</v>
      </c>
      <c r="TS52" s="165">
        <v>1822.5</v>
      </c>
      <c r="TT52" s="165">
        <v>108187.62999999998</v>
      </c>
      <c r="TU52" s="165">
        <v>40014</v>
      </c>
      <c r="TV52" s="165">
        <v>565269.47</v>
      </c>
      <c r="TW52" s="165">
        <v>64255.5</v>
      </c>
      <c r="TX52" s="165">
        <v>861992.86</v>
      </c>
      <c r="TY52" s="165">
        <v>208348.3</v>
      </c>
      <c r="TZ52" s="165">
        <v>2480153.1399999997</v>
      </c>
    </row>
    <row r="53" spans="1:546" ht="18" customHeight="1" x14ac:dyDescent="0.4">
      <c r="A53" s="11"/>
      <c r="B53" s="11" t="s">
        <v>237</v>
      </c>
      <c r="C53" s="165">
        <v>0</v>
      </c>
      <c r="D53" s="165">
        <v>0</v>
      </c>
      <c r="E53" s="165">
        <v>0</v>
      </c>
      <c r="F53" s="165">
        <v>0</v>
      </c>
      <c r="G53" s="165">
        <v>0</v>
      </c>
      <c r="H53" s="165">
        <v>0</v>
      </c>
      <c r="I53" s="165">
        <v>0</v>
      </c>
      <c r="J53" s="165">
        <v>0</v>
      </c>
      <c r="K53" s="165">
        <v>0</v>
      </c>
      <c r="L53" s="165">
        <v>0</v>
      </c>
      <c r="M53" s="165">
        <v>0</v>
      </c>
      <c r="N53" s="165">
        <v>0</v>
      </c>
      <c r="O53" s="165">
        <v>0</v>
      </c>
      <c r="P53" s="165">
        <v>0</v>
      </c>
      <c r="Q53" s="165">
        <v>0</v>
      </c>
      <c r="R53" s="165">
        <v>0</v>
      </c>
      <c r="S53" s="165">
        <v>0</v>
      </c>
      <c r="T53" s="165">
        <v>0</v>
      </c>
      <c r="U53" s="165">
        <v>0</v>
      </c>
      <c r="V53" s="165">
        <v>0</v>
      </c>
      <c r="W53" s="165">
        <v>0</v>
      </c>
      <c r="X53" s="165">
        <v>0</v>
      </c>
      <c r="Y53" s="165">
        <v>0</v>
      </c>
      <c r="Z53" s="165">
        <v>0</v>
      </c>
      <c r="AA53" s="165">
        <v>0</v>
      </c>
      <c r="AB53" s="165">
        <v>0</v>
      </c>
      <c r="AC53" s="165">
        <v>0</v>
      </c>
      <c r="AD53" s="165">
        <v>0</v>
      </c>
      <c r="AE53" s="165">
        <v>0</v>
      </c>
      <c r="AF53" s="165">
        <v>0</v>
      </c>
      <c r="AG53" s="165">
        <v>0</v>
      </c>
      <c r="AH53" s="165">
        <v>0</v>
      </c>
      <c r="AI53" s="165">
        <v>0</v>
      </c>
      <c r="AJ53" s="165">
        <v>0</v>
      </c>
      <c r="AK53" s="165">
        <v>0</v>
      </c>
      <c r="AL53" s="165">
        <v>0</v>
      </c>
      <c r="AM53" s="165">
        <v>0</v>
      </c>
      <c r="AN53" s="165">
        <v>0</v>
      </c>
      <c r="AO53" s="165">
        <v>0</v>
      </c>
      <c r="AP53" s="165">
        <v>0</v>
      </c>
      <c r="AQ53" s="165">
        <v>0</v>
      </c>
      <c r="AR53" s="165">
        <v>0</v>
      </c>
      <c r="AS53" s="165">
        <v>0</v>
      </c>
      <c r="AT53" s="165">
        <v>0</v>
      </c>
      <c r="AU53" s="165">
        <v>0</v>
      </c>
      <c r="AV53" s="165">
        <v>0</v>
      </c>
      <c r="AW53" s="165">
        <v>0</v>
      </c>
      <c r="AX53" s="165">
        <v>0</v>
      </c>
      <c r="AY53" s="165">
        <v>0</v>
      </c>
      <c r="AZ53" s="165">
        <v>0</v>
      </c>
      <c r="BA53" s="165">
        <v>0</v>
      </c>
      <c r="BB53" s="165">
        <v>0</v>
      </c>
      <c r="BC53" s="165">
        <v>0</v>
      </c>
      <c r="BD53" s="165">
        <v>0</v>
      </c>
      <c r="BE53" s="165">
        <v>0</v>
      </c>
      <c r="BF53" s="165">
        <v>0</v>
      </c>
      <c r="BG53" s="165">
        <v>0</v>
      </c>
      <c r="BH53" s="165">
        <v>0</v>
      </c>
      <c r="BI53" s="165">
        <v>0</v>
      </c>
      <c r="BJ53" s="165">
        <v>0</v>
      </c>
      <c r="BK53" s="165">
        <v>0</v>
      </c>
      <c r="BL53" s="165">
        <v>0</v>
      </c>
      <c r="BM53" s="165">
        <v>0</v>
      </c>
      <c r="BN53" s="165">
        <v>0</v>
      </c>
      <c r="BO53" s="165">
        <v>0</v>
      </c>
      <c r="BP53" s="165">
        <v>0</v>
      </c>
      <c r="BQ53" s="165">
        <v>0</v>
      </c>
      <c r="BR53" s="165">
        <v>0</v>
      </c>
      <c r="BS53" s="165">
        <v>0</v>
      </c>
      <c r="BT53" s="165">
        <v>0</v>
      </c>
      <c r="BU53" s="165">
        <v>0</v>
      </c>
      <c r="BV53" s="165">
        <v>0</v>
      </c>
      <c r="BW53" s="165">
        <v>0</v>
      </c>
      <c r="BX53" s="165">
        <v>0</v>
      </c>
      <c r="BY53" s="165">
        <v>0</v>
      </c>
      <c r="BZ53" s="165">
        <v>0</v>
      </c>
      <c r="CA53" s="165">
        <v>0</v>
      </c>
      <c r="CB53" s="165">
        <v>0</v>
      </c>
      <c r="CC53" s="165">
        <v>0</v>
      </c>
      <c r="CD53" s="165">
        <v>0</v>
      </c>
      <c r="CE53" s="165">
        <v>0</v>
      </c>
      <c r="CF53" s="165">
        <v>0</v>
      </c>
      <c r="CG53" s="165">
        <v>0</v>
      </c>
      <c r="CH53" s="165">
        <v>0</v>
      </c>
      <c r="CI53" s="165">
        <v>0</v>
      </c>
      <c r="CJ53" s="165">
        <v>0</v>
      </c>
      <c r="CK53" s="165">
        <v>0</v>
      </c>
      <c r="CL53" s="165">
        <v>0</v>
      </c>
      <c r="CM53" s="165">
        <v>0</v>
      </c>
      <c r="CN53" s="165">
        <v>0</v>
      </c>
      <c r="CO53" s="165">
        <v>0</v>
      </c>
      <c r="CP53" s="165">
        <v>0</v>
      </c>
      <c r="CQ53" s="165">
        <v>0</v>
      </c>
      <c r="CR53" s="165">
        <v>0</v>
      </c>
      <c r="CS53" s="165">
        <v>0</v>
      </c>
      <c r="CT53" s="165">
        <v>0</v>
      </c>
      <c r="CU53" s="165">
        <v>0</v>
      </c>
      <c r="CV53" s="165">
        <v>0</v>
      </c>
      <c r="CW53" s="165">
        <v>0</v>
      </c>
      <c r="CX53" s="165">
        <v>0</v>
      </c>
      <c r="CY53" s="165">
        <v>0</v>
      </c>
      <c r="CZ53" s="165">
        <v>0</v>
      </c>
      <c r="DA53" s="165">
        <v>0</v>
      </c>
      <c r="DB53" s="165">
        <v>0</v>
      </c>
      <c r="DC53" s="165">
        <v>0</v>
      </c>
      <c r="DD53" s="165">
        <v>0</v>
      </c>
      <c r="DE53" s="165">
        <v>0</v>
      </c>
      <c r="DF53" s="165">
        <v>0</v>
      </c>
      <c r="DG53" s="165">
        <v>0</v>
      </c>
      <c r="DH53" s="165">
        <v>0</v>
      </c>
      <c r="DI53" s="165">
        <v>0</v>
      </c>
      <c r="DJ53" s="165">
        <v>0</v>
      </c>
      <c r="DK53" s="165">
        <v>0</v>
      </c>
      <c r="DL53" s="165">
        <v>0</v>
      </c>
      <c r="DM53" s="165">
        <v>0</v>
      </c>
      <c r="DN53" s="165">
        <v>0</v>
      </c>
      <c r="DO53" s="165">
        <v>0</v>
      </c>
      <c r="DP53" s="165">
        <v>0</v>
      </c>
      <c r="DQ53" s="165">
        <v>0</v>
      </c>
      <c r="DR53" s="165">
        <v>0</v>
      </c>
      <c r="DS53" s="165">
        <v>0</v>
      </c>
      <c r="DT53" s="165">
        <v>0</v>
      </c>
      <c r="DU53" s="165">
        <v>0</v>
      </c>
      <c r="DV53" s="165">
        <v>0</v>
      </c>
      <c r="DW53" s="165">
        <v>0</v>
      </c>
      <c r="DX53" s="165">
        <v>0</v>
      </c>
      <c r="DY53" s="165">
        <v>0</v>
      </c>
      <c r="DZ53" s="165">
        <v>0</v>
      </c>
      <c r="EA53" s="165">
        <v>0</v>
      </c>
      <c r="EB53" s="165">
        <v>0</v>
      </c>
      <c r="EC53" s="165">
        <v>0</v>
      </c>
      <c r="ED53" s="165">
        <v>0</v>
      </c>
      <c r="EE53" s="165">
        <v>0</v>
      </c>
      <c r="EF53" s="165">
        <v>0</v>
      </c>
      <c r="EG53" s="165">
        <v>0</v>
      </c>
      <c r="EH53" s="165">
        <v>0</v>
      </c>
      <c r="EI53" s="165">
        <v>0</v>
      </c>
      <c r="EJ53" s="165">
        <v>0</v>
      </c>
      <c r="EK53" s="165">
        <v>0</v>
      </c>
      <c r="EL53" s="165">
        <v>0</v>
      </c>
      <c r="EM53" s="165">
        <v>0</v>
      </c>
      <c r="EN53" s="165">
        <v>0</v>
      </c>
      <c r="EO53" s="165">
        <v>0</v>
      </c>
      <c r="EP53" s="165">
        <v>0</v>
      </c>
      <c r="EQ53" s="165">
        <v>0</v>
      </c>
      <c r="ER53" s="165">
        <v>0</v>
      </c>
      <c r="ES53" s="165">
        <v>0</v>
      </c>
      <c r="ET53" s="165">
        <v>0</v>
      </c>
      <c r="EU53" s="165">
        <v>0</v>
      </c>
      <c r="EV53" s="165">
        <v>0</v>
      </c>
      <c r="EW53" s="165">
        <v>0</v>
      </c>
      <c r="EX53" s="165">
        <v>0</v>
      </c>
      <c r="EY53" s="165">
        <v>0</v>
      </c>
      <c r="EZ53" s="165">
        <v>0</v>
      </c>
      <c r="FA53" s="165">
        <v>0</v>
      </c>
      <c r="FB53" s="165">
        <v>0</v>
      </c>
      <c r="FC53" s="165">
        <v>0</v>
      </c>
      <c r="FD53" s="165">
        <v>0</v>
      </c>
      <c r="FE53" s="165">
        <v>0</v>
      </c>
      <c r="FF53" s="165">
        <v>0</v>
      </c>
      <c r="FG53" s="165">
        <v>0</v>
      </c>
      <c r="FH53" s="165">
        <v>0</v>
      </c>
      <c r="FI53" s="165">
        <v>0</v>
      </c>
      <c r="FJ53" s="165">
        <v>0</v>
      </c>
      <c r="FK53" s="165">
        <v>0</v>
      </c>
      <c r="FL53" s="165">
        <v>0</v>
      </c>
      <c r="FM53" s="165">
        <v>0</v>
      </c>
      <c r="FN53" s="165">
        <v>0</v>
      </c>
      <c r="FO53" s="165">
        <v>0</v>
      </c>
      <c r="FP53" s="165">
        <v>0</v>
      </c>
      <c r="FQ53" s="165">
        <v>0</v>
      </c>
      <c r="FR53" s="165">
        <v>0</v>
      </c>
      <c r="FS53" s="165">
        <v>0</v>
      </c>
      <c r="FT53" s="165">
        <v>0</v>
      </c>
      <c r="FU53" s="165">
        <v>0</v>
      </c>
      <c r="FV53" s="165">
        <v>0</v>
      </c>
      <c r="FW53" s="165">
        <v>0</v>
      </c>
      <c r="FX53" s="165">
        <v>0</v>
      </c>
      <c r="FY53" s="165">
        <v>0</v>
      </c>
      <c r="FZ53" s="165">
        <v>0</v>
      </c>
      <c r="GA53" s="165">
        <v>0</v>
      </c>
      <c r="GB53" s="165">
        <v>0</v>
      </c>
      <c r="GC53" s="165">
        <v>0</v>
      </c>
      <c r="GD53" s="165">
        <v>0</v>
      </c>
      <c r="GE53" s="165">
        <v>0</v>
      </c>
      <c r="GF53" s="165">
        <v>0</v>
      </c>
      <c r="GG53" s="165">
        <v>0</v>
      </c>
      <c r="GH53" s="165">
        <v>0</v>
      </c>
      <c r="GI53" s="165">
        <v>0</v>
      </c>
      <c r="GJ53" s="165">
        <v>0</v>
      </c>
      <c r="GK53" s="165">
        <v>0</v>
      </c>
      <c r="GL53" s="165">
        <v>0</v>
      </c>
      <c r="GM53" s="165">
        <v>0</v>
      </c>
      <c r="GN53" s="165">
        <v>0</v>
      </c>
      <c r="GO53" s="165">
        <v>0</v>
      </c>
      <c r="GP53" s="165">
        <v>0</v>
      </c>
      <c r="GQ53" s="165">
        <v>0</v>
      </c>
      <c r="GR53" s="165">
        <v>0</v>
      </c>
      <c r="GS53" s="165">
        <v>0</v>
      </c>
      <c r="GT53" s="165">
        <v>0</v>
      </c>
      <c r="GU53" s="165">
        <v>0</v>
      </c>
      <c r="GV53" s="165">
        <v>0</v>
      </c>
      <c r="GW53" s="165">
        <v>0</v>
      </c>
      <c r="GX53" s="165">
        <v>0</v>
      </c>
      <c r="GY53" s="165">
        <v>0</v>
      </c>
      <c r="GZ53" s="165">
        <v>0</v>
      </c>
      <c r="HA53" s="165">
        <v>0</v>
      </c>
      <c r="HB53" s="165">
        <v>0</v>
      </c>
      <c r="HC53" s="165">
        <v>0</v>
      </c>
      <c r="HD53" s="165">
        <v>0</v>
      </c>
      <c r="HE53" s="165">
        <v>0</v>
      </c>
      <c r="HF53" s="165">
        <v>0</v>
      </c>
      <c r="HG53" s="165">
        <v>0</v>
      </c>
      <c r="HH53" s="165">
        <v>0</v>
      </c>
      <c r="HI53" s="165">
        <v>0</v>
      </c>
      <c r="HJ53" s="165">
        <v>0</v>
      </c>
      <c r="HK53" s="165">
        <v>0</v>
      </c>
      <c r="HL53" s="165">
        <v>0</v>
      </c>
      <c r="HM53" s="165">
        <v>0</v>
      </c>
      <c r="HN53" s="165">
        <v>0</v>
      </c>
      <c r="HO53" s="165">
        <v>0</v>
      </c>
      <c r="HP53" s="165">
        <v>0</v>
      </c>
      <c r="HQ53" s="165">
        <v>0</v>
      </c>
      <c r="HR53" s="165">
        <v>0</v>
      </c>
      <c r="HS53" s="165">
        <v>0</v>
      </c>
      <c r="HT53" s="165">
        <v>0</v>
      </c>
      <c r="HU53" s="165">
        <v>0</v>
      </c>
      <c r="HV53" s="165">
        <v>0</v>
      </c>
      <c r="HW53" s="165">
        <v>0</v>
      </c>
      <c r="HX53" s="165">
        <v>0</v>
      </c>
      <c r="HY53" s="165">
        <v>0</v>
      </c>
      <c r="HZ53" s="165">
        <v>0</v>
      </c>
      <c r="IA53" s="165">
        <v>0</v>
      </c>
      <c r="IB53" s="165">
        <v>0</v>
      </c>
      <c r="IC53" s="165">
        <v>0</v>
      </c>
      <c r="ID53" s="165">
        <v>0</v>
      </c>
      <c r="IE53" s="165">
        <v>0</v>
      </c>
      <c r="IF53" s="165">
        <v>0</v>
      </c>
      <c r="IG53" s="165">
        <v>0</v>
      </c>
      <c r="IH53" s="165">
        <v>0</v>
      </c>
      <c r="II53" s="165">
        <v>0</v>
      </c>
      <c r="IJ53" s="165">
        <v>0</v>
      </c>
      <c r="IK53" s="165">
        <v>0</v>
      </c>
      <c r="IL53" s="165">
        <v>0</v>
      </c>
      <c r="IM53" s="165">
        <v>0</v>
      </c>
      <c r="IN53" s="165">
        <v>0</v>
      </c>
      <c r="IO53" s="165">
        <v>0</v>
      </c>
      <c r="IP53" s="165">
        <v>0</v>
      </c>
      <c r="IQ53" s="165">
        <v>0</v>
      </c>
      <c r="IR53" s="165">
        <v>0</v>
      </c>
      <c r="IS53" s="165">
        <v>0</v>
      </c>
      <c r="IT53" s="165">
        <v>0</v>
      </c>
      <c r="IU53" s="165">
        <v>0</v>
      </c>
      <c r="IV53" s="165">
        <v>0</v>
      </c>
      <c r="IW53" s="165">
        <v>0</v>
      </c>
      <c r="IX53" s="165">
        <v>0</v>
      </c>
      <c r="IY53" s="165">
        <v>0</v>
      </c>
      <c r="IZ53" s="165">
        <v>0</v>
      </c>
      <c r="JA53" s="165">
        <v>0</v>
      </c>
      <c r="JB53" s="165">
        <v>0</v>
      </c>
      <c r="JC53" s="165">
        <v>0</v>
      </c>
      <c r="JD53" s="165">
        <v>0</v>
      </c>
      <c r="JE53" s="165">
        <v>0</v>
      </c>
      <c r="JF53" s="165">
        <v>0</v>
      </c>
      <c r="JG53" s="165">
        <v>0</v>
      </c>
      <c r="JH53" s="165">
        <v>0</v>
      </c>
      <c r="JI53" s="165">
        <v>0</v>
      </c>
      <c r="JJ53" s="165">
        <v>0</v>
      </c>
      <c r="JK53" s="165">
        <v>0</v>
      </c>
      <c r="JL53" s="165">
        <v>0</v>
      </c>
      <c r="JM53" s="165">
        <v>0</v>
      </c>
      <c r="JN53" s="165">
        <v>0</v>
      </c>
      <c r="JO53" s="165">
        <v>0</v>
      </c>
      <c r="JP53" s="165">
        <v>0</v>
      </c>
      <c r="JQ53" s="165">
        <v>0</v>
      </c>
      <c r="JR53" s="165">
        <v>0</v>
      </c>
      <c r="JS53" s="165">
        <v>0</v>
      </c>
      <c r="JT53" s="165">
        <v>0</v>
      </c>
      <c r="JU53" s="165">
        <v>0</v>
      </c>
      <c r="JV53" s="165">
        <v>0</v>
      </c>
      <c r="JW53" s="165">
        <v>0</v>
      </c>
      <c r="JX53" s="165">
        <v>0</v>
      </c>
      <c r="JY53" s="165">
        <v>0</v>
      </c>
      <c r="JZ53" s="165">
        <v>0</v>
      </c>
      <c r="KA53" s="165">
        <v>0</v>
      </c>
      <c r="KB53" s="165">
        <v>0</v>
      </c>
      <c r="KC53" s="165">
        <v>0</v>
      </c>
      <c r="KD53" s="165">
        <v>0</v>
      </c>
      <c r="KE53" s="165">
        <v>0</v>
      </c>
      <c r="KF53" s="165">
        <v>0</v>
      </c>
      <c r="KG53" s="165">
        <v>0</v>
      </c>
      <c r="KH53" s="165">
        <v>0</v>
      </c>
      <c r="KI53" s="165">
        <v>0</v>
      </c>
      <c r="KJ53" s="165">
        <v>0</v>
      </c>
      <c r="KK53" s="165">
        <v>0</v>
      </c>
      <c r="KL53" s="165">
        <v>0</v>
      </c>
      <c r="KM53" s="165">
        <v>0</v>
      </c>
      <c r="KN53" s="165">
        <v>0</v>
      </c>
      <c r="KO53" s="165">
        <v>0</v>
      </c>
      <c r="KP53" s="165">
        <v>0</v>
      </c>
      <c r="KQ53" s="165">
        <v>0</v>
      </c>
      <c r="KR53" s="165">
        <v>0</v>
      </c>
      <c r="KS53" s="165">
        <v>0</v>
      </c>
      <c r="KT53" s="165">
        <v>0</v>
      </c>
      <c r="KU53" s="165">
        <v>0</v>
      </c>
      <c r="KV53" s="165">
        <v>0</v>
      </c>
      <c r="KW53" s="165">
        <v>0</v>
      </c>
      <c r="KX53" s="165">
        <v>0</v>
      </c>
      <c r="KY53" s="165">
        <v>0</v>
      </c>
      <c r="KZ53" s="165">
        <v>0</v>
      </c>
      <c r="LA53" s="165">
        <v>0</v>
      </c>
      <c r="LB53" s="165">
        <v>0</v>
      </c>
      <c r="LC53" s="165">
        <v>0</v>
      </c>
      <c r="LD53" s="165">
        <v>0</v>
      </c>
      <c r="LE53" s="165">
        <v>0</v>
      </c>
      <c r="LF53" s="165">
        <v>0</v>
      </c>
      <c r="LG53" s="165">
        <v>0</v>
      </c>
      <c r="LH53" s="165">
        <v>0</v>
      </c>
      <c r="LI53" s="165">
        <v>0</v>
      </c>
      <c r="LJ53" s="165">
        <v>0</v>
      </c>
      <c r="LK53" s="165">
        <v>0</v>
      </c>
      <c r="LL53" s="165">
        <v>0</v>
      </c>
      <c r="LM53" s="165">
        <v>0</v>
      </c>
      <c r="LN53" s="165">
        <v>0</v>
      </c>
      <c r="LO53" s="165">
        <v>0</v>
      </c>
      <c r="LP53" s="165">
        <v>0</v>
      </c>
      <c r="LQ53" s="165">
        <v>0</v>
      </c>
      <c r="LR53" s="165">
        <v>0</v>
      </c>
      <c r="LS53" s="165">
        <v>0</v>
      </c>
      <c r="LT53" s="165">
        <v>0</v>
      </c>
      <c r="LU53" s="165">
        <v>0</v>
      </c>
      <c r="LV53" s="165">
        <v>0</v>
      </c>
      <c r="LW53" s="165">
        <v>0</v>
      </c>
      <c r="LX53" s="165">
        <v>0</v>
      </c>
      <c r="LY53" s="165">
        <v>0</v>
      </c>
      <c r="LZ53" s="165">
        <v>0</v>
      </c>
      <c r="MA53" s="165">
        <v>0</v>
      </c>
      <c r="MB53" s="165">
        <v>0</v>
      </c>
      <c r="MC53" s="165">
        <v>0</v>
      </c>
      <c r="MD53" s="165">
        <v>0</v>
      </c>
      <c r="ME53" s="165">
        <v>0</v>
      </c>
      <c r="MF53" s="165">
        <v>0</v>
      </c>
      <c r="MG53" s="165">
        <v>0</v>
      </c>
      <c r="MH53" s="165">
        <v>0</v>
      </c>
      <c r="MI53" s="165">
        <v>0</v>
      </c>
      <c r="MJ53" s="165">
        <v>0</v>
      </c>
      <c r="MK53" s="165">
        <v>0</v>
      </c>
      <c r="ML53" s="165">
        <v>0</v>
      </c>
      <c r="MM53" s="165">
        <v>0</v>
      </c>
      <c r="MN53" s="165">
        <v>0</v>
      </c>
      <c r="MO53" s="165">
        <v>0</v>
      </c>
      <c r="MP53" s="165">
        <v>0</v>
      </c>
      <c r="MQ53" s="165">
        <v>0</v>
      </c>
      <c r="MR53" s="165">
        <v>0</v>
      </c>
      <c r="MS53" s="165">
        <v>0</v>
      </c>
      <c r="MT53" s="165">
        <v>0</v>
      </c>
      <c r="MU53" s="165">
        <v>0</v>
      </c>
      <c r="MV53" s="165">
        <v>0</v>
      </c>
      <c r="MW53" s="165">
        <v>0</v>
      </c>
      <c r="MX53" s="165">
        <v>0</v>
      </c>
      <c r="MY53" s="165">
        <v>0</v>
      </c>
      <c r="MZ53" s="165">
        <v>0</v>
      </c>
      <c r="NA53" s="165">
        <v>0</v>
      </c>
      <c r="NB53" s="165">
        <v>0</v>
      </c>
      <c r="NC53" s="165">
        <v>0</v>
      </c>
      <c r="ND53" s="165">
        <v>0</v>
      </c>
      <c r="NE53" s="165">
        <v>648</v>
      </c>
      <c r="NF53" s="165">
        <v>2851.2</v>
      </c>
      <c r="NG53" s="165">
        <v>0</v>
      </c>
      <c r="NH53" s="165">
        <v>0</v>
      </c>
      <c r="NI53" s="165">
        <v>648</v>
      </c>
      <c r="NJ53" s="165">
        <v>2851.2</v>
      </c>
      <c r="NK53" s="165">
        <v>648</v>
      </c>
      <c r="NL53" s="165">
        <v>2851.2</v>
      </c>
      <c r="NM53" s="165">
        <v>0</v>
      </c>
      <c r="NN53" s="165">
        <v>0</v>
      </c>
      <c r="NO53" s="165">
        <v>0</v>
      </c>
      <c r="NP53" s="165">
        <v>0</v>
      </c>
      <c r="NQ53" s="165">
        <v>0</v>
      </c>
      <c r="NR53" s="165">
        <v>0</v>
      </c>
      <c r="NS53" s="165">
        <v>0</v>
      </c>
      <c r="NT53" s="165">
        <v>0</v>
      </c>
      <c r="NU53" s="165">
        <v>0</v>
      </c>
      <c r="NV53" s="165">
        <v>0</v>
      </c>
      <c r="NW53" s="165">
        <v>0</v>
      </c>
      <c r="NX53" s="165">
        <v>0</v>
      </c>
      <c r="NY53" s="165">
        <v>0</v>
      </c>
      <c r="NZ53" s="165">
        <v>0</v>
      </c>
      <c r="OA53" s="165">
        <v>0</v>
      </c>
      <c r="OB53" s="165">
        <v>0</v>
      </c>
      <c r="OC53" s="165">
        <v>0</v>
      </c>
      <c r="OD53" s="165">
        <v>0</v>
      </c>
      <c r="OE53" s="165">
        <v>0</v>
      </c>
      <c r="OF53" s="165">
        <v>0</v>
      </c>
      <c r="OG53" s="165">
        <v>0</v>
      </c>
      <c r="OH53" s="165">
        <v>0</v>
      </c>
      <c r="OI53" s="165">
        <v>0</v>
      </c>
      <c r="OJ53" s="165">
        <v>0</v>
      </c>
      <c r="OK53" s="165">
        <v>0</v>
      </c>
      <c r="OL53" s="165">
        <v>0</v>
      </c>
      <c r="OM53" s="165">
        <v>0</v>
      </c>
      <c r="ON53" s="165">
        <v>0</v>
      </c>
      <c r="OO53" s="165">
        <v>0</v>
      </c>
      <c r="OP53" s="165">
        <v>0</v>
      </c>
      <c r="OQ53" s="165">
        <v>0</v>
      </c>
      <c r="OR53" s="165">
        <v>0</v>
      </c>
      <c r="OS53" s="165">
        <v>0</v>
      </c>
      <c r="OT53" s="165">
        <v>0</v>
      </c>
      <c r="OU53" s="165">
        <v>0</v>
      </c>
      <c r="OV53" s="165">
        <v>0</v>
      </c>
      <c r="OW53" s="165">
        <v>0</v>
      </c>
      <c r="OX53" s="165">
        <v>0</v>
      </c>
      <c r="OY53" s="165">
        <v>0</v>
      </c>
      <c r="OZ53" s="165">
        <v>0</v>
      </c>
      <c r="PA53" s="165">
        <v>0</v>
      </c>
      <c r="PB53" s="165">
        <v>0</v>
      </c>
      <c r="PC53" s="165">
        <v>0</v>
      </c>
      <c r="PD53" s="165">
        <v>0</v>
      </c>
      <c r="PE53" s="165">
        <v>0</v>
      </c>
      <c r="PF53" s="165">
        <v>0</v>
      </c>
      <c r="PG53" s="165">
        <v>0</v>
      </c>
      <c r="PH53" s="165">
        <v>0</v>
      </c>
      <c r="PI53" s="165">
        <v>0</v>
      </c>
      <c r="PJ53" s="165">
        <v>0</v>
      </c>
      <c r="PK53" s="165">
        <v>0</v>
      </c>
      <c r="PL53" s="165">
        <v>0</v>
      </c>
      <c r="PM53" s="165">
        <v>0</v>
      </c>
      <c r="PN53" s="165">
        <v>0</v>
      </c>
      <c r="PO53" s="165">
        <v>0</v>
      </c>
      <c r="PP53" s="165">
        <v>0</v>
      </c>
      <c r="PQ53" s="165">
        <v>0</v>
      </c>
      <c r="PR53" s="165">
        <v>0</v>
      </c>
      <c r="PS53" s="165">
        <v>0</v>
      </c>
      <c r="PT53" s="165">
        <v>0</v>
      </c>
      <c r="PU53" s="165">
        <v>0</v>
      </c>
      <c r="PV53" s="165">
        <v>0</v>
      </c>
      <c r="PW53" s="165">
        <v>0</v>
      </c>
      <c r="PX53" s="165">
        <v>0</v>
      </c>
      <c r="PY53" s="165">
        <v>0</v>
      </c>
      <c r="PZ53" s="165">
        <v>0</v>
      </c>
      <c r="QA53" s="165">
        <v>0</v>
      </c>
      <c r="QB53" s="165">
        <v>0</v>
      </c>
      <c r="QC53" s="165">
        <v>0</v>
      </c>
      <c r="QD53" s="165">
        <v>0</v>
      </c>
      <c r="QE53" s="165">
        <v>0</v>
      </c>
      <c r="QF53" s="165">
        <v>0</v>
      </c>
      <c r="QG53" s="165">
        <v>0</v>
      </c>
      <c r="QH53" s="165">
        <v>0</v>
      </c>
      <c r="QI53" s="165">
        <v>0</v>
      </c>
      <c r="QJ53" s="165">
        <v>0</v>
      </c>
      <c r="QK53" s="165">
        <v>0</v>
      </c>
      <c r="QL53" s="165">
        <v>0</v>
      </c>
      <c r="QM53" s="165">
        <v>0</v>
      </c>
      <c r="QN53" s="165">
        <v>0</v>
      </c>
      <c r="QO53" s="165">
        <v>0</v>
      </c>
      <c r="QP53" s="165">
        <v>0</v>
      </c>
      <c r="QQ53" s="165">
        <v>0</v>
      </c>
      <c r="QR53" s="165">
        <v>0</v>
      </c>
      <c r="QS53" s="165">
        <v>0</v>
      </c>
      <c r="QT53" s="165">
        <v>0</v>
      </c>
      <c r="QU53" s="165">
        <v>0</v>
      </c>
      <c r="QV53" s="165">
        <v>0</v>
      </c>
      <c r="QW53" s="165">
        <v>0</v>
      </c>
      <c r="QX53" s="165">
        <v>0</v>
      </c>
      <c r="QY53" s="165">
        <v>0</v>
      </c>
      <c r="QZ53" s="165">
        <v>0</v>
      </c>
      <c r="RA53" s="165">
        <v>0</v>
      </c>
      <c r="RB53" s="165">
        <v>0</v>
      </c>
      <c r="RC53" s="165">
        <v>0</v>
      </c>
      <c r="RD53" s="165">
        <v>0</v>
      </c>
      <c r="RE53" s="165">
        <v>0</v>
      </c>
      <c r="RF53" s="165">
        <v>0</v>
      </c>
      <c r="RG53" s="165">
        <v>0</v>
      </c>
      <c r="RH53" s="165">
        <v>0</v>
      </c>
      <c r="RI53" s="165">
        <v>0</v>
      </c>
      <c r="RJ53" s="165">
        <v>0</v>
      </c>
      <c r="RK53" s="165">
        <v>0</v>
      </c>
      <c r="RL53" s="165">
        <v>0</v>
      </c>
      <c r="RM53" s="165">
        <v>0</v>
      </c>
      <c r="RN53" s="165">
        <v>0</v>
      </c>
      <c r="RO53" s="165">
        <v>0</v>
      </c>
      <c r="RP53" s="165">
        <v>0</v>
      </c>
      <c r="RQ53" s="165">
        <v>0</v>
      </c>
      <c r="RR53" s="165">
        <v>0</v>
      </c>
      <c r="RS53" s="165">
        <v>0</v>
      </c>
      <c r="RT53" s="165">
        <v>0</v>
      </c>
      <c r="RU53" s="165">
        <v>0</v>
      </c>
      <c r="RV53" s="165">
        <v>0</v>
      </c>
      <c r="RW53" s="165">
        <v>0</v>
      </c>
      <c r="RX53" s="165">
        <v>0</v>
      </c>
      <c r="RY53" s="165">
        <v>0</v>
      </c>
      <c r="RZ53" s="165">
        <v>0</v>
      </c>
      <c r="SA53" s="165">
        <v>0</v>
      </c>
      <c r="SB53" s="165">
        <v>0</v>
      </c>
      <c r="SC53" s="165">
        <v>0</v>
      </c>
      <c r="SD53" s="165">
        <v>0</v>
      </c>
      <c r="SE53" s="165">
        <v>0</v>
      </c>
      <c r="SF53" s="165">
        <v>0</v>
      </c>
      <c r="SG53" s="165">
        <v>0</v>
      </c>
      <c r="SH53" s="165">
        <v>0</v>
      </c>
      <c r="SI53" s="165">
        <v>0</v>
      </c>
      <c r="SJ53" s="165">
        <v>0</v>
      </c>
      <c r="SK53" s="165">
        <v>0</v>
      </c>
      <c r="SL53" s="165">
        <v>0</v>
      </c>
      <c r="SM53" s="165">
        <v>0</v>
      </c>
      <c r="SN53" s="165">
        <v>0</v>
      </c>
      <c r="SO53" s="165">
        <v>0</v>
      </c>
      <c r="SP53" s="165">
        <v>0</v>
      </c>
      <c r="SQ53" s="165">
        <v>0</v>
      </c>
      <c r="SR53" s="165">
        <v>0</v>
      </c>
      <c r="SS53" s="165">
        <v>0</v>
      </c>
      <c r="ST53" s="165">
        <v>0</v>
      </c>
      <c r="SU53" s="165">
        <v>0</v>
      </c>
      <c r="SV53" s="165">
        <v>0</v>
      </c>
      <c r="SW53" s="165">
        <v>0</v>
      </c>
      <c r="SX53" s="165">
        <v>0</v>
      </c>
      <c r="SY53" s="165">
        <v>0</v>
      </c>
      <c r="SZ53" s="165">
        <v>0</v>
      </c>
      <c r="TA53" s="165">
        <v>0</v>
      </c>
      <c r="TB53" s="165">
        <v>0</v>
      </c>
      <c r="TC53" s="165">
        <v>0</v>
      </c>
      <c r="TD53" s="165">
        <v>0</v>
      </c>
      <c r="TE53" s="165">
        <v>0</v>
      </c>
      <c r="TF53" s="165">
        <v>0</v>
      </c>
      <c r="TG53" s="165">
        <v>0</v>
      </c>
      <c r="TH53" s="165">
        <v>0</v>
      </c>
      <c r="TI53" s="165">
        <v>0</v>
      </c>
      <c r="TJ53" s="165">
        <v>0</v>
      </c>
      <c r="TK53" s="165">
        <v>0</v>
      </c>
      <c r="TL53" s="165">
        <v>0</v>
      </c>
      <c r="TM53" s="165">
        <v>0</v>
      </c>
      <c r="TN53" s="165">
        <v>0</v>
      </c>
      <c r="TO53" s="165">
        <v>0</v>
      </c>
      <c r="TP53" s="165">
        <v>0</v>
      </c>
      <c r="TQ53" s="165">
        <v>0</v>
      </c>
      <c r="TR53" s="165">
        <v>0</v>
      </c>
      <c r="TS53" s="165">
        <v>0</v>
      </c>
      <c r="TT53" s="165">
        <v>0</v>
      </c>
      <c r="TU53" s="165">
        <v>459</v>
      </c>
      <c r="TV53" s="165">
        <v>2460.2399999999998</v>
      </c>
      <c r="TW53" s="165">
        <v>459</v>
      </c>
      <c r="TX53" s="165">
        <v>2460.2399999999998</v>
      </c>
      <c r="TY53" s="165">
        <v>459</v>
      </c>
      <c r="TZ53" s="165">
        <v>2460.2399999999998</v>
      </c>
    </row>
    <row r="54" spans="1:546" ht="18" customHeight="1" x14ac:dyDescent="0.4">
      <c r="A54" s="11"/>
      <c r="B54" s="11" t="s">
        <v>58</v>
      </c>
      <c r="C54" s="165">
        <v>0</v>
      </c>
      <c r="D54" s="165">
        <v>0</v>
      </c>
      <c r="E54" s="165">
        <v>0</v>
      </c>
      <c r="F54" s="165">
        <v>0</v>
      </c>
      <c r="G54" s="165">
        <v>0</v>
      </c>
      <c r="H54" s="165">
        <v>0</v>
      </c>
      <c r="I54" s="165">
        <v>0</v>
      </c>
      <c r="J54" s="165">
        <v>0</v>
      </c>
      <c r="K54" s="165">
        <v>0</v>
      </c>
      <c r="L54" s="165">
        <v>0</v>
      </c>
      <c r="M54" s="165">
        <v>0</v>
      </c>
      <c r="N54" s="165">
        <v>0</v>
      </c>
      <c r="O54" s="165">
        <v>0</v>
      </c>
      <c r="P54" s="165">
        <v>0</v>
      </c>
      <c r="Q54" s="165">
        <v>0</v>
      </c>
      <c r="R54" s="165">
        <v>0</v>
      </c>
      <c r="S54" s="165">
        <v>0</v>
      </c>
      <c r="T54" s="165">
        <v>0</v>
      </c>
      <c r="U54" s="165">
        <v>0</v>
      </c>
      <c r="V54" s="165">
        <v>0</v>
      </c>
      <c r="W54" s="165">
        <v>0</v>
      </c>
      <c r="X54" s="165">
        <v>0</v>
      </c>
      <c r="Y54" s="165">
        <v>0</v>
      </c>
      <c r="Z54" s="165">
        <v>0</v>
      </c>
      <c r="AA54" s="165">
        <v>0</v>
      </c>
      <c r="AB54" s="165">
        <v>0</v>
      </c>
      <c r="AC54" s="165">
        <v>0</v>
      </c>
      <c r="AD54" s="165">
        <v>0</v>
      </c>
      <c r="AE54" s="165">
        <v>0</v>
      </c>
      <c r="AF54" s="165">
        <v>0</v>
      </c>
      <c r="AG54" s="165">
        <v>0</v>
      </c>
      <c r="AH54" s="165">
        <v>0</v>
      </c>
      <c r="AI54" s="165">
        <v>0</v>
      </c>
      <c r="AJ54" s="165">
        <v>0</v>
      </c>
      <c r="AK54" s="165">
        <v>0</v>
      </c>
      <c r="AL54" s="165">
        <v>0</v>
      </c>
      <c r="AM54" s="165">
        <v>0</v>
      </c>
      <c r="AN54" s="165">
        <v>0</v>
      </c>
      <c r="AO54" s="165">
        <v>0</v>
      </c>
      <c r="AP54" s="165">
        <v>0</v>
      </c>
      <c r="AQ54" s="165">
        <v>0</v>
      </c>
      <c r="AR54" s="165">
        <v>0</v>
      </c>
      <c r="AS54" s="165">
        <v>0</v>
      </c>
      <c r="AT54" s="165">
        <v>0</v>
      </c>
      <c r="AU54" s="165">
        <v>0</v>
      </c>
      <c r="AV54" s="165">
        <v>0</v>
      </c>
      <c r="AW54" s="165">
        <v>0</v>
      </c>
      <c r="AX54" s="165">
        <v>0</v>
      </c>
      <c r="AY54" s="165">
        <v>0</v>
      </c>
      <c r="AZ54" s="165">
        <v>0</v>
      </c>
      <c r="BA54" s="165">
        <v>0</v>
      </c>
      <c r="BB54" s="165">
        <v>0</v>
      </c>
      <c r="BC54" s="165">
        <v>0</v>
      </c>
      <c r="BD54" s="165">
        <v>0</v>
      </c>
      <c r="BE54" s="165">
        <v>0</v>
      </c>
      <c r="BF54" s="165">
        <v>0</v>
      </c>
      <c r="BG54" s="165">
        <v>0</v>
      </c>
      <c r="BH54" s="165">
        <v>0</v>
      </c>
      <c r="BI54" s="165">
        <v>0</v>
      </c>
      <c r="BJ54" s="165">
        <v>0</v>
      </c>
      <c r="BK54" s="165">
        <v>0</v>
      </c>
      <c r="BL54" s="165">
        <v>0</v>
      </c>
      <c r="BM54" s="165">
        <v>0</v>
      </c>
      <c r="BN54" s="165">
        <v>0</v>
      </c>
      <c r="BO54" s="165">
        <v>0</v>
      </c>
      <c r="BP54" s="165">
        <v>0</v>
      </c>
      <c r="BQ54" s="165">
        <v>0</v>
      </c>
      <c r="BR54" s="165">
        <v>0</v>
      </c>
      <c r="BS54" s="165">
        <v>0</v>
      </c>
      <c r="BT54" s="165">
        <v>0</v>
      </c>
      <c r="BU54" s="165">
        <v>0</v>
      </c>
      <c r="BV54" s="165">
        <v>0</v>
      </c>
      <c r="BW54" s="165">
        <v>0</v>
      </c>
      <c r="BX54" s="165">
        <v>0</v>
      </c>
      <c r="BY54" s="165">
        <v>0</v>
      </c>
      <c r="BZ54" s="165">
        <v>0</v>
      </c>
      <c r="CA54" s="165">
        <v>0</v>
      </c>
      <c r="CB54" s="165">
        <v>0</v>
      </c>
      <c r="CC54" s="165">
        <v>0</v>
      </c>
      <c r="CD54" s="165">
        <v>0</v>
      </c>
      <c r="CE54" s="165">
        <v>0</v>
      </c>
      <c r="CF54" s="165">
        <v>0</v>
      </c>
      <c r="CG54" s="165">
        <v>0</v>
      </c>
      <c r="CH54" s="165">
        <v>0</v>
      </c>
      <c r="CI54" s="165">
        <v>0</v>
      </c>
      <c r="CJ54" s="165">
        <v>0</v>
      </c>
      <c r="CK54" s="165">
        <v>0</v>
      </c>
      <c r="CL54" s="165">
        <v>0</v>
      </c>
      <c r="CM54" s="165">
        <v>0</v>
      </c>
      <c r="CN54" s="165">
        <v>0</v>
      </c>
      <c r="CO54" s="165">
        <v>0</v>
      </c>
      <c r="CP54" s="165">
        <v>0</v>
      </c>
      <c r="CQ54" s="165">
        <v>0</v>
      </c>
      <c r="CR54" s="165">
        <v>0</v>
      </c>
      <c r="CS54" s="165">
        <v>0</v>
      </c>
      <c r="CT54" s="165">
        <v>0</v>
      </c>
      <c r="CU54" s="165">
        <v>0</v>
      </c>
      <c r="CV54" s="165">
        <v>0</v>
      </c>
      <c r="CW54" s="165">
        <v>0</v>
      </c>
      <c r="CX54" s="165">
        <v>0</v>
      </c>
      <c r="CY54" s="165">
        <v>0</v>
      </c>
      <c r="CZ54" s="165">
        <v>0</v>
      </c>
      <c r="DA54" s="165">
        <v>0</v>
      </c>
      <c r="DB54" s="165">
        <v>0</v>
      </c>
      <c r="DC54" s="165">
        <v>0</v>
      </c>
      <c r="DD54" s="165">
        <v>0</v>
      </c>
      <c r="DE54" s="165">
        <v>0</v>
      </c>
      <c r="DF54" s="165">
        <v>0</v>
      </c>
      <c r="DG54" s="165">
        <v>0</v>
      </c>
      <c r="DH54" s="165">
        <v>0</v>
      </c>
      <c r="DI54" s="165">
        <v>0</v>
      </c>
      <c r="DJ54" s="165">
        <v>0</v>
      </c>
      <c r="DK54" s="165">
        <v>0</v>
      </c>
      <c r="DL54" s="165">
        <v>0</v>
      </c>
      <c r="DM54" s="165">
        <v>0</v>
      </c>
      <c r="DN54" s="165">
        <v>0</v>
      </c>
      <c r="DO54" s="165">
        <v>0</v>
      </c>
      <c r="DP54" s="165">
        <v>0</v>
      </c>
      <c r="DQ54" s="165">
        <v>0</v>
      </c>
      <c r="DR54" s="165">
        <v>0</v>
      </c>
      <c r="DS54" s="165">
        <v>0</v>
      </c>
      <c r="DT54" s="165">
        <v>0</v>
      </c>
      <c r="DU54" s="165">
        <v>0</v>
      </c>
      <c r="DV54" s="165">
        <v>0</v>
      </c>
      <c r="DW54" s="165">
        <v>0</v>
      </c>
      <c r="DX54" s="165">
        <v>0</v>
      </c>
      <c r="DY54" s="165">
        <v>0</v>
      </c>
      <c r="DZ54" s="165">
        <v>0</v>
      </c>
      <c r="EA54" s="165">
        <v>0</v>
      </c>
      <c r="EB54" s="165">
        <v>0</v>
      </c>
      <c r="EC54" s="165">
        <v>0</v>
      </c>
      <c r="ED54" s="165">
        <v>0</v>
      </c>
      <c r="EE54" s="165">
        <v>0</v>
      </c>
      <c r="EF54" s="165">
        <v>0</v>
      </c>
      <c r="EG54" s="165">
        <v>0</v>
      </c>
      <c r="EH54" s="165">
        <v>0</v>
      </c>
      <c r="EI54" s="165">
        <v>0</v>
      </c>
      <c r="EJ54" s="165">
        <v>0</v>
      </c>
      <c r="EK54" s="165">
        <v>0</v>
      </c>
      <c r="EL54" s="165">
        <v>0</v>
      </c>
      <c r="EM54" s="165">
        <v>0</v>
      </c>
      <c r="EN54" s="165">
        <v>0</v>
      </c>
      <c r="EO54" s="165">
        <v>0</v>
      </c>
      <c r="EP54" s="165">
        <v>0</v>
      </c>
      <c r="EQ54" s="165">
        <v>0</v>
      </c>
      <c r="ER54" s="165">
        <v>0</v>
      </c>
      <c r="ES54" s="165">
        <v>0</v>
      </c>
      <c r="ET54" s="165">
        <v>0</v>
      </c>
      <c r="EU54" s="165">
        <v>0</v>
      </c>
      <c r="EV54" s="165">
        <v>0</v>
      </c>
      <c r="EW54" s="165">
        <v>0</v>
      </c>
      <c r="EX54" s="165">
        <v>0</v>
      </c>
      <c r="EY54" s="165">
        <v>0</v>
      </c>
      <c r="EZ54" s="165">
        <v>0</v>
      </c>
      <c r="FA54" s="165">
        <v>0</v>
      </c>
      <c r="FB54" s="165">
        <v>0</v>
      </c>
      <c r="FC54" s="165">
        <v>0</v>
      </c>
      <c r="FD54" s="165">
        <v>0</v>
      </c>
      <c r="FE54" s="165">
        <v>0</v>
      </c>
      <c r="FF54" s="165">
        <v>0</v>
      </c>
      <c r="FG54" s="165">
        <v>0</v>
      </c>
      <c r="FH54" s="165">
        <v>0</v>
      </c>
      <c r="FI54" s="165">
        <v>0</v>
      </c>
      <c r="FJ54" s="165">
        <v>0</v>
      </c>
      <c r="FK54" s="165">
        <v>0</v>
      </c>
      <c r="FL54" s="165">
        <v>0</v>
      </c>
      <c r="FM54" s="165">
        <v>0</v>
      </c>
      <c r="FN54" s="165">
        <v>0</v>
      </c>
      <c r="FO54" s="165">
        <v>0</v>
      </c>
      <c r="FP54" s="165">
        <v>0</v>
      </c>
      <c r="FQ54" s="165">
        <v>0</v>
      </c>
      <c r="FR54" s="165">
        <v>0</v>
      </c>
      <c r="FS54" s="165">
        <v>0</v>
      </c>
      <c r="FT54" s="165">
        <v>0</v>
      </c>
      <c r="FU54" s="165">
        <v>0</v>
      </c>
      <c r="FV54" s="165">
        <v>0</v>
      </c>
      <c r="FW54" s="165">
        <v>0</v>
      </c>
      <c r="FX54" s="165">
        <v>0</v>
      </c>
      <c r="FY54" s="165">
        <v>0</v>
      </c>
      <c r="FZ54" s="165">
        <v>0</v>
      </c>
      <c r="GA54" s="165">
        <v>0</v>
      </c>
      <c r="GB54" s="165">
        <v>0</v>
      </c>
      <c r="GC54" s="165">
        <v>0</v>
      </c>
      <c r="GD54" s="165">
        <v>0</v>
      </c>
      <c r="GE54" s="165">
        <v>0</v>
      </c>
      <c r="GF54" s="165">
        <v>0</v>
      </c>
      <c r="GG54" s="165">
        <v>0</v>
      </c>
      <c r="GH54" s="165">
        <v>0</v>
      </c>
      <c r="GI54" s="165">
        <v>0</v>
      </c>
      <c r="GJ54" s="165">
        <v>0</v>
      </c>
      <c r="GK54" s="165">
        <v>0</v>
      </c>
      <c r="GL54" s="165">
        <v>0</v>
      </c>
      <c r="GM54" s="165">
        <v>0</v>
      </c>
      <c r="GN54" s="165">
        <v>0</v>
      </c>
      <c r="GO54" s="165">
        <v>0</v>
      </c>
      <c r="GP54" s="165">
        <v>0</v>
      </c>
      <c r="GQ54" s="165">
        <v>0</v>
      </c>
      <c r="GR54" s="165">
        <v>0</v>
      </c>
      <c r="GS54" s="165">
        <v>0</v>
      </c>
      <c r="GT54" s="165">
        <v>0</v>
      </c>
      <c r="GU54" s="165">
        <v>0</v>
      </c>
      <c r="GV54" s="165">
        <v>0</v>
      </c>
      <c r="GW54" s="165">
        <v>0</v>
      </c>
      <c r="GX54" s="165">
        <v>0</v>
      </c>
      <c r="GY54" s="165">
        <v>0</v>
      </c>
      <c r="GZ54" s="165">
        <v>0</v>
      </c>
      <c r="HA54" s="165">
        <v>0</v>
      </c>
      <c r="HB54" s="165">
        <v>0</v>
      </c>
      <c r="HC54" s="165">
        <v>0</v>
      </c>
      <c r="HD54" s="165">
        <v>0</v>
      </c>
      <c r="HE54" s="165">
        <v>0</v>
      </c>
      <c r="HF54" s="165">
        <v>0</v>
      </c>
      <c r="HG54" s="165">
        <v>0</v>
      </c>
      <c r="HH54" s="165">
        <v>0</v>
      </c>
      <c r="HI54" s="165">
        <v>0</v>
      </c>
      <c r="HJ54" s="165">
        <v>0</v>
      </c>
      <c r="HK54" s="165">
        <v>0</v>
      </c>
      <c r="HL54" s="165">
        <v>0</v>
      </c>
      <c r="HM54" s="165">
        <v>0</v>
      </c>
      <c r="HN54" s="165">
        <v>0</v>
      </c>
      <c r="HO54" s="165">
        <v>0</v>
      </c>
      <c r="HP54" s="165">
        <v>0</v>
      </c>
      <c r="HQ54" s="165">
        <v>0</v>
      </c>
      <c r="HR54" s="165">
        <v>0</v>
      </c>
      <c r="HS54" s="165">
        <v>0</v>
      </c>
      <c r="HT54" s="165">
        <v>0</v>
      </c>
      <c r="HU54" s="165">
        <v>0</v>
      </c>
      <c r="HV54" s="165">
        <v>0</v>
      </c>
      <c r="HW54" s="165">
        <v>0</v>
      </c>
      <c r="HX54" s="165">
        <v>0</v>
      </c>
      <c r="HY54" s="165">
        <v>0</v>
      </c>
      <c r="HZ54" s="165">
        <v>0</v>
      </c>
      <c r="IA54" s="165">
        <v>0</v>
      </c>
      <c r="IB54" s="165">
        <v>0</v>
      </c>
      <c r="IC54" s="165">
        <v>0</v>
      </c>
      <c r="ID54" s="165">
        <v>0</v>
      </c>
      <c r="IE54" s="165">
        <v>0</v>
      </c>
      <c r="IF54" s="165">
        <v>0</v>
      </c>
      <c r="IG54" s="165">
        <v>0</v>
      </c>
      <c r="IH54" s="165">
        <v>0</v>
      </c>
      <c r="II54" s="165">
        <v>0</v>
      </c>
      <c r="IJ54" s="165">
        <v>0</v>
      </c>
      <c r="IK54" s="165">
        <v>0</v>
      </c>
      <c r="IL54" s="165">
        <v>0</v>
      </c>
      <c r="IM54" s="165">
        <v>0</v>
      </c>
      <c r="IN54" s="165">
        <v>0</v>
      </c>
      <c r="IO54" s="165">
        <v>0</v>
      </c>
      <c r="IP54" s="165">
        <v>0</v>
      </c>
      <c r="IQ54" s="165">
        <v>0</v>
      </c>
      <c r="IR54" s="165">
        <v>0</v>
      </c>
      <c r="IS54" s="165">
        <v>0</v>
      </c>
      <c r="IT54" s="165">
        <v>0</v>
      </c>
      <c r="IU54" s="165">
        <v>0</v>
      </c>
      <c r="IV54" s="165">
        <v>0</v>
      </c>
      <c r="IW54" s="165">
        <v>0</v>
      </c>
      <c r="IX54" s="165">
        <v>0</v>
      </c>
      <c r="IY54" s="165">
        <v>0</v>
      </c>
      <c r="IZ54" s="165">
        <v>0</v>
      </c>
      <c r="JA54" s="165">
        <v>0</v>
      </c>
      <c r="JB54" s="165">
        <v>0</v>
      </c>
      <c r="JC54" s="165">
        <v>0</v>
      </c>
      <c r="JD54" s="165">
        <v>0</v>
      </c>
      <c r="JE54" s="165">
        <v>0</v>
      </c>
      <c r="JF54" s="165">
        <v>0</v>
      </c>
      <c r="JG54" s="165">
        <v>0</v>
      </c>
      <c r="JH54" s="165">
        <v>0</v>
      </c>
      <c r="JI54" s="165">
        <v>0</v>
      </c>
      <c r="JJ54" s="165">
        <v>0</v>
      </c>
      <c r="JK54" s="165">
        <v>0</v>
      </c>
      <c r="JL54" s="165">
        <v>0</v>
      </c>
      <c r="JM54" s="165">
        <v>0</v>
      </c>
      <c r="JN54" s="165">
        <v>0</v>
      </c>
      <c r="JO54" s="165">
        <v>0</v>
      </c>
      <c r="JP54" s="165">
        <v>0</v>
      </c>
      <c r="JQ54" s="165">
        <v>630</v>
      </c>
      <c r="JR54" s="165">
        <v>3082.8</v>
      </c>
      <c r="JS54" s="165">
        <v>0</v>
      </c>
      <c r="JT54" s="165">
        <v>0</v>
      </c>
      <c r="JU54" s="165">
        <v>630</v>
      </c>
      <c r="JV54" s="165">
        <v>3082.8</v>
      </c>
      <c r="JW54" s="165">
        <v>0</v>
      </c>
      <c r="JX54" s="165">
        <v>0</v>
      </c>
      <c r="JY54" s="165">
        <v>0</v>
      </c>
      <c r="JZ54" s="165">
        <v>0</v>
      </c>
      <c r="KA54" s="165">
        <v>0</v>
      </c>
      <c r="KB54" s="165">
        <v>0</v>
      </c>
      <c r="KC54" s="165">
        <v>0</v>
      </c>
      <c r="KD54" s="165">
        <v>0</v>
      </c>
      <c r="KE54" s="165">
        <v>0</v>
      </c>
      <c r="KF54" s="165">
        <v>0</v>
      </c>
      <c r="KG54" s="165">
        <v>0</v>
      </c>
      <c r="KH54" s="165">
        <v>0</v>
      </c>
      <c r="KI54" s="165">
        <v>0</v>
      </c>
      <c r="KJ54" s="165">
        <v>0</v>
      </c>
      <c r="KK54" s="165">
        <v>0</v>
      </c>
      <c r="KL54" s="165">
        <v>0</v>
      </c>
      <c r="KM54" s="165">
        <v>0</v>
      </c>
      <c r="KN54" s="165">
        <v>0</v>
      </c>
      <c r="KO54" s="165">
        <v>0</v>
      </c>
      <c r="KP54" s="165">
        <v>0</v>
      </c>
      <c r="KQ54" s="165">
        <v>0</v>
      </c>
      <c r="KR54" s="165">
        <v>0</v>
      </c>
      <c r="KS54" s="165">
        <v>0</v>
      </c>
      <c r="KT54" s="165">
        <v>0</v>
      </c>
      <c r="KU54" s="165">
        <v>630</v>
      </c>
      <c r="KV54" s="165">
        <v>3082.8</v>
      </c>
      <c r="KW54" s="165">
        <v>0</v>
      </c>
      <c r="KX54" s="165">
        <v>0</v>
      </c>
      <c r="KY54" s="165">
        <v>630</v>
      </c>
      <c r="KZ54" s="165">
        <v>3082.8</v>
      </c>
      <c r="LA54" s="165">
        <v>0</v>
      </c>
      <c r="LB54" s="165">
        <v>0</v>
      </c>
      <c r="LC54" s="165">
        <v>630</v>
      </c>
      <c r="LD54" s="165">
        <v>3082.8</v>
      </c>
      <c r="LE54" s="165">
        <v>0</v>
      </c>
      <c r="LF54" s="165">
        <v>0</v>
      </c>
      <c r="LG54" s="165">
        <v>0</v>
      </c>
      <c r="LH54" s="165">
        <v>0</v>
      </c>
      <c r="LI54" s="165">
        <v>0</v>
      </c>
      <c r="LJ54" s="165">
        <v>0</v>
      </c>
      <c r="LK54" s="165">
        <v>0</v>
      </c>
      <c r="LL54" s="165">
        <v>0</v>
      </c>
      <c r="LM54" s="165">
        <v>435</v>
      </c>
      <c r="LN54" s="165">
        <v>5080.8</v>
      </c>
      <c r="LO54" s="165">
        <v>0</v>
      </c>
      <c r="LP54" s="165">
        <v>0</v>
      </c>
      <c r="LQ54" s="165">
        <v>0</v>
      </c>
      <c r="LR54" s="165">
        <v>0</v>
      </c>
      <c r="LS54" s="165">
        <v>435</v>
      </c>
      <c r="LT54" s="165">
        <v>5080.8</v>
      </c>
      <c r="LU54" s="165">
        <v>0</v>
      </c>
      <c r="LV54" s="165">
        <v>0</v>
      </c>
      <c r="LW54" s="165">
        <v>0</v>
      </c>
      <c r="LX54" s="165">
        <v>0</v>
      </c>
      <c r="LY54" s="165">
        <v>225</v>
      </c>
      <c r="LZ54" s="165">
        <v>1101</v>
      </c>
      <c r="MA54" s="165">
        <v>225</v>
      </c>
      <c r="MB54" s="165">
        <v>1101</v>
      </c>
      <c r="MC54" s="165">
        <v>1290</v>
      </c>
      <c r="MD54" s="165">
        <v>9264.6</v>
      </c>
      <c r="ME54" s="165">
        <v>0</v>
      </c>
      <c r="MF54" s="165">
        <v>0</v>
      </c>
      <c r="MG54" s="165">
        <v>0</v>
      </c>
      <c r="MH54" s="165">
        <v>0</v>
      </c>
      <c r="MI54" s="165">
        <v>0</v>
      </c>
      <c r="MJ54" s="165">
        <v>0</v>
      </c>
      <c r="MK54" s="165">
        <v>0</v>
      </c>
      <c r="ML54" s="165">
        <v>0</v>
      </c>
      <c r="MM54" s="165">
        <v>0</v>
      </c>
      <c r="MN54" s="165">
        <v>0</v>
      </c>
      <c r="MO54" s="165">
        <v>630</v>
      </c>
      <c r="MP54" s="165">
        <v>3175.2</v>
      </c>
      <c r="MQ54" s="165">
        <v>0</v>
      </c>
      <c r="MR54" s="165">
        <v>0</v>
      </c>
      <c r="MS54" s="165">
        <v>630</v>
      </c>
      <c r="MT54" s="165">
        <v>3175.2</v>
      </c>
      <c r="MU54" s="165">
        <v>0</v>
      </c>
      <c r="MV54" s="165">
        <v>0</v>
      </c>
      <c r="MW54" s="165">
        <v>0</v>
      </c>
      <c r="MX54" s="165">
        <v>0</v>
      </c>
      <c r="MY54" s="165">
        <v>0</v>
      </c>
      <c r="MZ54" s="165">
        <v>0</v>
      </c>
      <c r="NA54" s="165">
        <v>0</v>
      </c>
      <c r="NB54" s="165">
        <v>0</v>
      </c>
      <c r="NC54" s="165">
        <v>0</v>
      </c>
      <c r="ND54" s="165">
        <v>0</v>
      </c>
      <c r="NE54" s="165">
        <v>0</v>
      </c>
      <c r="NF54" s="165">
        <v>0</v>
      </c>
      <c r="NG54" s="165">
        <v>0</v>
      </c>
      <c r="NH54" s="165">
        <v>0</v>
      </c>
      <c r="NI54" s="165">
        <v>0</v>
      </c>
      <c r="NJ54" s="165">
        <v>0</v>
      </c>
      <c r="NK54" s="165">
        <v>630</v>
      </c>
      <c r="NL54" s="165">
        <v>3175.2</v>
      </c>
      <c r="NM54" s="165">
        <v>0</v>
      </c>
      <c r="NN54" s="165">
        <v>0</v>
      </c>
      <c r="NO54" s="165">
        <v>0</v>
      </c>
      <c r="NP54" s="165">
        <v>0</v>
      </c>
      <c r="NQ54" s="165">
        <v>0</v>
      </c>
      <c r="NR54" s="165">
        <v>0</v>
      </c>
      <c r="NS54" s="165">
        <v>0</v>
      </c>
      <c r="NT54" s="165">
        <v>0</v>
      </c>
      <c r="NU54" s="165">
        <v>0</v>
      </c>
      <c r="NV54" s="165">
        <v>0</v>
      </c>
      <c r="NW54" s="165">
        <v>0</v>
      </c>
      <c r="NX54" s="165">
        <v>0</v>
      </c>
      <c r="NY54" s="165">
        <v>0</v>
      </c>
      <c r="NZ54" s="165">
        <v>0</v>
      </c>
      <c r="OA54" s="165">
        <v>0</v>
      </c>
      <c r="OB54" s="165">
        <v>0</v>
      </c>
      <c r="OC54" s="165">
        <v>0</v>
      </c>
      <c r="OD54" s="165">
        <v>0</v>
      </c>
      <c r="OE54" s="165">
        <v>0</v>
      </c>
      <c r="OF54" s="165">
        <v>0</v>
      </c>
      <c r="OG54" s="165">
        <v>0</v>
      </c>
      <c r="OH54" s="165">
        <v>0</v>
      </c>
      <c r="OI54" s="165">
        <v>0</v>
      </c>
      <c r="OJ54" s="165">
        <v>0</v>
      </c>
      <c r="OK54" s="165">
        <v>0</v>
      </c>
      <c r="OL54" s="165">
        <v>0</v>
      </c>
      <c r="OM54" s="165">
        <v>630</v>
      </c>
      <c r="ON54" s="165">
        <v>3175.2</v>
      </c>
      <c r="OO54" s="165">
        <v>0</v>
      </c>
      <c r="OP54" s="165">
        <v>0</v>
      </c>
      <c r="OQ54" s="165">
        <v>630</v>
      </c>
      <c r="OR54" s="165">
        <v>3175.2</v>
      </c>
      <c r="OS54" s="165">
        <v>630</v>
      </c>
      <c r="OT54" s="165">
        <v>3175.2</v>
      </c>
      <c r="OU54" s="165">
        <v>0</v>
      </c>
      <c r="OV54" s="165">
        <v>0</v>
      </c>
      <c r="OW54" s="165">
        <v>0</v>
      </c>
      <c r="OX54" s="165">
        <v>0</v>
      </c>
      <c r="OY54" s="165">
        <v>0</v>
      </c>
      <c r="OZ54" s="165">
        <v>0</v>
      </c>
      <c r="PA54" s="165">
        <v>0</v>
      </c>
      <c r="PB54" s="165">
        <v>0</v>
      </c>
      <c r="PC54" s="165">
        <v>0</v>
      </c>
      <c r="PD54" s="165">
        <v>0</v>
      </c>
      <c r="PE54" s="165">
        <v>0</v>
      </c>
      <c r="PF54" s="165">
        <v>0</v>
      </c>
      <c r="PG54" s="165">
        <v>0</v>
      </c>
      <c r="PH54" s="165">
        <v>0</v>
      </c>
      <c r="PI54" s="165">
        <v>0</v>
      </c>
      <c r="PJ54" s="165">
        <v>0</v>
      </c>
      <c r="PK54" s="165">
        <v>0</v>
      </c>
      <c r="PL54" s="165">
        <v>0</v>
      </c>
      <c r="PM54" s="165">
        <v>0</v>
      </c>
      <c r="PN54" s="165">
        <v>0</v>
      </c>
      <c r="PO54" s="165">
        <v>0</v>
      </c>
      <c r="PP54" s="165">
        <v>0</v>
      </c>
      <c r="PQ54" s="165">
        <v>0</v>
      </c>
      <c r="PR54" s="165">
        <v>0</v>
      </c>
      <c r="PS54" s="165">
        <v>0</v>
      </c>
      <c r="PT54" s="165">
        <v>0</v>
      </c>
      <c r="PU54" s="165">
        <v>630</v>
      </c>
      <c r="PV54" s="165">
        <v>3267.6</v>
      </c>
      <c r="PW54" s="165">
        <v>0</v>
      </c>
      <c r="PX54" s="165">
        <v>0</v>
      </c>
      <c r="PY54" s="165">
        <v>630</v>
      </c>
      <c r="PZ54" s="165">
        <v>3267.6</v>
      </c>
      <c r="QA54" s="165">
        <v>630</v>
      </c>
      <c r="QB54" s="165">
        <v>3267.6</v>
      </c>
      <c r="QC54" s="165">
        <v>0</v>
      </c>
      <c r="QD54" s="165">
        <v>0</v>
      </c>
      <c r="QE54" s="165">
        <v>0</v>
      </c>
      <c r="QF54" s="165">
        <v>0</v>
      </c>
      <c r="QG54" s="165">
        <v>0</v>
      </c>
      <c r="QH54" s="165">
        <v>0</v>
      </c>
      <c r="QI54" s="165">
        <v>0</v>
      </c>
      <c r="QJ54" s="165">
        <v>0</v>
      </c>
      <c r="QK54" s="165">
        <v>0</v>
      </c>
      <c r="QL54" s="165">
        <v>0</v>
      </c>
      <c r="QM54" s="165">
        <v>0</v>
      </c>
      <c r="QN54" s="165">
        <v>0</v>
      </c>
      <c r="QO54" s="165">
        <v>0</v>
      </c>
      <c r="QP54" s="165">
        <v>0</v>
      </c>
      <c r="QQ54" s="165">
        <v>0</v>
      </c>
      <c r="QR54" s="165">
        <v>0</v>
      </c>
      <c r="QS54" s="165">
        <v>0</v>
      </c>
      <c r="QT54" s="165">
        <v>0</v>
      </c>
      <c r="QU54" s="165">
        <v>0</v>
      </c>
      <c r="QV54" s="165">
        <v>0</v>
      </c>
      <c r="QW54" s="165">
        <v>0</v>
      </c>
      <c r="QX54" s="165">
        <v>0</v>
      </c>
      <c r="QY54" s="165">
        <v>0</v>
      </c>
      <c r="QZ54" s="165">
        <v>0</v>
      </c>
      <c r="RA54" s="165">
        <v>0</v>
      </c>
      <c r="RB54" s="165">
        <v>0</v>
      </c>
      <c r="RC54" s="165">
        <v>0</v>
      </c>
      <c r="RD54" s="165">
        <v>0</v>
      </c>
      <c r="RE54" s="165">
        <v>0</v>
      </c>
      <c r="RF54" s="165">
        <v>0</v>
      </c>
      <c r="RG54" s="165">
        <v>0</v>
      </c>
      <c r="RH54" s="165">
        <v>0</v>
      </c>
      <c r="RI54" s="165">
        <v>0</v>
      </c>
      <c r="RJ54" s="165">
        <v>0</v>
      </c>
      <c r="RK54" s="165">
        <v>0</v>
      </c>
      <c r="RL54" s="165">
        <v>0</v>
      </c>
      <c r="RM54" s="165">
        <v>0</v>
      </c>
      <c r="RN54" s="165">
        <v>0</v>
      </c>
      <c r="RO54" s="165">
        <v>0</v>
      </c>
      <c r="RP54" s="165">
        <v>0</v>
      </c>
      <c r="RQ54" s="165">
        <v>0</v>
      </c>
      <c r="RR54" s="165">
        <v>0</v>
      </c>
      <c r="RS54" s="165">
        <v>0</v>
      </c>
      <c r="RT54" s="165">
        <v>0</v>
      </c>
      <c r="RU54" s="165">
        <v>0</v>
      </c>
      <c r="RV54" s="165">
        <v>0</v>
      </c>
      <c r="RW54" s="165">
        <v>0</v>
      </c>
      <c r="RX54" s="165">
        <v>0</v>
      </c>
      <c r="RY54" s="165">
        <v>0</v>
      </c>
      <c r="RZ54" s="165">
        <v>0</v>
      </c>
      <c r="SA54" s="165">
        <v>0</v>
      </c>
      <c r="SB54" s="165">
        <v>0</v>
      </c>
      <c r="SC54" s="165">
        <v>0</v>
      </c>
      <c r="SD54" s="165">
        <v>0</v>
      </c>
      <c r="SE54" s="165">
        <v>0</v>
      </c>
      <c r="SF54" s="165">
        <v>0</v>
      </c>
      <c r="SG54" s="165">
        <v>0</v>
      </c>
      <c r="SH54" s="165">
        <v>0</v>
      </c>
      <c r="SI54" s="165">
        <v>0</v>
      </c>
      <c r="SJ54" s="165">
        <v>0</v>
      </c>
      <c r="SK54" s="165">
        <v>0</v>
      </c>
      <c r="SL54" s="165">
        <v>0</v>
      </c>
      <c r="SM54" s="165">
        <v>0</v>
      </c>
      <c r="SN54" s="165">
        <v>0</v>
      </c>
      <c r="SO54" s="165">
        <v>0</v>
      </c>
      <c r="SP54" s="165">
        <v>0</v>
      </c>
      <c r="SQ54" s="165">
        <v>0</v>
      </c>
      <c r="SR54" s="165">
        <v>0</v>
      </c>
      <c r="SS54" s="165">
        <v>0</v>
      </c>
      <c r="ST54" s="165">
        <v>0</v>
      </c>
      <c r="SU54" s="165">
        <v>0</v>
      </c>
      <c r="SV54" s="165">
        <v>0</v>
      </c>
      <c r="SW54" s="165">
        <v>0</v>
      </c>
      <c r="SX54" s="165">
        <v>0</v>
      </c>
      <c r="SY54" s="165">
        <v>0</v>
      </c>
      <c r="SZ54" s="165">
        <v>0</v>
      </c>
      <c r="TA54" s="165">
        <v>0</v>
      </c>
      <c r="TB54" s="165">
        <v>0</v>
      </c>
      <c r="TC54" s="165">
        <v>0</v>
      </c>
      <c r="TD54" s="165">
        <v>0</v>
      </c>
      <c r="TE54" s="165">
        <v>0</v>
      </c>
      <c r="TF54" s="165">
        <v>0</v>
      </c>
      <c r="TG54" s="165">
        <v>0</v>
      </c>
      <c r="TH54" s="165">
        <v>0</v>
      </c>
      <c r="TI54" s="165">
        <v>0</v>
      </c>
      <c r="TJ54" s="165">
        <v>0</v>
      </c>
      <c r="TK54" s="165">
        <v>0</v>
      </c>
      <c r="TL54" s="165">
        <v>0</v>
      </c>
      <c r="TM54" s="165">
        <v>0</v>
      </c>
      <c r="TN54" s="165">
        <v>0</v>
      </c>
      <c r="TO54" s="165">
        <v>0</v>
      </c>
      <c r="TP54" s="165">
        <v>0</v>
      </c>
      <c r="TQ54" s="165">
        <v>0</v>
      </c>
      <c r="TR54" s="165">
        <v>0</v>
      </c>
      <c r="TS54" s="165">
        <v>0</v>
      </c>
      <c r="TT54" s="165">
        <v>0</v>
      </c>
      <c r="TU54" s="165">
        <v>0</v>
      </c>
      <c r="TV54" s="165">
        <v>0</v>
      </c>
      <c r="TW54" s="165">
        <v>0</v>
      </c>
      <c r="TX54" s="165">
        <v>0</v>
      </c>
      <c r="TY54" s="165">
        <v>0</v>
      </c>
      <c r="TZ54" s="165">
        <v>0</v>
      </c>
    </row>
    <row r="55" spans="1:546" ht="18" customHeight="1" x14ac:dyDescent="0.4">
      <c r="A55" s="11"/>
      <c r="B55" s="11" t="s">
        <v>59</v>
      </c>
      <c r="C55" s="165">
        <v>0</v>
      </c>
      <c r="D55" s="165">
        <v>0</v>
      </c>
      <c r="E55" s="165">
        <v>0</v>
      </c>
      <c r="F55" s="165">
        <v>0</v>
      </c>
      <c r="G55" s="165">
        <v>0</v>
      </c>
      <c r="H55" s="165">
        <v>0</v>
      </c>
      <c r="I55" s="165">
        <v>0</v>
      </c>
      <c r="J55" s="165">
        <v>0</v>
      </c>
      <c r="K55" s="165">
        <v>0</v>
      </c>
      <c r="L55" s="165">
        <v>0</v>
      </c>
      <c r="M55" s="165">
        <v>0</v>
      </c>
      <c r="N55" s="165">
        <v>0</v>
      </c>
      <c r="O55" s="165">
        <v>0</v>
      </c>
      <c r="P55" s="165">
        <v>0</v>
      </c>
      <c r="Q55" s="165">
        <v>0</v>
      </c>
      <c r="R55" s="165">
        <v>0</v>
      </c>
      <c r="S55" s="165">
        <v>0</v>
      </c>
      <c r="T55" s="165">
        <v>0</v>
      </c>
      <c r="U55" s="165">
        <v>0</v>
      </c>
      <c r="V55" s="165">
        <v>0</v>
      </c>
      <c r="W55" s="165">
        <v>0</v>
      </c>
      <c r="X55" s="165">
        <v>0</v>
      </c>
      <c r="Y55" s="165">
        <v>0</v>
      </c>
      <c r="Z55" s="165">
        <v>0</v>
      </c>
      <c r="AA55" s="165">
        <v>0</v>
      </c>
      <c r="AB55" s="165">
        <v>0</v>
      </c>
      <c r="AC55" s="165">
        <v>0</v>
      </c>
      <c r="AD55" s="165">
        <v>0</v>
      </c>
      <c r="AE55" s="165">
        <v>0</v>
      </c>
      <c r="AF55" s="165">
        <v>0</v>
      </c>
      <c r="AG55" s="165">
        <v>0</v>
      </c>
      <c r="AH55" s="165">
        <v>0</v>
      </c>
      <c r="AI55" s="165">
        <v>0</v>
      </c>
      <c r="AJ55" s="165">
        <v>0</v>
      </c>
      <c r="AK55" s="165">
        <v>0</v>
      </c>
      <c r="AL55" s="165">
        <v>0</v>
      </c>
      <c r="AM55" s="165">
        <v>0</v>
      </c>
      <c r="AN55" s="165">
        <v>0</v>
      </c>
      <c r="AO55" s="165">
        <v>0</v>
      </c>
      <c r="AP55" s="165">
        <v>0</v>
      </c>
      <c r="AQ55" s="165">
        <v>0</v>
      </c>
      <c r="AR55" s="165">
        <v>0</v>
      </c>
      <c r="AS55" s="165">
        <v>0</v>
      </c>
      <c r="AT55" s="165">
        <v>0</v>
      </c>
      <c r="AU55" s="165">
        <v>0</v>
      </c>
      <c r="AV55" s="165">
        <v>0</v>
      </c>
      <c r="AW55" s="165">
        <v>0</v>
      </c>
      <c r="AX55" s="165">
        <v>0</v>
      </c>
      <c r="AY55" s="165">
        <v>0</v>
      </c>
      <c r="AZ55" s="165">
        <v>0</v>
      </c>
      <c r="BA55" s="165">
        <v>0</v>
      </c>
      <c r="BB55" s="165">
        <v>0</v>
      </c>
      <c r="BC55" s="165">
        <v>0</v>
      </c>
      <c r="BD55" s="165">
        <v>0</v>
      </c>
      <c r="BE55" s="165">
        <v>0</v>
      </c>
      <c r="BF55" s="165">
        <v>0</v>
      </c>
      <c r="BG55" s="165">
        <v>0</v>
      </c>
      <c r="BH55" s="165">
        <v>0</v>
      </c>
      <c r="BI55" s="165">
        <v>0</v>
      </c>
      <c r="BJ55" s="165">
        <v>0</v>
      </c>
      <c r="BK55" s="165">
        <v>0</v>
      </c>
      <c r="BL55" s="165">
        <v>0</v>
      </c>
      <c r="BM55" s="165">
        <v>0</v>
      </c>
      <c r="BN55" s="165">
        <v>0</v>
      </c>
      <c r="BO55" s="165">
        <v>0</v>
      </c>
      <c r="BP55" s="165">
        <v>0</v>
      </c>
      <c r="BQ55" s="165">
        <v>0</v>
      </c>
      <c r="BR55" s="165">
        <v>0</v>
      </c>
      <c r="BS55" s="165">
        <v>0</v>
      </c>
      <c r="BT55" s="165">
        <v>0</v>
      </c>
      <c r="BU55" s="165">
        <v>0</v>
      </c>
      <c r="BV55" s="165">
        <v>0</v>
      </c>
      <c r="BW55" s="165">
        <v>0</v>
      </c>
      <c r="BX55" s="165">
        <v>0</v>
      </c>
      <c r="BY55" s="165">
        <v>0</v>
      </c>
      <c r="BZ55" s="165">
        <v>0</v>
      </c>
      <c r="CA55" s="165">
        <v>0</v>
      </c>
      <c r="CB55" s="165">
        <v>0</v>
      </c>
      <c r="CC55" s="165">
        <v>0</v>
      </c>
      <c r="CD55" s="165">
        <v>0</v>
      </c>
      <c r="CE55" s="165">
        <v>0</v>
      </c>
      <c r="CF55" s="165">
        <v>0</v>
      </c>
      <c r="CG55" s="165">
        <v>0</v>
      </c>
      <c r="CH55" s="165">
        <v>0</v>
      </c>
      <c r="CI55" s="165">
        <v>0</v>
      </c>
      <c r="CJ55" s="165">
        <v>0</v>
      </c>
      <c r="CK55" s="165">
        <v>0</v>
      </c>
      <c r="CL55" s="165">
        <v>0</v>
      </c>
      <c r="CM55" s="165">
        <v>0</v>
      </c>
      <c r="CN55" s="165">
        <v>0</v>
      </c>
      <c r="CO55" s="165">
        <v>0</v>
      </c>
      <c r="CP55" s="165">
        <v>0</v>
      </c>
      <c r="CQ55" s="165">
        <v>0</v>
      </c>
      <c r="CR55" s="165">
        <v>0</v>
      </c>
      <c r="CS55" s="165">
        <v>0</v>
      </c>
      <c r="CT55" s="165">
        <v>0</v>
      </c>
      <c r="CU55" s="165">
        <v>0</v>
      </c>
      <c r="CV55" s="165">
        <v>0</v>
      </c>
      <c r="CW55" s="165">
        <v>0</v>
      </c>
      <c r="CX55" s="165">
        <v>0</v>
      </c>
      <c r="CY55" s="165">
        <v>0</v>
      </c>
      <c r="CZ55" s="165">
        <v>0</v>
      </c>
      <c r="DA55" s="165">
        <v>0</v>
      </c>
      <c r="DB55" s="165">
        <v>0</v>
      </c>
      <c r="DC55" s="165">
        <v>0</v>
      </c>
      <c r="DD55" s="165">
        <v>0</v>
      </c>
      <c r="DE55" s="165">
        <v>0</v>
      </c>
      <c r="DF55" s="165">
        <v>0</v>
      </c>
      <c r="DG55" s="165">
        <v>0</v>
      </c>
      <c r="DH55" s="165">
        <v>0</v>
      </c>
      <c r="DI55" s="165">
        <v>0</v>
      </c>
      <c r="DJ55" s="165">
        <v>0</v>
      </c>
      <c r="DK55" s="165">
        <v>0</v>
      </c>
      <c r="DL55" s="165">
        <v>0</v>
      </c>
      <c r="DM55" s="165">
        <v>0</v>
      </c>
      <c r="DN55" s="165">
        <v>0</v>
      </c>
      <c r="DO55" s="165">
        <v>0</v>
      </c>
      <c r="DP55" s="165">
        <v>0</v>
      </c>
      <c r="DQ55" s="165">
        <v>0</v>
      </c>
      <c r="DR55" s="165">
        <v>0</v>
      </c>
      <c r="DS55" s="165">
        <v>0</v>
      </c>
      <c r="DT55" s="165">
        <v>0</v>
      </c>
      <c r="DU55" s="165">
        <v>0</v>
      </c>
      <c r="DV55" s="165">
        <v>0</v>
      </c>
      <c r="DW55" s="165">
        <v>0</v>
      </c>
      <c r="DX55" s="165">
        <v>0</v>
      </c>
      <c r="DY55" s="165">
        <v>0</v>
      </c>
      <c r="DZ55" s="165">
        <v>0</v>
      </c>
      <c r="EA55" s="165">
        <v>0</v>
      </c>
      <c r="EB55" s="165">
        <v>0</v>
      </c>
      <c r="EC55" s="165">
        <v>0</v>
      </c>
      <c r="ED55" s="165">
        <v>0</v>
      </c>
      <c r="EE55" s="165">
        <v>0</v>
      </c>
      <c r="EF55" s="165">
        <v>0</v>
      </c>
      <c r="EG55" s="165">
        <v>0</v>
      </c>
      <c r="EH55" s="165">
        <v>0</v>
      </c>
      <c r="EI55" s="165">
        <v>0</v>
      </c>
      <c r="EJ55" s="165">
        <v>0</v>
      </c>
      <c r="EK55" s="165">
        <v>0</v>
      </c>
      <c r="EL55" s="165">
        <v>0</v>
      </c>
      <c r="EM55" s="165">
        <v>0</v>
      </c>
      <c r="EN55" s="165">
        <v>0</v>
      </c>
      <c r="EO55" s="165">
        <v>0</v>
      </c>
      <c r="EP55" s="165">
        <v>0</v>
      </c>
      <c r="EQ55" s="165">
        <v>0</v>
      </c>
      <c r="ER55" s="165">
        <v>0</v>
      </c>
      <c r="ES55" s="165">
        <v>0</v>
      </c>
      <c r="ET55" s="165">
        <v>0</v>
      </c>
      <c r="EU55" s="165">
        <v>0</v>
      </c>
      <c r="EV55" s="165">
        <v>0</v>
      </c>
      <c r="EW55" s="165">
        <v>0</v>
      </c>
      <c r="EX55" s="165">
        <v>0</v>
      </c>
      <c r="EY55" s="165">
        <v>0</v>
      </c>
      <c r="EZ55" s="165">
        <v>0</v>
      </c>
      <c r="FA55" s="165">
        <v>0</v>
      </c>
      <c r="FB55" s="165">
        <v>0</v>
      </c>
      <c r="FC55" s="165">
        <v>0</v>
      </c>
      <c r="FD55" s="165">
        <v>0</v>
      </c>
      <c r="FE55" s="165">
        <v>0</v>
      </c>
      <c r="FF55" s="165">
        <v>0</v>
      </c>
      <c r="FG55" s="165">
        <v>0</v>
      </c>
      <c r="FH55" s="165">
        <v>0</v>
      </c>
      <c r="FI55" s="165">
        <v>0</v>
      </c>
      <c r="FJ55" s="165">
        <v>0</v>
      </c>
      <c r="FK55" s="165">
        <v>0</v>
      </c>
      <c r="FL55" s="165">
        <v>0</v>
      </c>
      <c r="FM55" s="165">
        <v>0</v>
      </c>
      <c r="FN55" s="165">
        <v>0</v>
      </c>
      <c r="FO55" s="165">
        <v>0</v>
      </c>
      <c r="FP55" s="165">
        <v>0</v>
      </c>
      <c r="FQ55" s="165">
        <v>0</v>
      </c>
      <c r="FR55" s="165">
        <v>0</v>
      </c>
      <c r="FS55" s="165">
        <v>0</v>
      </c>
      <c r="FT55" s="165">
        <v>0</v>
      </c>
      <c r="FU55" s="165">
        <v>0</v>
      </c>
      <c r="FV55" s="165">
        <v>0</v>
      </c>
      <c r="FW55" s="165">
        <v>0</v>
      </c>
      <c r="FX55" s="165">
        <v>0</v>
      </c>
      <c r="FY55" s="165">
        <v>0</v>
      </c>
      <c r="FZ55" s="165">
        <v>0</v>
      </c>
      <c r="GA55" s="165">
        <v>0</v>
      </c>
      <c r="GB55" s="165">
        <v>0</v>
      </c>
      <c r="GC55" s="165">
        <v>0</v>
      </c>
      <c r="GD55" s="165">
        <v>0</v>
      </c>
      <c r="GE55" s="165">
        <v>0</v>
      </c>
      <c r="GF55" s="165">
        <v>0</v>
      </c>
      <c r="GG55" s="165">
        <v>0</v>
      </c>
      <c r="GH55" s="165">
        <v>0</v>
      </c>
      <c r="GI55" s="165">
        <v>0</v>
      </c>
      <c r="GJ55" s="165">
        <v>0</v>
      </c>
      <c r="GK55" s="165">
        <v>0</v>
      </c>
      <c r="GL55" s="165">
        <v>0</v>
      </c>
      <c r="GM55" s="165">
        <v>0</v>
      </c>
      <c r="GN55" s="165">
        <v>0</v>
      </c>
      <c r="GO55" s="165">
        <v>0</v>
      </c>
      <c r="GP55" s="165">
        <v>0</v>
      </c>
      <c r="GQ55" s="165">
        <v>0</v>
      </c>
      <c r="GR55" s="165">
        <v>0</v>
      </c>
      <c r="GS55" s="165">
        <v>0</v>
      </c>
      <c r="GT55" s="165">
        <v>0</v>
      </c>
      <c r="GU55" s="165">
        <v>0</v>
      </c>
      <c r="GV55" s="165">
        <v>0</v>
      </c>
      <c r="GW55" s="165">
        <v>0</v>
      </c>
      <c r="GX55" s="165">
        <v>0</v>
      </c>
      <c r="GY55" s="165">
        <v>0</v>
      </c>
      <c r="GZ55" s="165">
        <v>0</v>
      </c>
      <c r="HA55" s="165">
        <v>0</v>
      </c>
      <c r="HB55" s="165">
        <v>0</v>
      </c>
      <c r="HC55" s="165">
        <v>0</v>
      </c>
      <c r="HD55" s="165">
        <v>0</v>
      </c>
      <c r="HE55" s="165">
        <v>0</v>
      </c>
      <c r="HF55" s="165">
        <v>0</v>
      </c>
      <c r="HG55" s="165">
        <v>0</v>
      </c>
      <c r="HH55" s="165">
        <v>0</v>
      </c>
      <c r="HI55" s="165">
        <v>0</v>
      </c>
      <c r="HJ55" s="165">
        <v>0</v>
      </c>
      <c r="HK55" s="165">
        <v>0</v>
      </c>
      <c r="HL55" s="165">
        <v>0</v>
      </c>
      <c r="HM55" s="165">
        <v>0</v>
      </c>
      <c r="HN55" s="165">
        <v>0</v>
      </c>
      <c r="HO55" s="165">
        <v>0</v>
      </c>
      <c r="HP55" s="165">
        <v>0</v>
      </c>
      <c r="HQ55" s="165">
        <v>0</v>
      </c>
      <c r="HR55" s="165">
        <v>0</v>
      </c>
      <c r="HS55" s="165">
        <v>0</v>
      </c>
      <c r="HT55" s="165">
        <v>0</v>
      </c>
      <c r="HU55" s="165">
        <v>0</v>
      </c>
      <c r="HV55" s="165">
        <v>0</v>
      </c>
      <c r="HW55" s="165">
        <v>0</v>
      </c>
      <c r="HX55" s="165">
        <v>0</v>
      </c>
      <c r="HY55" s="165">
        <v>0</v>
      </c>
      <c r="HZ55" s="165">
        <v>0</v>
      </c>
      <c r="IA55" s="165">
        <v>0</v>
      </c>
      <c r="IB55" s="165">
        <v>0</v>
      </c>
      <c r="IC55" s="165">
        <v>0</v>
      </c>
      <c r="ID55" s="165">
        <v>0</v>
      </c>
      <c r="IE55" s="165">
        <v>0</v>
      </c>
      <c r="IF55" s="165">
        <v>0</v>
      </c>
      <c r="IG55" s="165">
        <v>0</v>
      </c>
      <c r="IH55" s="165">
        <v>0</v>
      </c>
      <c r="II55" s="165">
        <v>0</v>
      </c>
      <c r="IJ55" s="165">
        <v>0</v>
      </c>
      <c r="IK55" s="165">
        <v>0</v>
      </c>
      <c r="IL55" s="165">
        <v>0</v>
      </c>
      <c r="IM55" s="165">
        <v>0</v>
      </c>
      <c r="IN55" s="165">
        <v>0</v>
      </c>
      <c r="IO55" s="165">
        <v>0</v>
      </c>
      <c r="IP55" s="165">
        <v>0</v>
      </c>
      <c r="IQ55" s="165">
        <v>0</v>
      </c>
      <c r="IR55" s="165">
        <v>0</v>
      </c>
      <c r="IS55" s="165">
        <v>0</v>
      </c>
      <c r="IT55" s="165">
        <v>0</v>
      </c>
      <c r="IU55" s="165">
        <v>0</v>
      </c>
      <c r="IV55" s="165">
        <v>0</v>
      </c>
      <c r="IW55" s="165">
        <v>0</v>
      </c>
      <c r="IX55" s="165">
        <v>0</v>
      </c>
      <c r="IY55" s="165">
        <v>0</v>
      </c>
      <c r="IZ55" s="165">
        <v>0</v>
      </c>
      <c r="JA55" s="165">
        <v>0</v>
      </c>
      <c r="JB55" s="165">
        <v>0</v>
      </c>
      <c r="JC55" s="165">
        <v>0</v>
      </c>
      <c r="JD55" s="165">
        <v>0</v>
      </c>
      <c r="JE55" s="165">
        <v>0</v>
      </c>
      <c r="JF55" s="165">
        <v>0</v>
      </c>
      <c r="JG55" s="165">
        <v>0</v>
      </c>
      <c r="JH55" s="165">
        <v>0</v>
      </c>
      <c r="JI55" s="165">
        <v>0</v>
      </c>
      <c r="JJ55" s="165">
        <v>0</v>
      </c>
      <c r="JK55" s="165">
        <v>0</v>
      </c>
      <c r="JL55" s="165">
        <v>0</v>
      </c>
      <c r="JM55" s="165">
        <v>0</v>
      </c>
      <c r="JN55" s="165">
        <v>0</v>
      </c>
      <c r="JO55" s="165">
        <v>0</v>
      </c>
      <c r="JP55" s="165">
        <v>0</v>
      </c>
      <c r="JQ55" s="165">
        <v>0</v>
      </c>
      <c r="JR55" s="165">
        <v>0</v>
      </c>
      <c r="JS55" s="165">
        <v>0</v>
      </c>
      <c r="JT55" s="165">
        <v>0</v>
      </c>
      <c r="JU55" s="165">
        <v>0</v>
      </c>
      <c r="JV55" s="165">
        <v>0</v>
      </c>
      <c r="JW55" s="165">
        <v>0</v>
      </c>
      <c r="JX55" s="165">
        <v>0</v>
      </c>
      <c r="JY55" s="165">
        <v>0</v>
      </c>
      <c r="JZ55" s="165">
        <v>0</v>
      </c>
      <c r="KA55" s="165">
        <v>0</v>
      </c>
      <c r="KB55" s="165">
        <v>0</v>
      </c>
      <c r="KC55" s="165">
        <v>0</v>
      </c>
      <c r="KD55" s="165">
        <v>0</v>
      </c>
      <c r="KE55" s="165">
        <v>0</v>
      </c>
      <c r="KF55" s="165">
        <v>0</v>
      </c>
      <c r="KG55" s="165">
        <v>0</v>
      </c>
      <c r="KH55" s="165">
        <v>0</v>
      </c>
      <c r="KI55" s="165">
        <v>0</v>
      </c>
      <c r="KJ55" s="165">
        <v>0</v>
      </c>
      <c r="KK55" s="165">
        <v>0</v>
      </c>
      <c r="KL55" s="165">
        <v>0</v>
      </c>
      <c r="KM55" s="165">
        <v>0</v>
      </c>
      <c r="KN55" s="165">
        <v>0</v>
      </c>
      <c r="KO55" s="165">
        <v>0</v>
      </c>
      <c r="KP55" s="165">
        <v>0</v>
      </c>
      <c r="KQ55" s="165">
        <v>441</v>
      </c>
      <c r="KR55" s="165">
        <v>3734.98</v>
      </c>
      <c r="KS55" s="165">
        <v>441</v>
      </c>
      <c r="KT55" s="165">
        <v>3734.98</v>
      </c>
      <c r="KU55" s="165">
        <v>441</v>
      </c>
      <c r="KV55" s="165">
        <v>3734.98</v>
      </c>
      <c r="KW55" s="165">
        <v>126</v>
      </c>
      <c r="KX55" s="165">
        <v>954.24</v>
      </c>
      <c r="KY55" s="165">
        <v>0</v>
      </c>
      <c r="KZ55" s="165">
        <v>0</v>
      </c>
      <c r="LA55" s="165">
        <v>0</v>
      </c>
      <c r="LB55" s="165">
        <v>0</v>
      </c>
      <c r="LC55" s="165">
        <v>126</v>
      </c>
      <c r="LD55" s="165">
        <v>954.24</v>
      </c>
      <c r="LE55" s="165">
        <v>0</v>
      </c>
      <c r="LF55" s="165">
        <v>0</v>
      </c>
      <c r="LG55" s="165">
        <v>504</v>
      </c>
      <c r="LH55" s="165">
        <v>3778.79</v>
      </c>
      <c r="LI55" s="165">
        <v>0</v>
      </c>
      <c r="LJ55" s="165">
        <v>0</v>
      </c>
      <c r="LK55" s="165">
        <v>504</v>
      </c>
      <c r="LL55" s="165">
        <v>3778.79</v>
      </c>
      <c r="LM55" s="165">
        <v>0</v>
      </c>
      <c r="LN55" s="165">
        <v>0</v>
      </c>
      <c r="LO55" s="165">
        <v>0</v>
      </c>
      <c r="LP55" s="165">
        <v>0</v>
      </c>
      <c r="LQ55" s="165">
        <v>0</v>
      </c>
      <c r="LR55" s="165">
        <v>0</v>
      </c>
      <c r="LS55" s="165">
        <v>0</v>
      </c>
      <c r="LT55" s="165">
        <v>0</v>
      </c>
      <c r="LU55" s="165">
        <v>0</v>
      </c>
      <c r="LV55" s="165">
        <v>0</v>
      </c>
      <c r="LW55" s="165">
        <v>0</v>
      </c>
      <c r="LX55" s="165">
        <v>0</v>
      </c>
      <c r="LY55" s="165">
        <v>0</v>
      </c>
      <c r="LZ55" s="165">
        <v>0</v>
      </c>
      <c r="MA55" s="165">
        <v>0</v>
      </c>
      <c r="MB55" s="165">
        <v>0</v>
      </c>
      <c r="MC55" s="165">
        <v>630</v>
      </c>
      <c r="MD55" s="165">
        <v>4733.03</v>
      </c>
      <c r="ME55" s="165">
        <v>0</v>
      </c>
      <c r="MF55" s="165">
        <v>0</v>
      </c>
      <c r="MG55" s="165">
        <v>0</v>
      </c>
      <c r="MH55" s="165">
        <v>0</v>
      </c>
      <c r="MI55" s="165">
        <v>0</v>
      </c>
      <c r="MJ55" s="165">
        <v>0</v>
      </c>
      <c r="MK55" s="165">
        <v>0</v>
      </c>
      <c r="ML55" s="165">
        <v>0</v>
      </c>
      <c r="MM55" s="165">
        <v>0</v>
      </c>
      <c r="MN55" s="165">
        <v>0</v>
      </c>
      <c r="MO55" s="165">
        <v>0</v>
      </c>
      <c r="MP55" s="165">
        <v>0</v>
      </c>
      <c r="MQ55" s="165">
        <v>0</v>
      </c>
      <c r="MR55" s="165">
        <v>0</v>
      </c>
      <c r="MS55" s="165">
        <v>0</v>
      </c>
      <c r="MT55" s="165">
        <v>0</v>
      </c>
      <c r="MU55" s="165">
        <v>0</v>
      </c>
      <c r="MV55" s="165">
        <v>0</v>
      </c>
      <c r="MW55" s="165">
        <v>0</v>
      </c>
      <c r="MX55" s="165">
        <v>0</v>
      </c>
      <c r="MY55" s="165">
        <v>0</v>
      </c>
      <c r="MZ55" s="165">
        <v>0</v>
      </c>
      <c r="NA55" s="165">
        <v>0</v>
      </c>
      <c r="NB55" s="165">
        <v>0</v>
      </c>
      <c r="NC55" s="165">
        <v>0</v>
      </c>
      <c r="ND55" s="165">
        <v>0</v>
      </c>
      <c r="NE55" s="165">
        <v>0</v>
      </c>
      <c r="NF55" s="165">
        <v>0</v>
      </c>
      <c r="NG55" s="165">
        <v>447</v>
      </c>
      <c r="NH55" s="165">
        <v>6510</v>
      </c>
      <c r="NI55" s="165">
        <v>447</v>
      </c>
      <c r="NJ55" s="165">
        <v>6510</v>
      </c>
      <c r="NK55" s="165">
        <v>447</v>
      </c>
      <c r="NL55" s="165">
        <v>6510</v>
      </c>
      <c r="NM55" s="165">
        <v>504</v>
      </c>
      <c r="NN55" s="165">
        <v>3778.79</v>
      </c>
      <c r="NO55" s="165">
        <v>0</v>
      </c>
      <c r="NP55" s="165">
        <v>0</v>
      </c>
      <c r="NQ55" s="165">
        <v>0</v>
      </c>
      <c r="NR55" s="165">
        <v>0</v>
      </c>
      <c r="NS55" s="165">
        <v>504</v>
      </c>
      <c r="NT55" s="165">
        <v>3778.79</v>
      </c>
      <c r="NU55" s="165">
        <v>0</v>
      </c>
      <c r="NV55" s="165">
        <v>0</v>
      </c>
      <c r="NW55" s="165">
        <v>0</v>
      </c>
      <c r="NX55" s="165">
        <v>0</v>
      </c>
      <c r="NY55" s="165">
        <v>0</v>
      </c>
      <c r="NZ55" s="165">
        <v>0</v>
      </c>
      <c r="OA55" s="165">
        <v>0</v>
      </c>
      <c r="OB55" s="165">
        <v>0</v>
      </c>
      <c r="OC55" s="165">
        <v>0</v>
      </c>
      <c r="OD55" s="165">
        <v>0</v>
      </c>
      <c r="OE55" s="165">
        <v>0</v>
      </c>
      <c r="OF55" s="165">
        <v>0</v>
      </c>
      <c r="OG55" s="165">
        <v>0</v>
      </c>
      <c r="OH55" s="165">
        <v>0</v>
      </c>
      <c r="OI55" s="165">
        <v>0</v>
      </c>
      <c r="OJ55" s="165">
        <v>0</v>
      </c>
      <c r="OK55" s="165">
        <v>459</v>
      </c>
      <c r="OL55" s="165">
        <v>4482.32</v>
      </c>
      <c r="OM55" s="165">
        <v>0</v>
      </c>
      <c r="ON55" s="165">
        <v>0</v>
      </c>
      <c r="OO55" s="165">
        <v>0</v>
      </c>
      <c r="OP55" s="165">
        <v>0</v>
      </c>
      <c r="OQ55" s="165">
        <v>459</v>
      </c>
      <c r="OR55" s="165">
        <v>4482.32</v>
      </c>
      <c r="OS55" s="165">
        <v>963</v>
      </c>
      <c r="OT55" s="165">
        <v>8261.11</v>
      </c>
      <c r="OU55" s="165">
        <v>0</v>
      </c>
      <c r="OV55" s="165">
        <v>0</v>
      </c>
      <c r="OW55" s="165">
        <v>504</v>
      </c>
      <c r="OX55" s="165">
        <v>3778.79</v>
      </c>
      <c r="OY55" s="165">
        <v>0</v>
      </c>
      <c r="OZ55" s="165">
        <v>0</v>
      </c>
      <c r="PA55" s="165">
        <v>504</v>
      </c>
      <c r="PB55" s="165">
        <v>3778.79</v>
      </c>
      <c r="PC55" s="165">
        <v>0</v>
      </c>
      <c r="PD55" s="165">
        <v>0</v>
      </c>
      <c r="PE55" s="165">
        <v>436</v>
      </c>
      <c r="PF55" s="165">
        <v>5964.5</v>
      </c>
      <c r="PG55" s="165">
        <v>0</v>
      </c>
      <c r="PH55" s="165">
        <v>0</v>
      </c>
      <c r="PI55" s="165">
        <v>436</v>
      </c>
      <c r="PJ55" s="165">
        <v>5964.5</v>
      </c>
      <c r="PK55" s="165">
        <v>0</v>
      </c>
      <c r="PL55" s="165">
        <v>0</v>
      </c>
      <c r="PM55" s="165">
        <v>0</v>
      </c>
      <c r="PN55" s="165">
        <v>0</v>
      </c>
      <c r="PO55" s="165">
        <v>0</v>
      </c>
      <c r="PP55" s="165">
        <v>0</v>
      </c>
      <c r="PQ55" s="165">
        <v>0</v>
      </c>
      <c r="PR55" s="165">
        <v>0</v>
      </c>
      <c r="PS55" s="165">
        <v>0</v>
      </c>
      <c r="PT55" s="165">
        <v>0</v>
      </c>
      <c r="PU55" s="165">
        <v>0</v>
      </c>
      <c r="PV55" s="165">
        <v>0</v>
      </c>
      <c r="PW55" s="165">
        <v>0</v>
      </c>
      <c r="PX55" s="165">
        <v>0</v>
      </c>
      <c r="PY55" s="165">
        <v>0</v>
      </c>
      <c r="PZ55" s="165">
        <v>0</v>
      </c>
      <c r="QA55" s="165">
        <v>940</v>
      </c>
      <c r="QB55" s="165">
        <v>9743.2900000000009</v>
      </c>
      <c r="QC55" s="165">
        <v>0</v>
      </c>
      <c r="QD55" s="165">
        <v>0</v>
      </c>
      <c r="QE55" s="165">
        <v>0</v>
      </c>
      <c r="QF55" s="165">
        <v>0</v>
      </c>
      <c r="QG55" s="165">
        <v>0</v>
      </c>
      <c r="QH55" s="165">
        <v>0</v>
      </c>
      <c r="QI55" s="165">
        <v>0</v>
      </c>
      <c r="QJ55" s="165">
        <v>0</v>
      </c>
      <c r="QK55" s="165">
        <v>0</v>
      </c>
      <c r="QL55" s="165">
        <v>0</v>
      </c>
      <c r="QM55" s="165">
        <v>432</v>
      </c>
      <c r="QN55" s="165">
        <v>4633.3999999999996</v>
      </c>
      <c r="QO55" s="165">
        <v>0</v>
      </c>
      <c r="QP55" s="165">
        <v>0</v>
      </c>
      <c r="QQ55" s="165">
        <v>432</v>
      </c>
      <c r="QR55" s="165">
        <v>4633.3999999999996</v>
      </c>
      <c r="QS55" s="165">
        <v>0</v>
      </c>
      <c r="QT55" s="165">
        <v>0</v>
      </c>
      <c r="QU55" s="165">
        <v>0</v>
      </c>
      <c r="QV55" s="165">
        <v>0</v>
      </c>
      <c r="QW55" s="165">
        <v>504</v>
      </c>
      <c r="QX55" s="165">
        <v>4126.95</v>
      </c>
      <c r="QY55" s="165">
        <v>504</v>
      </c>
      <c r="QZ55" s="165">
        <v>4126.95</v>
      </c>
      <c r="RA55" s="165">
        <v>0</v>
      </c>
      <c r="RB55" s="165">
        <v>0</v>
      </c>
      <c r="RC55" s="165">
        <v>0</v>
      </c>
      <c r="RD55" s="165">
        <v>0</v>
      </c>
      <c r="RE55" s="165">
        <v>0</v>
      </c>
      <c r="RF55" s="165">
        <v>0</v>
      </c>
      <c r="RG55" s="165">
        <v>0</v>
      </c>
      <c r="RH55" s="165">
        <v>0</v>
      </c>
      <c r="RI55" s="165">
        <v>936</v>
      </c>
      <c r="RJ55" s="165">
        <v>8760.35</v>
      </c>
      <c r="RK55" s="165">
        <v>0</v>
      </c>
      <c r="RL55" s="165">
        <v>0</v>
      </c>
      <c r="RM55" s="165">
        <v>0</v>
      </c>
      <c r="RN55" s="165">
        <v>0</v>
      </c>
      <c r="RO55" s="165">
        <v>0</v>
      </c>
      <c r="RP55" s="165">
        <v>0</v>
      </c>
      <c r="RQ55" s="165">
        <v>0</v>
      </c>
      <c r="RR55" s="165">
        <v>0</v>
      </c>
      <c r="RS55" s="165">
        <v>461</v>
      </c>
      <c r="RT55" s="165">
        <v>5463.2</v>
      </c>
      <c r="RU55" s="165">
        <v>0</v>
      </c>
      <c r="RV55" s="165">
        <v>0</v>
      </c>
      <c r="RW55" s="165">
        <v>0</v>
      </c>
      <c r="RX55" s="165">
        <v>0</v>
      </c>
      <c r="RY55" s="165">
        <v>461</v>
      </c>
      <c r="RZ55" s="165">
        <v>5463.2</v>
      </c>
      <c r="SA55" s="165">
        <v>0</v>
      </c>
      <c r="SB55" s="165">
        <v>0</v>
      </c>
      <c r="SC55" s="165">
        <v>0</v>
      </c>
      <c r="SD55" s="165">
        <v>0</v>
      </c>
      <c r="SE55" s="165">
        <v>0</v>
      </c>
      <c r="SF55" s="165">
        <v>0</v>
      </c>
      <c r="SG55" s="165">
        <v>0</v>
      </c>
      <c r="SH55" s="165">
        <v>0</v>
      </c>
      <c r="SI55" s="165">
        <v>0</v>
      </c>
      <c r="SJ55" s="165">
        <v>0</v>
      </c>
      <c r="SK55" s="165">
        <v>0</v>
      </c>
      <c r="SL55" s="165">
        <v>0</v>
      </c>
      <c r="SM55" s="165">
        <v>0</v>
      </c>
      <c r="SN55" s="165">
        <v>0</v>
      </c>
      <c r="SO55" s="165">
        <v>0</v>
      </c>
      <c r="SP55" s="165">
        <v>0</v>
      </c>
      <c r="SQ55" s="165">
        <v>461</v>
      </c>
      <c r="SR55" s="165">
        <v>5463.2</v>
      </c>
      <c r="SS55" s="165">
        <v>0</v>
      </c>
      <c r="ST55" s="165">
        <v>0</v>
      </c>
      <c r="SU55" s="165">
        <v>0</v>
      </c>
      <c r="SV55" s="165">
        <v>0</v>
      </c>
      <c r="SW55" s="165">
        <v>0</v>
      </c>
      <c r="SX55" s="165">
        <v>0</v>
      </c>
      <c r="SY55" s="165">
        <v>0</v>
      </c>
      <c r="SZ55" s="165">
        <v>0</v>
      </c>
      <c r="TA55" s="165">
        <v>504</v>
      </c>
      <c r="TB55" s="165">
        <v>4126.95</v>
      </c>
      <c r="TC55" s="165">
        <v>0</v>
      </c>
      <c r="TD55" s="165">
        <v>0</v>
      </c>
      <c r="TE55" s="165">
        <v>0</v>
      </c>
      <c r="TF55" s="165">
        <v>0</v>
      </c>
      <c r="TG55" s="165">
        <v>504</v>
      </c>
      <c r="TH55" s="165">
        <v>4126.95</v>
      </c>
      <c r="TI55" s="165">
        <v>0</v>
      </c>
      <c r="TJ55" s="165">
        <v>0</v>
      </c>
      <c r="TK55" s="165">
        <v>0</v>
      </c>
      <c r="TL55" s="165">
        <v>0</v>
      </c>
      <c r="TM55" s="165">
        <v>0</v>
      </c>
      <c r="TN55" s="165">
        <v>0</v>
      </c>
      <c r="TO55" s="165">
        <v>0</v>
      </c>
      <c r="TP55" s="165">
        <v>0</v>
      </c>
      <c r="TQ55" s="165">
        <v>0</v>
      </c>
      <c r="TR55" s="165">
        <v>0</v>
      </c>
      <c r="TS55" s="165">
        <v>0</v>
      </c>
      <c r="TT55" s="165">
        <v>0</v>
      </c>
      <c r="TU55" s="165">
        <v>0</v>
      </c>
      <c r="TV55" s="165">
        <v>0</v>
      </c>
      <c r="TW55" s="165">
        <v>0</v>
      </c>
      <c r="TX55" s="165">
        <v>0</v>
      </c>
      <c r="TY55" s="165">
        <v>504</v>
      </c>
      <c r="TZ55" s="165">
        <v>4126.95</v>
      </c>
    </row>
    <row r="56" spans="1:546" ht="18" customHeight="1" x14ac:dyDescent="0.4">
      <c r="A56" s="11"/>
      <c r="B56" s="11" t="s">
        <v>60</v>
      </c>
      <c r="C56" s="123">
        <v>22125</v>
      </c>
      <c r="D56" s="165">
        <v>117564</v>
      </c>
      <c r="E56" s="123">
        <v>7245</v>
      </c>
      <c r="F56" s="165">
        <v>28980</v>
      </c>
      <c r="G56" s="123">
        <v>9855</v>
      </c>
      <c r="H56" s="165">
        <v>54299.199999999997</v>
      </c>
      <c r="I56" s="123">
        <v>39225</v>
      </c>
      <c r="J56" s="165">
        <v>200843.2</v>
      </c>
      <c r="K56" s="123">
        <v>29730</v>
      </c>
      <c r="L56" s="165">
        <v>146659.09</v>
      </c>
      <c r="M56" s="123">
        <v>16125</v>
      </c>
      <c r="N56" s="165">
        <v>73168.800000000003</v>
      </c>
      <c r="O56" s="123">
        <v>41340</v>
      </c>
      <c r="P56" s="165">
        <v>225110.75</v>
      </c>
      <c r="Q56" s="123">
        <v>87195</v>
      </c>
      <c r="R56" s="165">
        <v>444938.64</v>
      </c>
      <c r="S56" s="123">
        <v>24870.400000000001</v>
      </c>
      <c r="T56" s="165">
        <v>128965.28</v>
      </c>
      <c r="U56" s="123">
        <v>855</v>
      </c>
      <c r="V56" s="165">
        <v>6840</v>
      </c>
      <c r="W56" s="123">
        <v>19530</v>
      </c>
      <c r="X56" s="165">
        <v>99191.7</v>
      </c>
      <c r="Y56" s="123">
        <v>45255.4</v>
      </c>
      <c r="Z56" s="165">
        <v>234996.97999999998</v>
      </c>
      <c r="AA56" s="123">
        <v>8748</v>
      </c>
      <c r="AB56" s="165">
        <v>47012.04</v>
      </c>
      <c r="AC56" s="123">
        <v>12141</v>
      </c>
      <c r="AD56" s="165">
        <v>57517.9</v>
      </c>
      <c r="AE56" s="123">
        <v>25215</v>
      </c>
      <c r="AF56" s="165">
        <v>126465.81</v>
      </c>
      <c r="AG56" s="123">
        <v>46104</v>
      </c>
      <c r="AH56" s="165">
        <v>230995.75</v>
      </c>
      <c r="AI56" s="123">
        <v>217779.4</v>
      </c>
      <c r="AJ56" s="165">
        <v>1111774.5699999998</v>
      </c>
      <c r="AK56" s="165">
        <v>2250</v>
      </c>
      <c r="AL56" s="165">
        <v>17634</v>
      </c>
      <c r="AM56" s="165">
        <v>17541</v>
      </c>
      <c r="AN56" s="165">
        <v>95629.3</v>
      </c>
      <c r="AO56" s="165">
        <v>31671</v>
      </c>
      <c r="AP56" s="165">
        <v>174289.41</v>
      </c>
      <c r="AQ56" s="165">
        <v>51462</v>
      </c>
      <c r="AR56" s="165">
        <v>287552.71000000002</v>
      </c>
      <c r="AS56" s="165">
        <v>8865</v>
      </c>
      <c r="AT56" s="165">
        <v>75776.31</v>
      </c>
      <c r="AU56" s="165">
        <v>19989</v>
      </c>
      <c r="AV56" s="165">
        <v>111118.16</v>
      </c>
      <c r="AW56" s="165">
        <v>22530</v>
      </c>
      <c r="AX56" s="165">
        <v>126600.76</v>
      </c>
      <c r="AY56" s="165">
        <v>51384</v>
      </c>
      <c r="AZ56" s="165">
        <v>313495.23</v>
      </c>
      <c r="BA56" s="165">
        <v>10830</v>
      </c>
      <c r="BB56" s="165">
        <v>84435.35</v>
      </c>
      <c r="BC56" s="165">
        <v>29148</v>
      </c>
      <c r="BD56" s="165">
        <v>164680.34</v>
      </c>
      <c r="BE56" s="165">
        <v>31070.25</v>
      </c>
      <c r="BF56" s="165">
        <v>165930.32999999999</v>
      </c>
      <c r="BG56" s="165">
        <v>71048.25</v>
      </c>
      <c r="BH56" s="165">
        <v>415046.02</v>
      </c>
      <c r="BI56" s="165">
        <v>8781</v>
      </c>
      <c r="BJ56" s="165">
        <v>47983.5</v>
      </c>
      <c r="BK56" s="165">
        <v>21301.5</v>
      </c>
      <c r="BL56" s="165">
        <v>108906.01</v>
      </c>
      <c r="BM56" s="165">
        <v>15508.5</v>
      </c>
      <c r="BN56" s="165">
        <v>95682.36</v>
      </c>
      <c r="BO56" s="165">
        <v>45591</v>
      </c>
      <c r="BP56" s="165">
        <v>252571.87</v>
      </c>
      <c r="BQ56" s="123">
        <v>219485.25</v>
      </c>
      <c r="BR56" s="165">
        <v>1268665.83</v>
      </c>
      <c r="BS56" s="165">
        <v>29568</v>
      </c>
      <c r="BT56" s="165">
        <v>137795.45000000001</v>
      </c>
      <c r="BU56" s="165">
        <v>39981</v>
      </c>
      <c r="BV56" s="165">
        <v>230883.78000000003</v>
      </c>
      <c r="BW56" s="165">
        <v>23392.5</v>
      </c>
      <c r="BX56" s="165">
        <v>117980.92</v>
      </c>
      <c r="BY56" s="165">
        <v>92941.5</v>
      </c>
      <c r="BZ56" s="165">
        <v>486660.15</v>
      </c>
      <c r="CA56" s="165">
        <v>13503</v>
      </c>
      <c r="CB56" s="165">
        <v>73474.63</v>
      </c>
      <c r="CC56" s="165">
        <v>18216</v>
      </c>
      <c r="CD56" s="165">
        <v>102618.71</v>
      </c>
      <c r="CE56" s="165">
        <v>34503</v>
      </c>
      <c r="CF56" s="165">
        <v>185579.54</v>
      </c>
      <c r="CG56" s="165">
        <v>66222</v>
      </c>
      <c r="CH56" s="165">
        <v>361672.88</v>
      </c>
      <c r="CI56" s="165">
        <v>12150</v>
      </c>
      <c r="CJ56" s="165">
        <v>63051.38</v>
      </c>
      <c r="CK56" s="165">
        <v>34326</v>
      </c>
      <c r="CL56" s="165">
        <v>195296.92</v>
      </c>
      <c r="CM56" s="165">
        <v>31767</v>
      </c>
      <c r="CN56" s="165">
        <v>197369.96</v>
      </c>
      <c r="CO56" s="165">
        <v>78243</v>
      </c>
      <c r="CP56" s="165">
        <v>455718.26</v>
      </c>
      <c r="CQ56" s="165">
        <v>21262.5</v>
      </c>
      <c r="CR56" s="165">
        <v>104996.49</v>
      </c>
      <c r="CS56" s="165">
        <v>13695</v>
      </c>
      <c r="CT56" s="165">
        <v>69838.8</v>
      </c>
      <c r="CU56" s="165">
        <v>7875</v>
      </c>
      <c r="CV56" s="165">
        <v>40782</v>
      </c>
      <c r="CW56" s="165">
        <v>42832.5</v>
      </c>
      <c r="CX56" s="165">
        <v>215617.29</v>
      </c>
      <c r="CY56" s="123">
        <v>280239</v>
      </c>
      <c r="CZ56" s="165">
        <v>1519668.58</v>
      </c>
      <c r="DA56" s="165">
        <v>11688</v>
      </c>
      <c r="DB56" s="165">
        <v>59197.17</v>
      </c>
      <c r="DC56" s="165">
        <v>12780</v>
      </c>
      <c r="DD56" s="165">
        <v>61129.67</v>
      </c>
      <c r="DE56" s="165">
        <v>22782</v>
      </c>
      <c r="DF56" s="165">
        <v>112217.18</v>
      </c>
      <c r="DG56" s="165">
        <v>47250</v>
      </c>
      <c r="DH56" s="165">
        <v>232544.02</v>
      </c>
      <c r="DI56" s="165">
        <v>29490</v>
      </c>
      <c r="DJ56" s="165">
        <v>155564.68</v>
      </c>
      <c r="DK56" s="165">
        <v>29664</v>
      </c>
      <c r="DL56" s="165">
        <v>151739.88</v>
      </c>
      <c r="DM56" s="165">
        <v>21735</v>
      </c>
      <c r="DN56" s="165">
        <v>108185.94</v>
      </c>
      <c r="DO56" s="165">
        <v>80889</v>
      </c>
      <c r="DP56" s="165">
        <v>415490.5</v>
      </c>
      <c r="DQ56" s="165">
        <v>26760</v>
      </c>
      <c r="DR56" s="165">
        <v>155779.31</v>
      </c>
      <c r="DS56" s="165">
        <v>13725</v>
      </c>
      <c r="DT56" s="165">
        <v>65408.87</v>
      </c>
      <c r="DU56" s="165">
        <v>20835</v>
      </c>
      <c r="DV56" s="165">
        <v>104919.6</v>
      </c>
      <c r="DW56" s="165">
        <v>61320</v>
      </c>
      <c r="DX56" s="165">
        <v>326107.78000000003</v>
      </c>
      <c r="DY56" s="165">
        <v>45613.5</v>
      </c>
      <c r="DZ56" s="165">
        <v>257730.85</v>
      </c>
      <c r="EA56" s="165">
        <v>30826</v>
      </c>
      <c r="EB56" s="165">
        <v>180498.27</v>
      </c>
      <c r="EC56" s="165">
        <v>7530</v>
      </c>
      <c r="ED56" s="165">
        <v>44441.4</v>
      </c>
      <c r="EE56" s="165">
        <v>83969.5</v>
      </c>
      <c r="EF56" s="165">
        <v>482670.52</v>
      </c>
      <c r="EG56" s="123">
        <v>273428.5</v>
      </c>
      <c r="EH56" s="165">
        <v>1456812.82</v>
      </c>
      <c r="EI56" s="165">
        <v>20976</v>
      </c>
      <c r="EJ56" s="165">
        <v>121590.88</v>
      </c>
      <c r="EK56" s="165">
        <v>16551</v>
      </c>
      <c r="EL56" s="165">
        <v>85399.2</v>
      </c>
      <c r="EM56" s="165">
        <v>34925</v>
      </c>
      <c r="EN56" s="165">
        <v>191773.84</v>
      </c>
      <c r="EO56" s="165">
        <v>72452</v>
      </c>
      <c r="EP56" s="165">
        <v>398763.92000000004</v>
      </c>
      <c r="EQ56" s="165">
        <v>42669</v>
      </c>
      <c r="ER56" s="165">
        <v>230247.56</v>
      </c>
      <c r="ES56" s="165">
        <v>16161</v>
      </c>
      <c r="ET56" s="165">
        <v>82106.399999999994</v>
      </c>
      <c r="EU56" s="165">
        <v>3420</v>
      </c>
      <c r="EV56" s="165">
        <v>22223</v>
      </c>
      <c r="EW56" s="165">
        <v>62250</v>
      </c>
      <c r="EX56" s="165">
        <v>334576.95999999996</v>
      </c>
      <c r="EY56" s="165">
        <v>40010</v>
      </c>
      <c r="EZ56" s="165">
        <v>210479.99</v>
      </c>
      <c r="FA56" s="165">
        <v>25254</v>
      </c>
      <c r="FB56" s="165">
        <v>132153.20000000001</v>
      </c>
      <c r="FC56" s="165">
        <v>25182</v>
      </c>
      <c r="FD56" s="165">
        <v>150595.4</v>
      </c>
      <c r="FE56" s="165">
        <v>90446</v>
      </c>
      <c r="FF56" s="165">
        <v>493228.58999999997</v>
      </c>
      <c r="FG56" s="165">
        <v>35128</v>
      </c>
      <c r="FH56" s="165">
        <v>160015</v>
      </c>
      <c r="FI56" s="165">
        <v>10710</v>
      </c>
      <c r="FJ56" s="165">
        <v>56671.8</v>
      </c>
      <c r="FK56" s="165">
        <v>11025</v>
      </c>
      <c r="FL56" s="165">
        <v>53974.2</v>
      </c>
      <c r="FM56" s="165">
        <v>56863</v>
      </c>
      <c r="FN56" s="165">
        <v>270661</v>
      </c>
      <c r="FO56" s="123">
        <v>282011</v>
      </c>
      <c r="FP56" s="165">
        <v>1497230.47</v>
      </c>
      <c r="FQ56" s="165">
        <v>11589</v>
      </c>
      <c r="FR56" s="165">
        <v>84501.3</v>
      </c>
      <c r="FS56" s="165">
        <v>25898</v>
      </c>
      <c r="FT56" s="165">
        <v>142817.4</v>
      </c>
      <c r="FU56" s="165">
        <v>32557</v>
      </c>
      <c r="FV56" s="165">
        <v>189421.6</v>
      </c>
      <c r="FW56" s="165">
        <v>70044</v>
      </c>
      <c r="FX56" s="165">
        <v>416740.30000000005</v>
      </c>
      <c r="FY56" s="165">
        <v>11070</v>
      </c>
      <c r="FZ56" s="165">
        <v>61231.8</v>
      </c>
      <c r="GA56" s="165">
        <v>13608</v>
      </c>
      <c r="GB56" s="165">
        <v>73012.800000000003</v>
      </c>
      <c r="GC56" s="165">
        <v>31002</v>
      </c>
      <c r="GD56" s="165">
        <v>207688.26</v>
      </c>
      <c r="GE56" s="165">
        <v>55680</v>
      </c>
      <c r="GF56" s="165">
        <v>341932.86</v>
      </c>
      <c r="GG56" s="165">
        <v>40286</v>
      </c>
      <c r="GH56" s="165">
        <v>290899.8</v>
      </c>
      <c r="GI56" s="165">
        <v>17542</v>
      </c>
      <c r="GJ56" s="165">
        <v>96093.48</v>
      </c>
      <c r="GK56" s="165">
        <v>24396</v>
      </c>
      <c r="GL56" s="165">
        <v>131083.16</v>
      </c>
      <c r="GM56" s="165">
        <v>82224</v>
      </c>
      <c r="GN56" s="165">
        <v>518076.43999999994</v>
      </c>
      <c r="GO56" s="165">
        <v>27015.5</v>
      </c>
      <c r="GP56" s="165">
        <v>167492.4</v>
      </c>
      <c r="GQ56" s="165">
        <v>26865</v>
      </c>
      <c r="GR56" s="165">
        <v>144311.1</v>
      </c>
      <c r="GS56" s="165">
        <v>22775</v>
      </c>
      <c r="GT56" s="165">
        <v>130975.6</v>
      </c>
      <c r="GU56" s="165">
        <v>76655.5</v>
      </c>
      <c r="GV56" s="165">
        <v>442779.1</v>
      </c>
      <c r="GW56" s="123">
        <v>284603.5</v>
      </c>
      <c r="GX56" s="165">
        <v>1719528.7</v>
      </c>
      <c r="GY56" s="165">
        <v>9187</v>
      </c>
      <c r="GZ56" s="165">
        <v>85613.6</v>
      </c>
      <c r="HA56" s="165">
        <v>7587</v>
      </c>
      <c r="HB56" s="165">
        <v>82535.399999999994</v>
      </c>
      <c r="HC56" s="165">
        <v>9243</v>
      </c>
      <c r="HD56" s="165">
        <v>52148</v>
      </c>
      <c r="HE56" s="165">
        <v>26017</v>
      </c>
      <c r="HF56" s="165">
        <v>220297</v>
      </c>
      <c r="HG56" s="165">
        <v>19818</v>
      </c>
      <c r="HH56" s="165">
        <v>137533.12</v>
      </c>
      <c r="HI56" s="165">
        <v>19341</v>
      </c>
      <c r="HJ56" s="165">
        <v>104526.8</v>
      </c>
      <c r="HK56" s="165">
        <v>33152</v>
      </c>
      <c r="HL56" s="165">
        <v>190800.3</v>
      </c>
      <c r="HM56" s="165">
        <v>72311</v>
      </c>
      <c r="HN56" s="165">
        <v>432860.22</v>
      </c>
      <c r="HO56" s="165">
        <v>23415</v>
      </c>
      <c r="HP56" s="165">
        <v>146171.12</v>
      </c>
      <c r="HQ56" s="165">
        <v>25038</v>
      </c>
      <c r="HR56" s="165">
        <v>144722.4</v>
      </c>
      <c r="HS56" s="165">
        <v>15187.5</v>
      </c>
      <c r="HT56" s="165">
        <v>85354.5</v>
      </c>
      <c r="HU56" s="165">
        <v>63640.5</v>
      </c>
      <c r="HV56" s="165">
        <v>376248.02</v>
      </c>
      <c r="HW56" s="165">
        <v>17681</v>
      </c>
      <c r="HX56" s="165">
        <v>101836.8</v>
      </c>
      <c r="HY56" s="165">
        <v>30352</v>
      </c>
      <c r="HZ56" s="165">
        <v>157286.48000000001</v>
      </c>
      <c r="IA56" s="165">
        <v>12555.75</v>
      </c>
      <c r="IB56" s="165">
        <v>64601.05</v>
      </c>
      <c r="IC56" s="165">
        <v>60588.75</v>
      </c>
      <c r="ID56" s="165">
        <v>323724.33</v>
      </c>
      <c r="IE56" s="165">
        <v>222557.25</v>
      </c>
      <c r="IF56" s="165">
        <v>1353129.57</v>
      </c>
      <c r="IG56" s="165">
        <v>28815</v>
      </c>
      <c r="IH56" s="165">
        <v>146035.5</v>
      </c>
      <c r="II56" s="165">
        <v>16983.5</v>
      </c>
      <c r="IJ56" s="165">
        <v>103830</v>
      </c>
      <c r="IK56" s="165">
        <v>16879.5</v>
      </c>
      <c r="IL56" s="165">
        <v>87334.7</v>
      </c>
      <c r="IM56" s="165">
        <v>62678</v>
      </c>
      <c r="IN56" s="165">
        <v>337200.2</v>
      </c>
      <c r="IO56" s="165">
        <v>30663</v>
      </c>
      <c r="IP56" s="165">
        <v>171242</v>
      </c>
      <c r="IQ56" s="165">
        <v>25784</v>
      </c>
      <c r="IR56" s="165">
        <v>144049.20000000001</v>
      </c>
      <c r="IS56" s="165">
        <v>34468.5</v>
      </c>
      <c r="IT56" s="165">
        <v>183623.6</v>
      </c>
      <c r="IU56" s="165">
        <v>90915.5</v>
      </c>
      <c r="IV56" s="165">
        <v>498914.8</v>
      </c>
      <c r="IW56" s="165">
        <v>17954</v>
      </c>
      <c r="IX56" s="165">
        <v>109572.8</v>
      </c>
      <c r="IY56" s="165">
        <v>24124</v>
      </c>
      <c r="IZ56" s="165">
        <v>135358.79999999999</v>
      </c>
      <c r="JA56" s="165">
        <v>17459</v>
      </c>
      <c r="JB56" s="165">
        <v>104138.4</v>
      </c>
      <c r="JC56" s="165">
        <v>59537</v>
      </c>
      <c r="JD56" s="165">
        <v>349070</v>
      </c>
      <c r="JE56" s="165">
        <v>15615</v>
      </c>
      <c r="JF56" s="165">
        <v>74975.399999999994</v>
      </c>
      <c r="JG56" s="165">
        <v>20376</v>
      </c>
      <c r="JH56" s="165">
        <v>176978.28</v>
      </c>
      <c r="JI56" s="165">
        <v>21769.5</v>
      </c>
      <c r="JJ56" s="165">
        <v>144743.22</v>
      </c>
      <c r="JK56" s="165">
        <v>57760.5</v>
      </c>
      <c r="JL56" s="165">
        <v>396696.9</v>
      </c>
      <c r="JM56" s="165">
        <v>270891</v>
      </c>
      <c r="JN56" s="165">
        <v>1581881.9</v>
      </c>
      <c r="JO56" s="165">
        <v>17856</v>
      </c>
      <c r="JP56" s="165">
        <v>101413.5</v>
      </c>
      <c r="JQ56" s="165">
        <v>42212.5</v>
      </c>
      <c r="JR56" s="165">
        <v>246662.39999999999</v>
      </c>
      <c r="JS56" s="165">
        <v>11866.5</v>
      </c>
      <c r="JT56" s="165">
        <v>84724.9</v>
      </c>
      <c r="JU56" s="165">
        <v>71935</v>
      </c>
      <c r="JV56" s="165">
        <v>432800.8</v>
      </c>
      <c r="JW56" s="165">
        <v>34508.5</v>
      </c>
      <c r="JX56" s="165">
        <v>199816.36</v>
      </c>
      <c r="JY56" s="165">
        <v>17871</v>
      </c>
      <c r="JZ56" s="165">
        <v>93742.68</v>
      </c>
      <c r="KA56" s="165">
        <v>57903.5</v>
      </c>
      <c r="KB56" s="165">
        <v>368160.68</v>
      </c>
      <c r="KC56" s="165">
        <v>110283</v>
      </c>
      <c r="KD56" s="165">
        <v>661719.72</v>
      </c>
      <c r="KE56" s="165">
        <v>8610.25</v>
      </c>
      <c r="KF56" s="165">
        <v>62577.94</v>
      </c>
      <c r="KG56" s="165">
        <v>8526</v>
      </c>
      <c r="KH56" s="165">
        <v>55758.400000000001</v>
      </c>
      <c r="KI56" s="165">
        <v>16685.25</v>
      </c>
      <c r="KJ56" s="165">
        <v>118270.32</v>
      </c>
      <c r="KK56" s="165">
        <v>33821.5</v>
      </c>
      <c r="KL56" s="165">
        <v>236606.66</v>
      </c>
      <c r="KM56" s="165">
        <v>40356</v>
      </c>
      <c r="KN56" s="165">
        <v>232328.1</v>
      </c>
      <c r="KO56" s="165">
        <v>58.5</v>
      </c>
      <c r="KP56" s="165">
        <v>4560</v>
      </c>
      <c r="KQ56" s="165">
        <v>10241.5</v>
      </c>
      <c r="KR56" s="165">
        <v>67659.100000000006</v>
      </c>
      <c r="KS56" s="165">
        <v>50656</v>
      </c>
      <c r="KT56" s="165">
        <v>304547.20000000001</v>
      </c>
      <c r="KU56" s="165">
        <v>266695.5</v>
      </c>
      <c r="KV56" s="165">
        <v>1635674.38</v>
      </c>
      <c r="KW56" s="165">
        <v>25512</v>
      </c>
      <c r="KX56" s="165">
        <v>133894.20000000001</v>
      </c>
      <c r="KY56" s="165">
        <v>23613</v>
      </c>
      <c r="KZ56" s="165">
        <v>144365.56</v>
      </c>
      <c r="LA56" s="165">
        <v>8523</v>
      </c>
      <c r="LB56" s="165">
        <v>45306.2</v>
      </c>
      <c r="LC56" s="165">
        <v>57648</v>
      </c>
      <c r="LD56" s="165">
        <v>323565.96000000002</v>
      </c>
      <c r="LE56" s="165">
        <v>23371.5</v>
      </c>
      <c r="LF56" s="165">
        <v>138448.48000000001</v>
      </c>
      <c r="LG56" s="165">
        <v>24603</v>
      </c>
      <c r="LH56" s="165">
        <v>125262.34</v>
      </c>
      <c r="LI56" s="165">
        <v>24127.5</v>
      </c>
      <c r="LJ56" s="165">
        <v>133721.92000000001</v>
      </c>
      <c r="LK56" s="165">
        <v>72102</v>
      </c>
      <c r="LL56" s="165">
        <v>397432.74</v>
      </c>
      <c r="LM56" s="165">
        <v>23445</v>
      </c>
      <c r="LN56" s="165">
        <v>166718.84</v>
      </c>
      <c r="LO56" s="165">
        <v>7659</v>
      </c>
      <c r="LP56" s="165">
        <v>39530</v>
      </c>
      <c r="LQ56" s="165">
        <v>17811.5</v>
      </c>
      <c r="LR56" s="165">
        <v>107497.2</v>
      </c>
      <c r="LS56" s="165">
        <v>48915.5</v>
      </c>
      <c r="LT56" s="165">
        <v>313746.03999999998</v>
      </c>
      <c r="LU56" s="165">
        <v>33454.5</v>
      </c>
      <c r="LV56" s="165">
        <v>168214.9</v>
      </c>
      <c r="LW56" s="165">
        <v>26911.25</v>
      </c>
      <c r="LX56" s="165">
        <v>139936.5</v>
      </c>
      <c r="LY56" s="165">
        <v>23498</v>
      </c>
      <c r="LZ56" s="165">
        <v>135498.6</v>
      </c>
      <c r="MA56" s="165">
        <v>83863.75</v>
      </c>
      <c r="MB56" s="165">
        <v>443650</v>
      </c>
      <c r="MC56" s="165">
        <v>262529.25</v>
      </c>
      <c r="MD56" s="165">
        <v>1478394.74</v>
      </c>
      <c r="ME56" s="165">
        <v>11880</v>
      </c>
      <c r="MF56" s="165">
        <v>70376.2</v>
      </c>
      <c r="MG56" s="165">
        <v>23301</v>
      </c>
      <c r="MH56" s="165">
        <v>149140.79999999999</v>
      </c>
      <c r="MI56" s="165">
        <v>24513.75</v>
      </c>
      <c r="MJ56" s="165">
        <v>213830.64</v>
      </c>
      <c r="MK56" s="165">
        <v>59694.75</v>
      </c>
      <c r="ML56" s="165">
        <v>433347.64</v>
      </c>
      <c r="MM56" s="165">
        <v>37093.5</v>
      </c>
      <c r="MN56" s="165">
        <v>208386</v>
      </c>
      <c r="MO56" s="165">
        <v>15180</v>
      </c>
      <c r="MP56" s="165">
        <v>78024</v>
      </c>
      <c r="MQ56" s="165">
        <v>5058</v>
      </c>
      <c r="MR56" s="165">
        <v>21598.6</v>
      </c>
      <c r="MS56" s="165">
        <v>57331.5</v>
      </c>
      <c r="MT56" s="165">
        <v>308008.59999999998</v>
      </c>
      <c r="MU56" s="165">
        <v>16902</v>
      </c>
      <c r="MV56" s="165">
        <v>100307.6</v>
      </c>
      <c r="MW56" s="165">
        <v>7110</v>
      </c>
      <c r="MX56" s="165">
        <v>34707.599999999999</v>
      </c>
      <c r="MY56" s="165">
        <v>8600</v>
      </c>
      <c r="MZ56" s="165">
        <v>54180</v>
      </c>
      <c r="NA56" s="165">
        <v>32612</v>
      </c>
      <c r="NB56" s="165">
        <v>189195.2</v>
      </c>
      <c r="NC56" s="165">
        <v>6376.5</v>
      </c>
      <c r="ND56" s="165">
        <v>50378.26</v>
      </c>
      <c r="NE56" s="165">
        <v>15080</v>
      </c>
      <c r="NF56" s="165">
        <v>85284</v>
      </c>
      <c r="NG56" s="165">
        <v>15080</v>
      </c>
      <c r="NH56" s="165">
        <v>85284</v>
      </c>
      <c r="NI56" s="165">
        <v>36536.5</v>
      </c>
      <c r="NJ56" s="165">
        <v>220946.26</v>
      </c>
      <c r="NK56" s="165">
        <v>186174.75</v>
      </c>
      <c r="NL56" s="165">
        <v>1151497.7</v>
      </c>
      <c r="NM56" s="165">
        <v>6588</v>
      </c>
      <c r="NN56" s="165">
        <v>39433.919999999998</v>
      </c>
      <c r="NO56" s="165">
        <v>21065.25</v>
      </c>
      <c r="NP56" s="165">
        <v>130455.06</v>
      </c>
      <c r="NQ56" s="165">
        <v>3330</v>
      </c>
      <c r="NR56" s="165">
        <v>14943.6</v>
      </c>
      <c r="NS56" s="165">
        <v>30983.25</v>
      </c>
      <c r="NT56" s="165">
        <v>184832.58</v>
      </c>
      <c r="NU56" s="165">
        <v>17746</v>
      </c>
      <c r="NV56" s="165">
        <v>107460.4</v>
      </c>
      <c r="NW56" s="165">
        <v>31806</v>
      </c>
      <c r="NX56" s="165">
        <v>195224.4</v>
      </c>
      <c r="NY56" s="165">
        <v>12600</v>
      </c>
      <c r="NZ56" s="165">
        <v>65016</v>
      </c>
      <c r="OA56" s="165">
        <v>62152</v>
      </c>
      <c r="OB56" s="165">
        <v>367700.8</v>
      </c>
      <c r="OC56" s="165">
        <v>23225</v>
      </c>
      <c r="OD56" s="165">
        <v>126942.9</v>
      </c>
      <c r="OE56" s="165">
        <v>15645</v>
      </c>
      <c r="OF56" s="165">
        <v>80158.649999999994</v>
      </c>
      <c r="OG56" s="165">
        <v>13860</v>
      </c>
      <c r="OH56" s="165">
        <v>74186</v>
      </c>
      <c r="OI56" s="165">
        <v>52730</v>
      </c>
      <c r="OJ56" s="165">
        <v>281287.55</v>
      </c>
      <c r="OK56" s="165">
        <v>16682</v>
      </c>
      <c r="OL56" s="165">
        <v>124974.39999999999</v>
      </c>
      <c r="OM56" s="165">
        <v>29838.5</v>
      </c>
      <c r="ON56" s="165">
        <v>163056</v>
      </c>
      <c r="OO56" s="165">
        <v>9500</v>
      </c>
      <c r="OP56" s="165">
        <v>57960</v>
      </c>
      <c r="OQ56" s="165">
        <v>56020.5</v>
      </c>
      <c r="OR56" s="165">
        <v>345990.40000000002</v>
      </c>
      <c r="OS56" s="165">
        <v>201885.75</v>
      </c>
      <c r="OT56" s="165">
        <v>1179811.33</v>
      </c>
      <c r="OU56" s="165">
        <v>17852.75</v>
      </c>
      <c r="OV56" s="165">
        <v>137286.39999999999</v>
      </c>
      <c r="OW56" s="165">
        <v>22590</v>
      </c>
      <c r="OX56" s="165">
        <v>119453.68</v>
      </c>
      <c r="OY56" s="165">
        <v>23850</v>
      </c>
      <c r="OZ56" s="165">
        <v>128497.2</v>
      </c>
      <c r="PA56" s="165">
        <v>64292.75</v>
      </c>
      <c r="PB56" s="165">
        <v>385237.28</v>
      </c>
      <c r="PC56" s="165">
        <v>20408</v>
      </c>
      <c r="PD56" s="165">
        <v>112117.92</v>
      </c>
      <c r="PE56" s="165">
        <v>42139.5</v>
      </c>
      <c r="PF56" s="165">
        <v>220326.6</v>
      </c>
      <c r="PG56" s="165">
        <v>7740</v>
      </c>
      <c r="PH56" s="165">
        <v>46256.800000000003</v>
      </c>
      <c r="PI56" s="165">
        <v>70287.5</v>
      </c>
      <c r="PJ56" s="165">
        <v>378701.32</v>
      </c>
      <c r="PK56" s="165">
        <v>26880.5</v>
      </c>
      <c r="PL56" s="165">
        <v>171646.16</v>
      </c>
      <c r="PM56" s="165">
        <v>23040</v>
      </c>
      <c r="PN56" s="165">
        <v>106470.72</v>
      </c>
      <c r="PO56" s="165">
        <v>24933.5</v>
      </c>
      <c r="PP56" s="165">
        <v>166799.4</v>
      </c>
      <c r="PQ56" s="165">
        <v>74854</v>
      </c>
      <c r="PR56" s="165">
        <v>444916.28</v>
      </c>
      <c r="PS56" s="165">
        <v>3367.5</v>
      </c>
      <c r="PT56" s="165">
        <v>72340.08</v>
      </c>
      <c r="PU56" s="165">
        <v>24675.5</v>
      </c>
      <c r="PV56" s="165">
        <v>163196.96</v>
      </c>
      <c r="PW56" s="165">
        <v>6480</v>
      </c>
      <c r="PX56" s="165">
        <v>32313.599999999999</v>
      </c>
      <c r="PY56" s="165">
        <v>34523</v>
      </c>
      <c r="PZ56" s="165">
        <v>267850.64</v>
      </c>
      <c r="QA56" s="165">
        <v>243957.25</v>
      </c>
      <c r="QB56" s="165">
        <v>1476705.52</v>
      </c>
      <c r="QC56" s="165">
        <v>1260</v>
      </c>
      <c r="QD56" s="165">
        <v>9536.7999999999993</v>
      </c>
      <c r="QE56" s="165">
        <v>24269.25</v>
      </c>
      <c r="QF56" s="165">
        <v>209688.1</v>
      </c>
      <c r="QG56" s="165">
        <v>26955</v>
      </c>
      <c r="QH56" s="165">
        <v>142608</v>
      </c>
      <c r="QI56" s="165">
        <v>52484.25</v>
      </c>
      <c r="QJ56" s="165">
        <v>361832.9</v>
      </c>
      <c r="QK56" s="165">
        <v>17828</v>
      </c>
      <c r="QL56" s="165">
        <v>114481.78</v>
      </c>
      <c r="QM56" s="165">
        <v>30263.25</v>
      </c>
      <c r="QN56" s="165">
        <v>173111.64</v>
      </c>
      <c r="QO56" s="165">
        <v>18661.5</v>
      </c>
      <c r="QP56" s="165">
        <v>130234.8</v>
      </c>
      <c r="QQ56" s="165">
        <v>66752.75</v>
      </c>
      <c r="QR56" s="165">
        <v>417828.22</v>
      </c>
      <c r="QS56" s="165">
        <v>17939</v>
      </c>
      <c r="QT56" s="165">
        <v>151548.96</v>
      </c>
      <c r="QU56" s="165">
        <v>0</v>
      </c>
      <c r="QV56" s="165">
        <v>0</v>
      </c>
      <c r="QW56" s="165">
        <v>22902</v>
      </c>
      <c r="QX56" s="165">
        <v>167445.9</v>
      </c>
      <c r="QY56" s="165">
        <v>40841</v>
      </c>
      <c r="QZ56" s="165">
        <v>318994.86</v>
      </c>
      <c r="RA56" s="165">
        <v>8955</v>
      </c>
      <c r="RB56" s="165">
        <v>53116.800000000003</v>
      </c>
      <c r="RC56" s="165">
        <v>0</v>
      </c>
      <c r="RD56" s="165">
        <v>0</v>
      </c>
      <c r="RE56" s="165">
        <v>8960</v>
      </c>
      <c r="RF56" s="165">
        <v>56132.160000000003</v>
      </c>
      <c r="RG56" s="165">
        <v>17915</v>
      </c>
      <c r="RH56" s="165">
        <v>109248.96000000001</v>
      </c>
      <c r="RI56" s="165">
        <v>177993</v>
      </c>
      <c r="RJ56" s="165">
        <v>1207904.9399999997</v>
      </c>
      <c r="RK56" s="165">
        <v>31723.5</v>
      </c>
      <c r="RL56" s="165">
        <v>188293.78</v>
      </c>
      <c r="RM56" s="165">
        <v>12961.5</v>
      </c>
      <c r="RN56" s="165">
        <v>87343</v>
      </c>
      <c r="RO56" s="165">
        <v>19026</v>
      </c>
      <c r="RP56" s="165">
        <v>101440.8</v>
      </c>
      <c r="RQ56" s="165">
        <v>63711</v>
      </c>
      <c r="RR56" s="165">
        <v>377077.58</v>
      </c>
      <c r="RS56" s="165">
        <v>26558</v>
      </c>
      <c r="RT56" s="165">
        <v>150378.79999999999</v>
      </c>
      <c r="RU56" s="165">
        <v>13162.5</v>
      </c>
      <c r="RV56" s="165">
        <v>84018.4</v>
      </c>
      <c r="RW56" s="165">
        <v>23023</v>
      </c>
      <c r="RX56" s="165">
        <v>140954.1</v>
      </c>
      <c r="RY56" s="165">
        <v>62743.5</v>
      </c>
      <c r="RZ56" s="165">
        <v>375351.3</v>
      </c>
      <c r="SA56" s="165">
        <v>17118</v>
      </c>
      <c r="SB56" s="165">
        <v>89048</v>
      </c>
      <c r="SC56" s="165">
        <v>30091.5</v>
      </c>
      <c r="SD56" s="165">
        <v>180027.6</v>
      </c>
      <c r="SE56" s="165">
        <v>0</v>
      </c>
      <c r="SF56" s="165">
        <v>0</v>
      </c>
      <c r="SG56" s="165">
        <v>47209.5</v>
      </c>
      <c r="SH56" s="165">
        <v>269075.59999999998</v>
      </c>
      <c r="SI56" s="165">
        <v>28354.5</v>
      </c>
      <c r="SJ56" s="165">
        <v>166483.20000000001</v>
      </c>
      <c r="SK56" s="165">
        <v>9949.5</v>
      </c>
      <c r="SL56" s="165">
        <v>55558.400000000001</v>
      </c>
      <c r="SM56" s="165">
        <v>43852.5</v>
      </c>
      <c r="SN56" s="165">
        <v>300537.2</v>
      </c>
      <c r="SO56" s="165">
        <v>82156.5</v>
      </c>
      <c r="SP56" s="165">
        <v>522578.80000000005</v>
      </c>
      <c r="SQ56" s="165">
        <v>255820.5</v>
      </c>
      <c r="SR56" s="165">
        <v>1544083.28</v>
      </c>
      <c r="SS56" s="165">
        <v>15213.75</v>
      </c>
      <c r="ST56" s="165">
        <v>99799.76</v>
      </c>
      <c r="SU56" s="165">
        <v>10332</v>
      </c>
      <c r="SV56" s="165">
        <v>66172.899999999994</v>
      </c>
      <c r="SW56" s="165">
        <v>43749.75</v>
      </c>
      <c r="SX56" s="165">
        <v>263717.48</v>
      </c>
      <c r="SY56" s="165">
        <v>69295.5</v>
      </c>
      <c r="SZ56" s="165">
        <v>429690.1399999999</v>
      </c>
      <c r="TA56" s="165">
        <v>8142.5</v>
      </c>
      <c r="TB56" s="165">
        <v>59275.399999999994</v>
      </c>
      <c r="TC56" s="165">
        <v>8696.25</v>
      </c>
      <c r="TD56" s="165">
        <v>51632.959999999999</v>
      </c>
      <c r="TE56" s="165">
        <v>49435.5</v>
      </c>
      <c r="TF56" s="165">
        <v>290457.78000000009</v>
      </c>
      <c r="TG56" s="165">
        <v>66274.25</v>
      </c>
      <c r="TH56" s="165">
        <v>401366.1399999999</v>
      </c>
      <c r="TI56" s="165">
        <v>18360</v>
      </c>
      <c r="TJ56" s="165">
        <v>113328</v>
      </c>
      <c r="TK56" s="165">
        <v>20728</v>
      </c>
      <c r="TL56" s="165">
        <v>136139</v>
      </c>
      <c r="TM56" s="165">
        <v>14850</v>
      </c>
      <c r="TN56" s="165">
        <v>86580</v>
      </c>
      <c r="TO56" s="165">
        <v>53938</v>
      </c>
      <c r="TP56" s="165">
        <v>336047</v>
      </c>
      <c r="TQ56" s="165">
        <v>8220</v>
      </c>
      <c r="TR56" s="165">
        <v>52144.800000000003</v>
      </c>
      <c r="TS56" s="165">
        <v>18104.5</v>
      </c>
      <c r="TT56" s="165">
        <v>112732.8</v>
      </c>
      <c r="TU56" s="165">
        <v>21892.5</v>
      </c>
      <c r="TV56" s="165">
        <v>140063.76</v>
      </c>
      <c r="TW56" s="165">
        <v>48217</v>
      </c>
      <c r="TX56" s="165">
        <v>304941.36000000004</v>
      </c>
      <c r="TY56" s="165">
        <v>237724.75</v>
      </c>
      <c r="TZ56" s="165">
        <v>1472044.64</v>
      </c>
    </row>
    <row r="57" spans="1:546" ht="18" customHeight="1" x14ac:dyDescent="0.4">
      <c r="A57" s="11"/>
      <c r="B57" s="11" t="s">
        <v>61</v>
      </c>
      <c r="C57" s="165">
        <v>0</v>
      </c>
      <c r="D57" s="165">
        <v>0</v>
      </c>
      <c r="E57" s="165">
        <v>0</v>
      </c>
      <c r="F57" s="165">
        <v>0</v>
      </c>
      <c r="G57" s="165">
        <v>0</v>
      </c>
      <c r="H57" s="165">
        <v>0</v>
      </c>
      <c r="I57" s="165">
        <v>0</v>
      </c>
      <c r="J57" s="165">
        <v>0</v>
      </c>
      <c r="K57" s="165">
        <v>0</v>
      </c>
      <c r="L57" s="165">
        <v>0</v>
      </c>
      <c r="M57" s="165">
        <v>0</v>
      </c>
      <c r="N57" s="165">
        <v>0</v>
      </c>
      <c r="O57" s="165">
        <v>0</v>
      </c>
      <c r="P57" s="165">
        <v>0</v>
      </c>
      <c r="Q57" s="165">
        <v>0</v>
      </c>
      <c r="R57" s="165">
        <v>0</v>
      </c>
      <c r="S57" s="165">
        <v>0</v>
      </c>
      <c r="T57" s="165">
        <v>0</v>
      </c>
      <c r="U57" s="165">
        <v>0</v>
      </c>
      <c r="V57" s="165">
        <v>0</v>
      </c>
      <c r="W57" s="165">
        <v>0</v>
      </c>
      <c r="X57" s="165">
        <v>0</v>
      </c>
      <c r="Y57" s="165">
        <v>0</v>
      </c>
      <c r="Z57" s="165">
        <v>0</v>
      </c>
      <c r="AA57" s="165">
        <v>0</v>
      </c>
      <c r="AB57" s="165">
        <v>0</v>
      </c>
      <c r="AC57" s="165">
        <v>0</v>
      </c>
      <c r="AD57" s="165">
        <v>0</v>
      </c>
      <c r="AE57" s="165">
        <v>0</v>
      </c>
      <c r="AF57" s="165">
        <v>0</v>
      </c>
      <c r="AG57" s="165">
        <v>0</v>
      </c>
      <c r="AH57" s="165">
        <v>0</v>
      </c>
      <c r="AI57" s="165">
        <v>0</v>
      </c>
      <c r="AJ57" s="165">
        <v>0</v>
      </c>
      <c r="AK57" s="165">
        <v>0</v>
      </c>
      <c r="AL57" s="165">
        <v>0</v>
      </c>
      <c r="AM57" s="165">
        <v>0</v>
      </c>
      <c r="AN57" s="165">
        <v>0</v>
      </c>
      <c r="AO57" s="165">
        <v>0</v>
      </c>
      <c r="AP57" s="165">
        <v>0</v>
      </c>
      <c r="AQ57" s="165">
        <v>0</v>
      </c>
      <c r="AR57" s="165">
        <v>0</v>
      </c>
      <c r="AS57" s="165">
        <v>0</v>
      </c>
      <c r="AT57" s="165">
        <v>0</v>
      </c>
      <c r="AU57" s="165">
        <v>0</v>
      </c>
      <c r="AV57" s="165">
        <v>0</v>
      </c>
      <c r="AW57" s="165">
        <v>472.5</v>
      </c>
      <c r="AX57" s="165">
        <v>2835</v>
      </c>
      <c r="AY57" s="165">
        <v>472.5</v>
      </c>
      <c r="AZ57" s="165">
        <v>2835</v>
      </c>
      <c r="BA57" s="165">
        <v>0</v>
      </c>
      <c r="BB57" s="165">
        <v>0</v>
      </c>
      <c r="BC57" s="165">
        <v>0</v>
      </c>
      <c r="BD57" s="165">
        <v>0</v>
      </c>
      <c r="BE57" s="165">
        <v>0</v>
      </c>
      <c r="BF57" s="165">
        <v>0</v>
      </c>
      <c r="BG57" s="165">
        <v>0</v>
      </c>
      <c r="BH57" s="165">
        <v>0</v>
      </c>
      <c r="BI57" s="165">
        <v>0</v>
      </c>
      <c r="BJ57" s="165">
        <v>0</v>
      </c>
      <c r="BK57" s="165">
        <v>0</v>
      </c>
      <c r="BL57" s="165">
        <v>0</v>
      </c>
      <c r="BM57" s="165">
        <v>0</v>
      </c>
      <c r="BN57" s="165">
        <v>0</v>
      </c>
      <c r="BO57" s="165">
        <v>0</v>
      </c>
      <c r="BP57" s="165">
        <v>0</v>
      </c>
      <c r="BQ57" s="123">
        <v>472.5</v>
      </c>
      <c r="BR57" s="165">
        <v>2835</v>
      </c>
      <c r="BS57" s="165">
        <v>0</v>
      </c>
      <c r="BT57" s="165">
        <v>0</v>
      </c>
      <c r="BU57" s="165">
        <v>0</v>
      </c>
      <c r="BV57" s="165">
        <v>0</v>
      </c>
      <c r="BW57" s="165">
        <v>450</v>
      </c>
      <c r="BX57" s="165">
        <v>3661</v>
      </c>
      <c r="BY57" s="165">
        <v>450</v>
      </c>
      <c r="BZ57" s="165">
        <v>3661</v>
      </c>
      <c r="CA57" s="165">
        <v>0</v>
      </c>
      <c r="CB57" s="165">
        <v>0</v>
      </c>
      <c r="CC57" s="165">
        <v>0</v>
      </c>
      <c r="CD57" s="165">
        <v>0</v>
      </c>
      <c r="CE57" s="165">
        <v>0</v>
      </c>
      <c r="CF57" s="165">
        <v>0</v>
      </c>
      <c r="CG57" s="165">
        <v>0</v>
      </c>
      <c r="CH57" s="165">
        <v>0</v>
      </c>
      <c r="CI57" s="165">
        <v>0</v>
      </c>
      <c r="CJ57" s="165">
        <v>0</v>
      </c>
      <c r="CK57" s="165">
        <v>0</v>
      </c>
      <c r="CL57" s="165">
        <v>0</v>
      </c>
      <c r="CM57" s="165">
        <v>0</v>
      </c>
      <c r="CN57" s="165">
        <v>0</v>
      </c>
      <c r="CO57" s="165">
        <v>0</v>
      </c>
      <c r="CP57" s="165">
        <v>0</v>
      </c>
      <c r="CQ57" s="165">
        <v>0</v>
      </c>
      <c r="CR57" s="165">
        <v>0</v>
      </c>
      <c r="CS57" s="165">
        <v>1348.5</v>
      </c>
      <c r="CT57" s="165">
        <v>42801.72</v>
      </c>
      <c r="CU57" s="165">
        <v>0</v>
      </c>
      <c r="CV57" s="165">
        <v>0</v>
      </c>
      <c r="CW57" s="165">
        <v>1348.5</v>
      </c>
      <c r="CX57" s="165">
        <v>42801.72</v>
      </c>
      <c r="CY57" s="123">
        <v>1798.5</v>
      </c>
      <c r="CZ57" s="165">
        <v>46462.720000000001</v>
      </c>
      <c r="DA57" s="165">
        <v>477</v>
      </c>
      <c r="DB57" s="165">
        <v>3318</v>
      </c>
      <c r="DC57" s="165">
        <v>0</v>
      </c>
      <c r="DD57" s="165">
        <v>0</v>
      </c>
      <c r="DE57" s="165">
        <v>0</v>
      </c>
      <c r="DF57" s="165">
        <v>0</v>
      </c>
      <c r="DG57" s="165">
        <v>477</v>
      </c>
      <c r="DH57" s="165">
        <v>3318</v>
      </c>
      <c r="DI57" s="165">
        <v>0</v>
      </c>
      <c r="DJ57" s="165">
        <v>0</v>
      </c>
      <c r="DK57" s="165">
        <v>0</v>
      </c>
      <c r="DL57" s="165">
        <v>0</v>
      </c>
      <c r="DM57" s="165">
        <v>0</v>
      </c>
      <c r="DN57" s="165">
        <v>0</v>
      </c>
      <c r="DO57" s="165">
        <v>0</v>
      </c>
      <c r="DP57" s="165">
        <v>0</v>
      </c>
      <c r="DQ57" s="165">
        <v>0</v>
      </c>
      <c r="DR57" s="165">
        <v>0</v>
      </c>
      <c r="DS57" s="165">
        <v>0</v>
      </c>
      <c r="DT57" s="165">
        <v>0</v>
      </c>
      <c r="DU57" s="165">
        <v>0</v>
      </c>
      <c r="DV57" s="165">
        <v>0</v>
      </c>
      <c r="DW57" s="165">
        <v>0</v>
      </c>
      <c r="DX57" s="165">
        <v>0</v>
      </c>
      <c r="DY57" s="165">
        <v>0</v>
      </c>
      <c r="DZ57" s="165">
        <v>0</v>
      </c>
      <c r="EA57" s="165">
        <v>0</v>
      </c>
      <c r="EB57" s="165">
        <v>0</v>
      </c>
      <c r="EC57" s="165">
        <v>616.5</v>
      </c>
      <c r="ED57" s="165">
        <v>11551.5</v>
      </c>
      <c r="EE57" s="165">
        <v>616.5</v>
      </c>
      <c r="EF57" s="165">
        <v>11551.5</v>
      </c>
      <c r="EG57" s="123">
        <v>1093.5</v>
      </c>
      <c r="EH57" s="165">
        <v>14869.5</v>
      </c>
      <c r="EI57" s="165">
        <v>0</v>
      </c>
      <c r="EJ57" s="165">
        <v>0</v>
      </c>
      <c r="EK57" s="165">
        <v>0</v>
      </c>
      <c r="EL57" s="165">
        <v>0</v>
      </c>
      <c r="EM57" s="165">
        <v>0</v>
      </c>
      <c r="EN57" s="165">
        <v>0</v>
      </c>
      <c r="EO57" s="165">
        <v>0</v>
      </c>
      <c r="EP57" s="165">
        <v>0</v>
      </c>
      <c r="EQ57" s="165">
        <v>0</v>
      </c>
      <c r="ER57" s="165">
        <v>0</v>
      </c>
      <c r="ES57" s="165">
        <v>0</v>
      </c>
      <c r="ET57" s="165">
        <v>0</v>
      </c>
      <c r="EU57" s="165">
        <v>0</v>
      </c>
      <c r="EV57" s="165">
        <v>0</v>
      </c>
      <c r="EW57" s="165">
        <v>0</v>
      </c>
      <c r="EX57" s="165">
        <v>0</v>
      </c>
      <c r="EY57" s="165">
        <v>0</v>
      </c>
      <c r="EZ57" s="165">
        <v>0</v>
      </c>
      <c r="FA57" s="165">
        <v>0</v>
      </c>
      <c r="FB57" s="165">
        <v>0</v>
      </c>
      <c r="FC57" s="165">
        <v>0</v>
      </c>
      <c r="FD57" s="165">
        <v>0</v>
      </c>
      <c r="FE57" s="165">
        <v>0</v>
      </c>
      <c r="FF57" s="165">
        <v>0</v>
      </c>
      <c r="FG57" s="165">
        <v>450</v>
      </c>
      <c r="FH57" s="165">
        <v>3000</v>
      </c>
      <c r="FI57" s="165">
        <v>0</v>
      </c>
      <c r="FJ57" s="165">
        <v>0</v>
      </c>
      <c r="FK57" s="165">
        <v>0</v>
      </c>
      <c r="FL57" s="165">
        <v>0</v>
      </c>
      <c r="FM57" s="165">
        <v>450</v>
      </c>
      <c r="FN57" s="165">
        <v>3000</v>
      </c>
      <c r="FO57" s="123">
        <v>450</v>
      </c>
      <c r="FP57" s="165">
        <v>3000</v>
      </c>
      <c r="FQ57" s="165">
        <v>0</v>
      </c>
      <c r="FR57" s="165">
        <v>0</v>
      </c>
      <c r="FS57" s="165">
        <v>450</v>
      </c>
      <c r="FT57" s="165">
        <v>3263</v>
      </c>
      <c r="FU57" s="165">
        <v>0</v>
      </c>
      <c r="FV57" s="165">
        <v>0</v>
      </c>
      <c r="FW57" s="165">
        <v>450</v>
      </c>
      <c r="FX57" s="165">
        <v>3263</v>
      </c>
      <c r="FY57" s="165">
        <v>0</v>
      </c>
      <c r="FZ57" s="165">
        <v>0</v>
      </c>
      <c r="GA57" s="165">
        <v>0</v>
      </c>
      <c r="GB57" s="165">
        <v>0</v>
      </c>
      <c r="GC57" s="165">
        <v>0</v>
      </c>
      <c r="GD57" s="165">
        <v>0</v>
      </c>
      <c r="GE57" s="165">
        <v>0</v>
      </c>
      <c r="GF57" s="165">
        <v>0</v>
      </c>
      <c r="GG57" s="165">
        <v>0</v>
      </c>
      <c r="GH57" s="165">
        <v>0</v>
      </c>
      <c r="GI57" s="165">
        <v>0</v>
      </c>
      <c r="GJ57" s="165">
        <v>0</v>
      </c>
      <c r="GK57" s="165">
        <v>0</v>
      </c>
      <c r="GL57" s="165">
        <v>0</v>
      </c>
      <c r="GM57" s="165">
        <v>0</v>
      </c>
      <c r="GN57" s="165">
        <v>0</v>
      </c>
      <c r="GO57" s="165">
        <v>0</v>
      </c>
      <c r="GP57" s="165">
        <v>0</v>
      </c>
      <c r="GQ57" s="165">
        <v>295.5</v>
      </c>
      <c r="GR57" s="165">
        <v>7931.07</v>
      </c>
      <c r="GS57" s="165">
        <v>0</v>
      </c>
      <c r="GT57" s="165">
        <v>0</v>
      </c>
      <c r="GU57" s="165">
        <v>295.5</v>
      </c>
      <c r="GV57" s="165">
        <v>7931.07</v>
      </c>
      <c r="GW57" s="123">
        <v>745.5</v>
      </c>
      <c r="GX57" s="165">
        <v>11194.07</v>
      </c>
      <c r="GY57" s="165">
        <v>136.5</v>
      </c>
      <c r="GZ57" s="165">
        <v>9803.7199999999993</v>
      </c>
      <c r="HA57" s="165">
        <v>0</v>
      </c>
      <c r="HB57" s="165">
        <v>0</v>
      </c>
      <c r="HC57" s="165">
        <v>0</v>
      </c>
      <c r="HD57" s="165">
        <v>0</v>
      </c>
      <c r="HE57" s="165">
        <v>136.5</v>
      </c>
      <c r="HF57" s="165">
        <v>9803.7199999999993</v>
      </c>
      <c r="HG57" s="165">
        <v>0</v>
      </c>
      <c r="HH57" s="165">
        <v>0</v>
      </c>
      <c r="HI57" s="165">
        <v>0</v>
      </c>
      <c r="HJ57" s="165">
        <v>0</v>
      </c>
      <c r="HK57" s="165">
        <v>0</v>
      </c>
      <c r="HL57" s="165">
        <v>0</v>
      </c>
      <c r="HM57" s="165">
        <v>0</v>
      </c>
      <c r="HN57" s="165">
        <v>0</v>
      </c>
      <c r="HO57" s="165">
        <v>0</v>
      </c>
      <c r="HP57" s="165">
        <v>0</v>
      </c>
      <c r="HQ57" s="165">
        <v>0</v>
      </c>
      <c r="HR57" s="165">
        <v>0</v>
      </c>
      <c r="HS57" s="165">
        <v>0</v>
      </c>
      <c r="HT57" s="165">
        <v>0</v>
      </c>
      <c r="HU57" s="165">
        <v>0</v>
      </c>
      <c r="HV57" s="165">
        <v>0</v>
      </c>
      <c r="HW57" s="165">
        <v>0</v>
      </c>
      <c r="HX57" s="165">
        <v>0</v>
      </c>
      <c r="HY57" s="165">
        <v>0</v>
      </c>
      <c r="HZ57" s="165">
        <v>0</v>
      </c>
      <c r="IA57" s="165">
        <v>0</v>
      </c>
      <c r="IB57" s="165">
        <v>0</v>
      </c>
      <c r="IC57" s="165">
        <v>0</v>
      </c>
      <c r="ID57" s="165">
        <v>0</v>
      </c>
      <c r="IE57" s="123">
        <v>136.5</v>
      </c>
      <c r="IF57" s="165">
        <v>9803.7199999999993</v>
      </c>
      <c r="IG57" s="165">
        <v>0</v>
      </c>
      <c r="IH57" s="165">
        <v>0</v>
      </c>
      <c r="II57" s="165">
        <v>0</v>
      </c>
      <c r="IJ57" s="165">
        <v>0</v>
      </c>
      <c r="IK57" s="165">
        <v>224</v>
      </c>
      <c r="IL57" s="165">
        <v>5756.97</v>
      </c>
      <c r="IM57" s="165">
        <v>224</v>
      </c>
      <c r="IN57" s="165">
        <v>5756.97</v>
      </c>
      <c r="IO57" s="165">
        <v>0</v>
      </c>
      <c r="IP57" s="165">
        <v>0</v>
      </c>
      <c r="IQ57" s="165">
        <v>0</v>
      </c>
      <c r="IR57" s="165">
        <v>0</v>
      </c>
      <c r="IS57" s="165">
        <v>0</v>
      </c>
      <c r="IT57" s="165">
        <v>0</v>
      </c>
      <c r="IU57" s="165">
        <v>0</v>
      </c>
      <c r="IV57" s="165">
        <v>0</v>
      </c>
      <c r="IW57" s="165">
        <v>0</v>
      </c>
      <c r="IX57" s="165">
        <v>0</v>
      </c>
      <c r="IY57" s="165">
        <v>0</v>
      </c>
      <c r="IZ57" s="165">
        <v>0</v>
      </c>
      <c r="JA57" s="165">
        <v>0</v>
      </c>
      <c r="JB57" s="165">
        <v>0</v>
      </c>
      <c r="JC57" s="165">
        <v>0</v>
      </c>
      <c r="JD57" s="165">
        <v>0</v>
      </c>
      <c r="JE57" s="165">
        <v>0</v>
      </c>
      <c r="JF57" s="165">
        <v>0</v>
      </c>
      <c r="JG57" s="165">
        <v>0</v>
      </c>
      <c r="JH57" s="165">
        <v>0</v>
      </c>
      <c r="JI57" s="165">
        <v>0</v>
      </c>
      <c r="JJ57" s="165">
        <v>0</v>
      </c>
      <c r="JK57" s="165">
        <v>0</v>
      </c>
      <c r="JL57" s="165">
        <v>0</v>
      </c>
      <c r="JM57" s="123">
        <v>224</v>
      </c>
      <c r="JN57" s="165">
        <v>5756.97</v>
      </c>
      <c r="JO57" s="165">
        <v>0</v>
      </c>
      <c r="JP57" s="165">
        <v>0</v>
      </c>
      <c r="JQ57" s="165">
        <v>0</v>
      </c>
      <c r="JR57" s="165">
        <v>0</v>
      </c>
      <c r="JS57" s="165">
        <v>0</v>
      </c>
      <c r="JT57" s="165">
        <v>0</v>
      </c>
      <c r="JU57" s="165">
        <v>0</v>
      </c>
      <c r="JV57" s="165">
        <v>0</v>
      </c>
      <c r="JW57" s="165">
        <v>0</v>
      </c>
      <c r="JX57" s="165">
        <v>0</v>
      </c>
      <c r="JY57" s="165">
        <v>0</v>
      </c>
      <c r="JZ57" s="165">
        <v>0</v>
      </c>
      <c r="KA57" s="165">
        <v>0</v>
      </c>
      <c r="KB57" s="165">
        <v>0</v>
      </c>
      <c r="KC57" s="165">
        <v>0</v>
      </c>
      <c r="KD57" s="165">
        <v>0</v>
      </c>
      <c r="KE57" s="165">
        <v>0</v>
      </c>
      <c r="KF57" s="165">
        <v>0</v>
      </c>
      <c r="KG57" s="165">
        <v>0</v>
      </c>
      <c r="KH57" s="165">
        <v>0</v>
      </c>
      <c r="KI57" s="165">
        <v>0</v>
      </c>
      <c r="KJ57" s="165">
        <v>0</v>
      </c>
      <c r="KK57" s="165">
        <v>0</v>
      </c>
      <c r="KL57" s="165">
        <v>0</v>
      </c>
      <c r="KM57" s="165">
        <v>0</v>
      </c>
      <c r="KN57" s="165">
        <v>0</v>
      </c>
      <c r="KO57" s="165">
        <v>0</v>
      </c>
      <c r="KP57" s="165">
        <v>0</v>
      </c>
      <c r="KQ57" s="165">
        <v>0</v>
      </c>
      <c r="KR57" s="165">
        <v>0</v>
      </c>
      <c r="KS57" s="165">
        <v>0</v>
      </c>
      <c r="KT57" s="165">
        <v>0</v>
      </c>
      <c r="KU57" s="165">
        <v>0</v>
      </c>
      <c r="KV57" s="165">
        <v>0</v>
      </c>
      <c r="KW57" s="165">
        <v>198</v>
      </c>
      <c r="KX57" s="165">
        <v>2226.25</v>
      </c>
      <c r="KY57" s="165">
        <v>0</v>
      </c>
      <c r="KZ57" s="165">
        <v>0</v>
      </c>
      <c r="LA57" s="165">
        <v>0</v>
      </c>
      <c r="LB57" s="165">
        <v>0</v>
      </c>
      <c r="LC57" s="165">
        <v>198</v>
      </c>
      <c r="LD57" s="165">
        <v>2226.25</v>
      </c>
      <c r="LE57" s="165">
        <v>468</v>
      </c>
      <c r="LF57" s="165">
        <v>5547.24</v>
      </c>
      <c r="LG57" s="165">
        <v>0</v>
      </c>
      <c r="LH57" s="165">
        <v>0</v>
      </c>
      <c r="LI57" s="165">
        <v>0</v>
      </c>
      <c r="LJ57" s="165">
        <v>0</v>
      </c>
      <c r="LK57" s="165">
        <v>468</v>
      </c>
      <c r="LL57" s="165">
        <v>5547.24</v>
      </c>
      <c r="LM57" s="165">
        <v>0</v>
      </c>
      <c r="LN57" s="165">
        <v>0</v>
      </c>
      <c r="LO57" s="165">
        <v>0</v>
      </c>
      <c r="LP57" s="165">
        <v>0</v>
      </c>
      <c r="LQ57" s="123">
        <v>193.5</v>
      </c>
      <c r="LR57" s="165">
        <v>3027.72</v>
      </c>
      <c r="LS57" s="165">
        <v>193.5</v>
      </c>
      <c r="LT57" s="165">
        <v>3027.72</v>
      </c>
      <c r="LU57" s="165">
        <v>0</v>
      </c>
      <c r="LV57" s="165">
        <v>0</v>
      </c>
      <c r="LW57" s="165">
        <v>0</v>
      </c>
      <c r="LX57" s="165">
        <v>0</v>
      </c>
      <c r="LY57" s="165">
        <v>0</v>
      </c>
      <c r="LZ57" s="165">
        <v>0</v>
      </c>
      <c r="MA57" s="165">
        <v>0</v>
      </c>
      <c r="MB57" s="165">
        <v>0</v>
      </c>
      <c r="MC57" s="123">
        <v>859.5</v>
      </c>
      <c r="MD57" s="165">
        <v>10801.21</v>
      </c>
      <c r="ME57" s="165">
        <v>0</v>
      </c>
      <c r="MF57" s="165">
        <v>0</v>
      </c>
      <c r="MG57" s="165">
        <v>0</v>
      </c>
      <c r="MH57" s="165">
        <v>0</v>
      </c>
      <c r="MI57" s="165">
        <v>0</v>
      </c>
      <c r="MJ57" s="165">
        <v>0</v>
      </c>
      <c r="MK57" s="165">
        <v>0</v>
      </c>
      <c r="ML57" s="165">
        <v>0</v>
      </c>
      <c r="MM57" s="165">
        <v>0</v>
      </c>
      <c r="MN57" s="165">
        <v>0</v>
      </c>
      <c r="MO57" s="165">
        <v>0</v>
      </c>
      <c r="MP57" s="165">
        <v>0</v>
      </c>
      <c r="MQ57" s="165">
        <v>0</v>
      </c>
      <c r="MR57" s="165">
        <v>0</v>
      </c>
      <c r="MS57" s="165">
        <v>0</v>
      </c>
      <c r="MT57" s="165">
        <v>0</v>
      </c>
      <c r="MU57" s="165">
        <v>0</v>
      </c>
      <c r="MV57" s="165">
        <v>0</v>
      </c>
      <c r="MW57" s="165">
        <v>0</v>
      </c>
      <c r="MX57" s="165">
        <v>0</v>
      </c>
      <c r="MY57" s="165">
        <v>0</v>
      </c>
      <c r="MZ57" s="165">
        <v>0</v>
      </c>
      <c r="NA57" s="165">
        <v>0</v>
      </c>
      <c r="NB57" s="165">
        <v>0</v>
      </c>
      <c r="NC57" s="165">
        <v>0</v>
      </c>
      <c r="ND57" s="165">
        <v>0</v>
      </c>
      <c r="NE57" s="165">
        <v>0</v>
      </c>
      <c r="NF57" s="165">
        <v>0</v>
      </c>
      <c r="NG57" s="165">
        <v>0</v>
      </c>
      <c r="NH57" s="165">
        <v>0</v>
      </c>
      <c r="NI57" s="165">
        <v>0</v>
      </c>
      <c r="NJ57" s="165">
        <v>0</v>
      </c>
      <c r="NK57" s="165">
        <v>0</v>
      </c>
      <c r="NL57" s="165">
        <v>0</v>
      </c>
      <c r="NM57" s="165">
        <v>0</v>
      </c>
      <c r="NN57" s="165">
        <v>0</v>
      </c>
      <c r="NO57" s="165">
        <v>0</v>
      </c>
      <c r="NP57" s="165">
        <v>0</v>
      </c>
      <c r="NQ57" s="165">
        <v>169.5</v>
      </c>
      <c r="NR57" s="165">
        <v>5024</v>
      </c>
      <c r="NS57" s="165">
        <v>169.5</v>
      </c>
      <c r="NT57" s="165">
        <v>5024</v>
      </c>
      <c r="NU57" s="165">
        <v>0</v>
      </c>
      <c r="NV57" s="165">
        <v>0</v>
      </c>
      <c r="NW57" s="165">
        <v>0</v>
      </c>
      <c r="NX57" s="165">
        <v>0</v>
      </c>
      <c r="NY57" s="165">
        <v>0</v>
      </c>
      <c r="NZ57" s="165">
        <v>0</v>
      </c>
      <c r="OA57" s="165">
        <v>0</v>
      </c>
      <c r="OB57" s="165">
        <v>0</v>
      </c>
      <c r="OC57" s="165">
        <v>0</v>
      </c>
      <c r="OD57" s="165">
        <v>0</v>
      </c>
      <c r="OE57" s="165">
        <v>0</v>
      </c>
      <c r="OF57" s="165">
        <v>0</v>
      </c>
      <c r="OG57" s="165">
        <v>1315.5</v>
      </c>
      <c r="OH57" s="165">
        <v>82796.899999999994</v>
      </c>
      <c r="OI57" s="165">
        <v>1315.5</v>
      </c>
      <c r="OJ57" s="165">
        <v>82796.899999999994</v>
      </c>
      <c r="OK57" s="165">
        <v>0</v>
      </c>
      <c r="OL57" s="165">
        <v>0</v>
      </c>
      <c r="OM57" s="165">
        <v>0</v>
      </c>
      <c r="ON57" s="165">
        <v>0</v>
      </c>
      <c r="OO57" s="165">
        <v>0</v>
      </c>
      <c r="OP57" s="165">
        <v>0</v>
      </c>
      <c r="OQ57" s="165">
        <v>0</v>
      </c>
      <c r="OR57" s="165">
        <v>0</v>
      </c>
      <c r="OS57" s="165">
        <v>1485</v>
      </c>
      <c r="OT57" s="165">
        <v>87820.9</v>
      </c>
      <c r="OU57" s="165">
        <v>0</v>
      </c>
      <c r="OV57" s="165">
        <v>0</v>
      </c>
      <c r="OW57" s="165">
        <v>0</v>
      </c>
      <c r="OX57" s="165">
        <v>0</v>
      </c>
      <c r="OY57" s="165">
        <v>319.5</v>
      </c>
      <c r="OZ57" s="165">
        <v>3614.4</v>
      </c>
      <c r="PA57" s="165">
        <v>319.5</v>
      </c>
      <c r="PB57" s="165">
        <v>3614.4</v>
      </c>
      <c r="PC57" s="165">
        <v>0</v>
      </c>
      <c r="PD57" s="165">
        <v>0</v>
      </c>
      <c r="PE57" s="165">
        <v>0</v>
      </c>
      <c r="PF57" s="165">
        <v>0</v>
      </c>
      <c r="PG57" s="165">
        <v>0</v>
      </c>
      <c r="PH57" s="165">
        <v>0</v>
      </c>
      <c r="PI57" s="165">
        <v>0</v>
      </c>
      <c r="PJ57" s="165">
        <v>0</v>
      </c>
      <c r="PK57" s="165">
        <v>0</v>
      </c>
      <c r="PL57" s="165">
        <v>0</v>
      </c>
      <c r="PM57" s="165">
        <v>0</v>
      </c>
      <c r="PN57" s="165">
        <v>0</v>
      </c>
      <c r="PO57" s="165">
        <v>0</v>
      </c>
      <c r="PP57" s="165">
        <v>0</v>
      </c>
      <c r="PQ57" s="165">
        <v>0</v>
      </c>
      <c r="PR57" s="165">
        <v>0</v>
      </c>
      <c r="PS57" s="165">
        <v>0</v>
      </c>
      <c r="PT57" s="165">
        <v>0</v>
      </c>
      <c r="PU57" s="165">
        <v>0</v>
      </c>
      <c r="PV57" s="165">
        <v>0</v>
      </c>
      <c r="PW57" s="165">
        <v>0</v>
      </c>
      <c r="PX57" s="165">
        <v>0</v>
      </c>
      <c r="PY57" s="165">
        <v>0</v>
      </c>
      <c r="PZ57" s="165">
        <v>0</v>
      </c>
      <c r="QA57" s="165">
        <v>319.5</v>
      </c>
      <c r="QB57" s="165">
        <v>3614.4</v>
      </c>
      <c r="QC57" s="165">
        <v>351</v>
      </c>
      <c r="QD57" s="165">
        <v>2947.8</v>
      </c>
      <c r="QE57" s="165">
        <v>0</v>
      </c>
      <c r="QF57" s="165">
        <v>0</v>
      </c>
      <c r="QG57" s="165">
        <v>0</v>
      </c>
      <c r="QH57" s="165">
        <v>0</v>
      </c>
      <c r="QI57" s="165">
        <v>351</v>
      </c>
      <c r="QJ57" s="165">
        <v>2947.8</v>
      </c>
      <c r="QK57" s="165">
        <v>0</v>
      </c>
      <c r="QL57" s="165">
        <v>0</v>
      </c>
      <c r="QM57" s="165">
        <v>0</v>
      </c>
      <c r="QN57" s="165">
        <v>0</v>
      </c>
      <c r="QO57" s="165">
        <v>0</v>
      </c>
      <c r="QP57" s="165">
        <v>0</v>
      </c>
      <c r="QQ57" s="165">
        <v>0</v>
      </c>
      <c r="QR57" s="165">
        <v>0</v>
      </c>
      <c r="QS57" s="165">
        <v>0</v>
      </c>
      <c r="QT57" s="165">
        <v>0</v>
      </c>
      <c r="QU57" s="165">
        <v>468</v>
      </c>
      <c r="QV57" s="165">
        <v>6387.8</v>
      </c>
      <c r="QW57" s="165">
        <v>0</v>
      </c>
      <c r="QX57" s="165">
        <v>0</v>
      </c>
      <c r="QY57" s="165">
        <v>468</v>
      </c>
      <c r="QZ57" s="165">
        <v>6387.8</v>
      </c>
      <c r="RA57" s="165">
        <v>0</v>
      </c>
      <c r="RB57" s="165">
        <v>0</v>
      </c>
      <c r="RC57" s="165">
        <v>0</v>
      </c>
      <c r="RD57" s="165">
        <v>0</v>
      </c>
      <c r="RE57" s="165">
        <v>0</v>
      </c>
      <c r="RF57" s="165">
        <v>0</v>
      </c>
      <c r="RG57" s="165">
        <v>0</v>
      </c>
      <c r="RH57" s="165">
        <v>0</v>
      </c>
      <c r="RI57" s="165">
        <v>819</v>
      </c>
      <c r="RJ57" s="165">
        <v>9335.6</v>
      </c>
      <c r="RK57" s="165">
        <v>0</v>
      </c>
      <c r="RL57" s="165">
        <v>0</v>
      </c>
      <c r="RM57" s="165">
        <v>0</v>
      </c>
      <c r="RN57" s="165">
        <v>0</v>
      </c>
      <c r="RO57" s="165">
        <v>1752</v>
      </c>
      <c r="RP57" s="165">
        <v>86582.819999999992</v>
      </c>
      <c r="RQ57" s="165">
        <v>1752</v>
      </c>
      <c r="RR57" s="165">
        <v>86582.819999999992</v>
      </c>
      <c r="RS57" s="165">
        <v>0</v>
      </c>
      <c r="RT57" s="165">
        <v>0</v>
      </c>
      <c r="RU57" s="165">
        <v>0</v>
      </c>
      <c r="RV57" s="165">
        <v>0</v>
      </c>
      <c r="RW57" s="165">
        <v>0</v>
      </c>
      <c r="RX57" s="165">
        <v>0</v>
      </c>
      <c r="RY57" s="165">
        <v>0</v>
      </c>
      <c r="RZ57" s="165">
        <v>0</v>
      </c>
      <c r="SA57" s="165">
        <v>270</v>
      </c>
      <c r="SB57" s="165">
        <v>2183.6</v>
      </c>
      <c r="SC57" s="165">
        <v>0</v>
      </c>
      <c r="SD57" s="165">
        <v>0</v>
      </c>
      <c r="SE57" s="165">
        <v>0</v>
      </c>
      <c r="SF57" s="165">
        <v>0</v>
      </c>
      <c r="SG57" s="165">
        <v>270</v>
      </c>
      <c r="SH57" s="165">
        <v>2183.6</v>
      </c>
      <c r="SI57" s="165">
        <v>0</v>
      </c>
      <c r="SJ57" s="165">
        <v>0</v>
      </c>
      <c r="SK57" s="165">
        <v>0</v>
      </c>
      <c r="SL57" s="165">
        <v>0</v>
      </c>
      <c r="SM57" s="165">
        <v>0</v>
      </c>
      <c r="SN57" s="165">
        <v>0</v>
      </c>
      <c r="SO57" s="165">
        <v>0</v>
      </c>
      <c r="SP57" s="165">
        <v>0</v>
      </c>
      <c r="SQ57" s="165">
        <v>2022</v>
      </c>
      <c r="SR57" s="165">
        <v>88766.42</v>
      </c>
      <c r="SS57" s="165">
        <v>0</v>
      </c>
      <c r="ST57" s="165">
        <v>0</v>
      </c>
      <c r="SU57" s="165">
        <v>472.5</v>
      </c>
      <c r="SV57" s="165">
        <v>3751.42</v>
      </c>
      <c r="SW57" s="165">
        <v>0</v>
      </c>
      <c r="SX57" s="165">
        <v>0</v>
      </c>
      <c r="SY57" s="165">
        <v>472.5</v>
      </c>
      <c r="SZ57" s="165">
        <v>3751.42</v>
      </c>
      <c r="TA57" s="165">
        <v>270</v>
      </c>
      <c r="TB57" s="165">
        <v>2803.2000000000003</v>
      </c>
      <c r="TC57" s="165">
        <v>0</v>
      </c>
      <c r="TD57" s="165">
        <v>0</v>
      </c>
      <c r="TE57" s="165">
        <v>0</v>
      </c>
      <c r="TF57" s="165">
        <v>0</v>
      </c>
      <c r="TG57" s="165">
        <v>270</v>
      </c>
      <c r="TH57" s="165">
        <v>2803.2000000000003</v>
      </c>
      <c r="TI57" s="165">
        <v>0</v>
      </c>
      <c r="TJ57" s="165">
        <v>0</v>
      </c>
      <c r="TK57" s="165">
        <v>0</v>
      </c>
      <c r="TL57" s="165">
        <v>0</v>
      </c>
      <c r="TM57" s="165">
        <v>0</v>
      </c>
      <c r="TN57" s="165">
        <v>0</v>
      </c>
      <c r="TO57" s="165">
        <v>0</v>
      </c>
      <c r="TP57" s="165">
        <v>0</v>
      </c>
      <c r="TQ57" s="165">
        <v>202.5</v>
      </c>
      <c r="TR57" s="165">
        <v>6968.4</v>
      </c>
      <c r="TS57" s="165">
        <v>0</v>
      </c>
      <c r="TT57" s="165">
        <v>0</v>
      </c>
      <c r="TU57" s="165">
        <v>0</v>
      </c>
      <c r="TV57" s="165">
        <v>0</v>
      </c>
      <c r="TW57" s="165">
        <v>202.5</v>
      </c>
      <c r="TX57" s="165">
        <v>6968.4</v>
      </c>
      <c r="TY57" s="165">
        <v>945</v>
      </c>
      <c r="TZ57" s="165">
        <v>13523.02</v>
      </c>
    </row>
    <row r="58" spans="1:546" ht="18" customHeight="1" x14ac:dyDescent="0.4">
      <c r="A58" s="173"/>
      <c r="B58" s="173" t="s">
        <v>238</v>
      </c>
      <c r="C58" s="165">
        <v>0</v>
      </c>
      <c r="D58" s="165">
        <v>0</v>
      </c>
      <c r="E58" s="165">
        <v>0</v>
      </c>
      <c r="F58" s="165">
        <v>0</v>
      </c>
      <c r="G58" s="165">
        <v>0</v>
      </c>
      <c r="H58" s="165">
        <v>0</v>
      </c>
      <c r="I58" s="165">
        <v>0</v>
      </c>
      <c r="J58" s="165">
        <v>0</v>
      </c>
      <c r="K58" s="165">
        <v>0</v>
      </c>
      <c r="L58" s="165">
        <v>0</v>
      </c>
      <c r="M58" s="165">
        <v>0</v>
      </c>
      <c r="N58" s="165">
        <v>0</v>
      </c>
      <c r="O58" s="165">
        <v>0</v>
      </c>
      <c r="P58" s="165">
        <v>0</v>
      </c>
      <c r="Q58" s="165">
        <v>0</v>
      </c>
      <c r="R58" s="165">
        <v>0</v>
      </c>
      <c r="S58" s="165">
        <v>0</v>
      </c>
      <c r="T58" s="165">
        <v>0</v>
      </c>
      <c r="U58" s="165">
        <v>0</v>
      </c>
      <c r="V58" s="165">
        <v>0</v>
      </c>
      <c r="W58" s="165">
        <v>0</v>
      </c>
      <c r="X58" s="165">
        <v>0</v>
      </c>
      <c r="Y58" s="165">
        <v>0</v>
      </c>
      <c r="Z58" s="165">
        <v>0</v>
      </c>
      <c r="AA58" s="165">
        <v>0</v>
      </c>
      <c r="AB58" s="165">
        <v>0</v>
      </c>
      <c r="AC58" s="165">
        <v>0</v>
      </c>
      <c r="AD58" s="165">
        <v>0</v>
      </c>
      <c r="AE58" s="165">
        <v>0</v>
      </c>
      <c r="AF58" s="165">
        <v>0</v>
      </c>
      <c r="AG58" s="165">
        <v>0</v>
      </c>
      <c r="AH58" s="165">
        <v>0</v>
      </c>
      <c r="AI58" s="165">
        <v>0</v>
      </c>
      <c r="AJ58" s="165">
        <v>0</v>
      </c>
      <c r="AK58" s="165">
        <v>0</v>
      </c>
      <c r="AL58" s="165">
        <v>0</v>
      </c>
      <c r="AM58" s="165">
        <v>0</v>
      </c>
      <c r="AN58" s="165">
        <v>0</v>
      </c>
      <c r="AO58" s="165">
        <v>0</v>
      </c>
      <c r="AP58" s="165">
        <v>0</v>
      </c>
      <c r="AQ58" s="165">
        <v>0</v>
      </c>
      <c r="AR58" s="165">
        <v>0</v>
      </c>
      <c r="AS58" s="165">
        <v>0</v>
      </c>
      <c r="AT58" s="165">
        <v>0</v>
      </c>
      <c r="AU58" s="165">
        <v>0</v>
      </c>
      <c r="AV58" s="165">
        <v>0</v>
      </c>
      <c r="AW58" s="165">
        <v>0</v>
      </c>
      <c r="AX58" s="165">
        <v>0</v>
      </c>
      <c r="AY58" s="165">
        <v>0</v>
      </c>
      <c r="AZ58" s="165">
        <v>0</v>
      </c>
      <c r="BA58" s="165">
        <v>0</v>
      </c>
      <c r="BB58" s="165">
        <v>0</v>
      </c>
      <c r="BC58" s="165">
        <v>0</v>
      </c>
      <c r="BD58" s="165">
        <v>0</v>
      </c>
      <c r="BE58" s="165">
        <v>0</v>
      </c>
      <c r="BF58" s="165">
        <v>0</v>
      </c>
      <c r="BG58" s="165">
        <v>0</v>
      </c>
      <c r="BH58" s="165">
        <v>0</v>
      </c>
      <c r="BI58" s="165">
        <v>0</v>
      </c>
      <c r="BJ58" s="165">
        <v>0</v>
      </c>
      <c r="BK58" s="165">
        <v>0</v>
      </c>
      <c r="BL58" s="165">
        <v>0</v>
      </c>
      <c r="BM58" s="165">
        <v>0</v>
      </c>
      <c r="BN58" s="165">
        <v>0</v>
      </c>
      <c r="BO58" s="165">
        <v>0</v>
      </c>
      <c r="BP58" s="165">
        <v>0</v>
      </c>
      <c r="BQ58" s="123">
        <v>0</v>
      </c>
      <c r="BR58" s="165">
        <v>0</v>
      </c>
      <c r="BS58" s="165">
        <v>0</v>
      </c>
      <c r="BT58" s="165">
        <v>0</v>
      </c>
      <c r="BU58" s="165">
        <v>0</v>
      </c>
      <c r="BV58" s="165">
        <v>0</v>
      </c>
      <c r="BW58" s="165">
        <v>0</v>
      </c>
      <c r="BX58" s="165">
        <v>0</v>
      </c>
      <c r="BY58" s="165">
        <v>0</v>
      </c>
      <c r="BZ58" s="165">
        <v>0</v>
      </c>
      <c r="CA58" s="165">
        <v>0</v>
      </c>
      <c r="CB58" s="165">
        <v>0</v>
      </c>
      <c r="CC58" s="165">
        <v>0</v>
      </c>
      <c r="CD58" s="165">
        <v>0</v>
      </c>
      <c r="CE58" s="165">
        <v>0</v>
      </c>
      <c r="CF58" s="165">
        <v>0</v>
      </c>
      <c r="CG58" s="165">
        <v>0</v>
      </c>
      <c r="CH58" s="165">
        <v>0</v>
      </c>
      <c r="CI58" s="165">
        <v>0</v>
      </c>
      <c r="CJ58" s="165">
        <v>0</v>
      </c>
      <c r="CK58" s="165">
        <v>0</v>
      </c>
      <c r="CL58" s="165">
        <v>0</v>
      </c>
      <c r="CM58" s="165">
        <v>0</v>
      </c>
      <c r="CN58" s="165">
        <v>0</v>
      </c>
      <c r="CO58" s="165">
        <v>0</v>
      </c>
      <c r="CP58" s="165">
        <v>0</v>
      </c>
      <c r="CQ58" s="165">
        <v>0</v>
      </c>
      <c r="CR58" s="165">
        <v>0</v>
      </c>
      <c r="CS58" s="165">
        <v>0</v>
      </c>
      <c r="CT58" s="165">
        <v>0</v>
      </c>
      <c r="CU58" s="165">
        <v>0</v>
      </c>
      <c r="CV58" s="165">
        <v>0</v>
      </c>
      <c r="CW58" s="165">
        <v>0</v>
      </c>
      <c r="CX58" s="165">
        <v>0</v>
      </c>
      <c r="CY58" s="123">
        <v>0</v>
      </c>
      <c r="CZ58" s="165">
        <v>0</v>
      </c>
      <c r="DA58" s="165">
        <v>0</v>
      </c>
      <c r="DB58" s="165">
        <v>0</v>
      </c>
      <c r="DC58" s="165">
        <v>0</v>
      </c>
      <c r="DD58" s="165">
        <v>0</v>
      </c>
      <c r="DE58" s="165">
        <v>0</v>
      </c>
      <c r="DF58" s="165">
        <v>0</v>
      </c>
      <c r="DG58" s="165">
        <v>0</v>
      </c>
      <c r="DH58" s="165">
        <v>0</v>
      </c>
      <c r="DI58" s="165">
        <v>0</v>
      </c>
      <c r="DJ58" s="165">
        <v>0</v>
      </c>
      <c r="DK58" s="165">
        <v>0</v>
      </c>
      <c r="DL58" s="165">
        <v>0</v>
      </c>
      <c r="DM58" s="165">
        <v>0</v>
      </c>
      <c r="DN58" s="165">
        <v>0</v>
      </c>
      <c r="DO58" s="165">
        <v>0</v>
      </c>
      <c r="DP58" s="165">
        <v>0</v>
      </c>
      <c r="DQ58" s="165">
        <v>0</v>
      </c>
      <c r="DR58" s="165">
        <v>0</v>
      </c>
      <c r="DS58" s="165">
        <v>0</v>
      </c>
      <c r="DT58" s="165">
        <v>0</v>
      </c>
      <c r="DU58" s="165">
        <v>0</v>
      </c>
      <c r="DV58" s="165">
        <v>0</v>
      </c>
      <c r="DW58" s="165">
        <v>0</v>
      </c>
      <c r="DX58" s="165">
        <v>0</v>
      </c>
      <c r="DY58" s="165">
        <v>0</v>
      </c>
      <c r="DZ58" s="165">
        <v>0</v>
      </c>
      <c r="EA58" s="165">
        <v>0</v>
      </c>
      <c r="EB58" s="165">
        <v>0</v>
      </c>
      <c r="EC58" s="165">
        <v>0</v>
      </c>
      <c r="ED58" s="165">
        <v>0</v>
      </c>
      <c r="EE58" s="165">
        <v>0</v>
      </c>
      <c r="EF58" s="165">
        <v>0</v>
      </c>
      <c r="EG58" s="123">
        <v>0</v>
      </c>
      <c r="EH58" s="165">
        <v>0</v>
      </c>
      <c r="EI58" s="165">
        <v>0</v>
      </c>
      <c r="EJ58" s="165">
        <v>0</v>
      </c>
      <c r="EK58" s="165">
        <v>0</v>
      </c>
      <c r="EL58" s="165">
        <v>0</v>
      </c>
      <c r="EM58" s="165">
        <v>0</v>
      </c>
      <c r="EN58" s="165">
        <v>0</v>
      </c>
      <c r="EO58" s="165">
        <v>0</v>
      </c>
      <c r="EP58" s="165">
        <v>0</v>
      </c>
      <c r="EQ58" s="165">
        <v>0</v>
      </c>
      <c r="ER58" s="165">
        <v>0</v>
      </c>
      <c r="ES58" s="165">
        <v>0</v>
      </c>
      <c r="ET58" s="165">
        <v>0</v>
      </c>
      <c r="EU58" s="165">
        <v>0</v>
      </c>
      <c r="EV58" s="165">
        <v>0</v>
      </c>
      <c r="EW58" s="165">
        <v>0</v>
      </c>
      <c r="EX58" s="165">
        <v>0</v>
      </c>
      <c r="EY58" s="165">
        <v>0</v>
      </c>
      <c r="EZ58" s="165">
        <v>0</v>
      </c>
      <c r="FA58" s="165">
        <v>0</v>
      </c>
      <c r="FB58" s="165">
        <v>0</v>
      </c>
      <c r="FC58" s="165">
        <v>0</v>
      </c>
      <c r="FD58" s="165">
        <v>0</v>
      </c>
      <c r="FE58" s="165">
        <v>0</v>
      </c>
      <c r="FF58" s="165">
        <v>0</v>
      </c>
      <c r="FG58" s="165">
        <v>0</v>
      </c>
      <c r="FH58" s="165">
        <v>0</v>
      </c>
      <c r="FI58" s="165">
        <v>0</v>
      </c>
      <c r="FJ58" s="165">
        <v>0</v>
      </c>
      <c r="FK58" s="165">
        <v>0</v>
      </c>
      <c r="FL58" s="165">
        <v>0</v>
      </c>
      <c r="FM58" s="165">
        <v>0</v>
      </c>
      <c r="FN58" s="165">
        <v>0</v>
      </c>
      <c r="FO58" s="123">
        <v>0</v>
      </c>
      <c r="FP58" s="165">
        <v>0</v>
      </c>
      <c r="FQ58" s="165">
        <v>0</v>
      </c>
      <c r="FR58" s="165">
        <v>0</v>
      </c>
      <c r="FS58" s="165">
        <v>0</v>
      </c>
      <c r="FT58" s="165">
        <v>0</v>
      </c>
      <c r="FU58" s="165">
        <v>0</v>
      </c>
      <c r="FV58" s="165">
        <v>0</v>
      </c>
      <c r="FW58" s="165">
        <v>0</v>
      </c>
      <c r="FX58" s="165">
        <v>0</v>
      </c>
      <c r="FY58" s="165">
        <v>0</v>
      </c>
      <c r="FZ58" s="165">
        <v>0</v>
      </c>
      <c r="GA58" s="165">
        <v>0</v>
      </c>
      <c r="GB58" s="165">
        <v>0</v>
      </c>
      <c r="GC58" s="165">
        <v>0</v>
      </c>
      <c r="GD58" s="165">
        <v>0</v>
      </c>
      <c r="GE58" s="165">
        <v>0</v>
      </c>
      <c r="GF58" s="165">
        <v>0</v>
      </c>
      <c r="GG58" s="165">
        <v>0</v>
      </c>
      <c r="GH58" s="165">
        <v>0</v>
      </c>
      <c r="GI58" s="165">
        <v>0</v>
      </c>
      <c r="GJ58" s="165">
        <v>0</v>
      </c>
      <c r="GK58" s="165">
        <v>0</v>
      </c>
      <c r="GL58" s="165">
        <v>0</v>
      </c>
      <c r="GM58" s="165">
        <v>0</v>
      </c>
      <c r="GN58" s="165">
        <v>0</v>
      </c>
      <c r="GO58" s="165">
        <v>0</v>
      </c>
      <c r="GP58" s="165">
        <v>0</v>
      </c>
      <c r="GQ58" s="165">
        <v>0</v>
      </c>
      <c r="GR58" s="165">
        <v>0</v>
      </c>
      <c r="GS58" s="165">
        <v>0</v>
      </c>
      <c r="GT58" s="165">
        <v>0</v>
      </c>
      <c r="GU58" s="165">
        <v>0</v>
      </c>
      <c r="GV58" s="165">
        <v>0</v>
      </c>
      <c r="GW58" s="123">
        <v>0</v>
      </c>
      <c r="GX58" s="165">
        <v>0</v>
      </c>
      <c r="GY58" s="165">
        <v>0</v>
      </c>
      <c r="GZ58" s="165">
        <v>0</v>
      </c>
      <c r="HA58" s="165">
        <v>0</v>
      </c>
      <c r="HB58" s="165">
        <v>0</v>
      </c>
      <c r="HC58" s="165">
        <v>0</v>
      </c>
      <c r="HD58" s="165">
        <v>0</v>
      </c>
      <c r="HE58" s="165">
        <v>0</v>
      </c>
      <c r="HF58" s="165">
        <v>0</v>
      </c>
      <c r="HG58" s="165">
        <v>0</v>
      </c>
      <c r="HH58" s="165">
        <v>0</v>
      </c>
      <c r="HI58" s="165">
        <v>0</v>
      </c>
      <c r="HJ58" s="165">
        <v>0</v>
      </c>
      <c r="HK58" s="165">
        <v>0</v>
      </c>
      <c r="HL58" s="165">
        <v>0</v>
      </c>
      <c r="HM58" s="165">
        <v>0</v>
      </c>
      <c r="HN58" s="165">
        <v>0</v>
      </c>
      <c r="HO58" s="165">
        <v>0</v>
      </c>
      <c r="HP58" s="165">
        <v>0</v>
      </c>
      <c r="HQ58" s="165">
        <v>0</v>
      </c>
      <c r="HR58" s="165">
        <v>0</v>
      </c>
      <c r="HS58" s="165">
        <v>0</v>
      </c>
      <c r="HT58" s="165">
        <v>0</v>
      </c>
      <c r="HU58" s="165">
        <v>0</v>
      </c>
      <c r="HV58" s="165">
        <v>0</v>
      </c>
      <c r="HW58" s="165">
        <v>0</v>
      </c>
      <c r="HX58" s="165">
        <v>0</v>
      </c>
      <c r="HY58" s="165">
        <v>0</v>
      </c>
      <c r="HZ58" s="165">
        <v>0</v>
      </c>
      <c r="IA58" s="165">
        <v>0</v>
      </c>
      <c r="IB58" s="165">
        <v>0</v>
      </c>
      <c r="IC58" s="165">
        <v>0</v>
      </c>
      <c r="ID58" s="165">
        <v>0</v>
      </c>
      <c r="IE58" s="123">
        <v>0</v>
      </c>
      <c r="IF58" s="165">
        <v>0</v>
      </c>
      <c r="IG58" s="165">
        <v>0</v>
      </c>
      <c r="IH58" s="165">
        <v>0</v>
      </c>
      <c r="II58" s="165">
        <v>0</v>
      </c>
      <c r="IJ58" s="165">
        <v>0</v>
      </c>
      <c r="IK58" s="165">
        <v>0</v>
      </c>
      <c r="IL58" s="165">
        <v>0</v>
      </c>
      <c r="IM58" s="165">
        <v>0</v>
      </c>
      <c r="IN58" s="165">
        <v>0</v>
      </c>
      <c r="IO58" s="165">
        <v>0</v>
      </c>
      <c r="IP58" s="165">
        <v>0</v>
      </c>
      <c r="IQ58" s="165">
        <v>0</v>
      </c>
      <c r="IR58" s="165">
        <v>0</v>
      </c>
      <c r="IS58" s="165">
        <v>0</v>
      </c>
      <c r="IT58" s="165">
        <v>0</v>
      </c>
      <c r="IU58" s="165">
        <v>0</v>
      </c>
      <c r="IV58" s="165">
        <v>0</v>
      </c>
      <c r="IW58" s="165">
        <v>0</v>
      </c>
      <c r="IX58" s="165">
        <v>0</v>
      </c>
      <c r="IY58" s="165">
        <v>0</v>
      </c>
      <c r="IZ58" s="165">
        <v>0</v>
      </c>
      <c r="JA58" s="165">
        <v>0</v>
      </c>
      <c r="JB58" s="165">
        <v>0</v>
      </c>
      <c r="JC58" s="165">
        <v>0</v>
      </c>
      <c r="JD58" s="165">
        <v>0</v>
      </c>
      <c r="JE58" s="165">
        <v>0</v>
      </c>
      <c r="JF58" s="165">
        <v>0</v>
      </c>
      <c r="JG58" s="165">
        <v>0</v>
      </c>
      <c r="JH58" s="165">
        <v>0</v>
      </c>
      <c r="JI58" s="165">
        <v>0</v>
      </c>
      <c r="JJ58" s="165">
        <v>0</v>
      </c>
      <c r="JK58" s="165">
        <v>0</v>
      </c>
      <c r="JL58" s="165">
        <v>0</v>
      </c>
      <c r="JM58" s="123">
        <v>0</v>
      </c>
      <c r="JN58" s="165">
        <v>0</v>
      </c>
      <c r="JO58" s="165">
        <v>0</v>
      </c>
      <c r="JP58" s="165">
        <v>0</v>
      </c>
      <c r="JQ58" s="165">
        <v>0</v>
      </c>
      <c r="JR58" s="165">
        <v>0</v>
      </c>
      <c r="JS58" s="165">
        <v>0</v>
      </c>
      <c r="JT58" s="165">
        <v>0</v>
      </c>
      <c r="JU58" s="165">
        <v>0</v>
      </c>
      <c r="JV58" s="165">
        <v>0</v>
      </c>
      <c r="JW58" s="165">
        <v>0</v>
      </c>
      <c r="JX58" s="165">
        <v>0</v>
      </c>
      <c r="JY58" s="165">
        <v>0</v>
      </c>
      <c r="JZ58" s="165">
        <v>0</v>
      </c>
      <c r="KA58" s="165">
        <v>0</v>
      </c>
      <c r="KB58" s="165">
        <v>0</v>
      </c>
      <c r="KC58" s="165">
        <v>0</v>
      </c>
      <c r="KD58" s="165">
        <v>0</v>
      </c>
      <c r="KE58" s="165">
        <v>0</v>
      </c>
      <c r="KF58" s="165">
        <v>0</v>
      </c>
      <c r="KG58" s="165">
        <v>0</v>
      </c>
      <c r="KH58" s="165">
        <v>0</v>
      </c>
      <c r="KI58" s="165">
        <v>0</v>
      </c>
      <c r="KJ58" s="165">
        <v>0</v>
      </c>
      <c r="KK58" s="165">
        <v>0</v>
      </c>
      <c r="KL58" s="165">
        <v>0</v>
      </c>
      <c r="KM58" s="165">
        <v>0</v>
      </c>
      <c r="KN58" s="165">
        <v>0</v>
      </c>
      <c r="KO58" s="165">
        <v>0</v>
      </c>
      <c r="KP58" s="165">
        <v>0</v>
      </c>
      <c r="KQ58" s="165">
        <v>0</v>
      </c>
      <c r="KR58" s="165">
        <v>0</v>
      </c>
      <c r="KS58" s="165">
        <v>0</v>
      </c>
      <c r="KT58" s="165">
        <v>0</v>
      </c>
      <c r="KU58" s="165">
        <v>0</v>
      </c>
      <c r="KV58" s="165">
        <v>0</v>
      </c>
      <c r="KW58" s="165">
        <v>0</v>
      </c>
      <c r="KX58" s="165">
        <v>0</v>
      </c>
      <c r="KY58" s="165">
        <v>0</v>
      </c>
      <c r="KZ58" s="165">
        <v>0</v>
      </c>
      <c r="LA58" s="165">
        <v>0</v>
      </c>
      <c r="LB58" s="165">
        <v>0</v>
      </c>
      <c r="LC58" s="165">
        <v>0</v>
      </c>
      <c r="LD58" s="165">
        <v>0</v>
      </c>
      <c r="LE58" s="165">
        <v>0</v>
      </c>
      <c r="LF58" s="165">
        <v>0</v>
      </c>
      <c r="LG58" s="165">
        <v>0</v>
      </c>
      <c r="LH58" s="165">
        <v>0</v>
      </c>
      <c r="LI58" s="165">
        <v>0</v>
      </c>
      <c r="LJ58" s="165">
        <v>0</v>
      </c>
      <c r="LK58" s="165">
        <v>0</v>
      </c>
      <c r="LL58" s="165">
        <v>0</v>
      </c>
      <c r="LM58" s="165">
        <v>0</v>
      </c>
      <c r="LN58" s="165">
        <v>0</v>
      </c>
      <c r="LO58" s="165">
        <v>0</v>
      </c>
      <c r="LP58" s="165">
        <v>0</v>
      </c>
      <c r="LQ58" s="123">
        <v>0</v>
      </c>
      <c r="LR58" s="165">
        <v>0</v>
      </c>
      <c r="LS58" s="165">
        <v>0</v>
      </c>
      <c r="LT58" s="165">
        <v>0</v>
      </c>
      <c r="LU58" s="165">
        <v>0</v>
      </c>
      <c r="LV58" s="165">
        <v>0</v>
      </c>
      <c r="LW58" s="165">
        <v>0</v>
      </c>
      <c r="LX58" s="165">
        <v>0</v>
      </c>
      <c r="LY58" s="165">
        <v>0</v>
      </c>
      <c r="LZ58" s="165">
        <v>0</v>
      </c>
      <c r="MA58" s="165">
        <v>0</v>
      </c>
      <c r="MB58" s="165">
        <v>0</v>
      </c>
      <c r="MC58" s="123">
        <v>0</v>
      </c>
      <c r="MD58" s="165">
        <v>0</v>
      </c>
      <c r="ME58" s="165">
        <v>0</v>
      </c>
      <c r="MF58" s="165">
        <v>0</v>
      </c>
      <c r="MG58" s="165">
        <v>0</v>
      </c>
      <c r="MH58" s="165">
        <v>0</v>
      </c>
      <c r="MI58" s="165">
        <v>0</v>
      </c>
      <c r="MJ58" s="165">
        <v>0</v>
      </c>
      <c r="MK58" s="165">
        <v>0</v>
      </c>
      <c r="ML58" s="165">
        <v>0</v>
      </c>
      <c r="MM58" s="165">
        <v>0</v>
      </c>
      <c r="MN58" s="165">
        <v>0</v>
      </c>
      <c r="MO58" s="165">
        <v>0</v>
      </c>
      <c r="MP58" s="165">
        <v>0</v>
      </c>
      <c r="MQ58" s="165">
        <v>0</v>
      </c>
      <c r="MR58" s="165">
        <v>0</v>
      </c>
      <c r="MS58" s="165">
        <v>0</v>
      </c>
      <c r="MT58" s="165">
        <v>0</v>
      </c>
      <c r="MU58" s="165">
        <v>0</v>
      </c>
      <c r="MV58" s="165">
        <v>0</v>
      </c>
      <c r="MW58" s="165">
        <v>0</v>
      </c>
      <c r="MX58" s="165">
        <v>0</v>
      </c>
      <c r="MY58" s="165">
        <v>0</v>
      </c>
      <c r="MZ58" s="165">
        <v>0</v>
      </c>
      <c r="NA58" s="165">
        <v>0</v>
      </c>
      <c r="NB58" s="165">
        <v>0</v>
      </c>
      <c r="NC58" s="165">
        <v>0</v>
      </c>
      <c r="ND58" s="165">
        <v>0</v>
      </c>
      <c r="NE58" s="165">
        <v>0</v>
      </c>
      <c r="NF58" s="165">
        <v>0</v>
      </c>
      <c r="NG58" s="165">
        <v>0</v>
      </c>
      <c r="NH58" s="165">
        <v>0</v>
      </c>
      <c r="NI58" s="165">
        <v>0</v>
      </c>
      <c r="NJ58" s="165">
        <v>0</v>
      </c>
      <c r="NK58" s="165">
        <v>0</v>
      </c>
      <c r="NL58" s="165">
        <v>0</v>
      </c>
      <c r="NM58" s="165">
        <v>0</v>
      </c>
      <c r="NN58" s="165">
        <v>0</v>
      </c>
      <c r="NO58" s="165">
        <v>0</v>
      </c>
      <c r="NP58" s="165">
        <v>0</v>
      </c>
      <c r="NQ58" s="165">
        <v>0</v>
      </c>
      <c r="NR58" s="165">
        <v>0</v>
      </c>
      <c r="NS58" s="165">
        <v>0</v>
      </c>
      <c r="NT58" s="165">
        <v>0</v>
      </c>
      <c r="NU58" s="165">
        <v>0</v>
      </c>
      <c r="NV58" s="165">
        <v>0</v>
      </c>
      <c r="NW58" s="165">
        <v>0</v>
      </c>
      <c r="NX58" s="165">
        <v>0</v>
      </c>
      <c r="NY58" s="165">
        <v>0</v>
      </c>
      <c r="NZ58" s="165">
        <v>0</v>
      </c>
      <c r="OA58" s="165">
        <v>0</v>
      </c>
      <c r="OB58" s="165">
        <v>0</v>
      </c>
      <c r="OC58" s="165">
        <v>0</v>
      </c>
      <c r="OD58" s="165">
        <v>0</v>
      </c>
      <c r="OE58" s="165">
        <v>0</v>
      </c>
      <c r="OF58" s="165">
        <v>0</v>
      </c>
      <c r="OG58" s="165">
        <v>0</v>
      </c>
      <c r="OH58" s="165">
        <v>0</v>
      </c>
      <c r="OI58" s="165">
        <v>0</v>
      </c>
      <c r="OJ58" s="165">
        <v>0</v>
      </c>
      <c r="OK58" s="165">
        <v>0</v>
      </c>
      <c r="OL58" s="165">
        <v>0</v>
      </c>
      <c r="OM58" s="165">
        <v>0</v>
      </c>
      <c r="ON58" s="165">
        <v>0</v>
      </c>
      <c r="OO58" s="165">
        <v>0</v>
      </c>
      <c r="OP58" s="165">
        <v>0</v>
      </c>
      <c r="OQ58" s="165">
        <v>0</v>
      </c>
      <c r="OR58" s="165">
        <v>0</v>
      </c>
      <c r="OS58" s="165">
        <v>0</v>
      </c>
      <c r="OT58" s="165">
        <v>0</v>
      </c>
      <c r="OU58" s="165">
        <v>0</v>
      </c>
      <c r="OV58" s="165">
        <v>0</v>
      </c>
      <c r="OW58" s="165">
        <v>0</v>
      </c>
      <c r="OX58" s="165">
        <v>0</v>
      </c>
      <c r="OY58" s="165">
        <v>0</v>
      </c>
      <c r="OZ58" s="165">
        <v>0</v>
      </c>
      <c r="PA58" s="165">
        <v>0</v>
      </c>
      <c r="PB58" s="165">
        <v>0</v>
      </c>
      <c r="PC58" s="165">
        <v>0</v>
      </c>
      <c r="PD58" s="165">
        <v>0</v>
      </c>
      <c r="PE58" s="165">
        <v>0</v>
      </c>
      <c r="PF58" s="165">
        <v>0</v>
      </c>
      <c r="PG58" s="165">
        <v>0</v>
      </c>
      <c r="PH58" s="165">
        <v>0</v>
      </c>
      <c r="PI58" s="165">
        <v>0</v>
      </c>
      <c r="PJ58" s="165">
        <v>0</v>
      </c>
      <c r="PK58" s="165">
        <v>0</v>
      </c>
      <c r="PL58" s="165">
        <v>0</v>
      </c>
      <c r="PM58" s="165">
        <v>0</v>
      </c>
      <c r="PN58" s="165">
        <v>0</v>
      </c>
      <c r="PO58" s="165">
        <v>0</v>
      </c>
      <c r="PP58" s="165">
        <v>0</v>
      </c>
      <c r="PQ58" s="165">
        <v>0</v>
      </c>
      <c r="PR58" s="165">
        <v>0</v>
      </c>
      <c r="PS58" s="165">
        <v>0</v>
      </c>
      <c r="PT58" s="165">
        <v>0</v>
      </c>
      <c r="PU58" s="165">
        <v>0</v>
      </c>
      <c r="PV58" s="165">
        <v>0</v>
      </c>
      <c r="PW58" s="165">
        <v>0</v>
      </c>
      <c r="PX58" s="165">
        <v>0</v>
      </c>
      <c r="PY58" s="165">
        <v>0</v>
      </c>
      <c r="PZ58" s="165">
        <v>0</v>
      </c>
      <c r="QA58" s="165">
        <v>0</v>
      </c>
      <c r="QB58" s="165">
        <v>0</v>
      </c>
      <c r="QC58" s="165">
        <v>0</v>
      </c>
      <c r="QD58" s="165">
        <v>0</v>
      </c>
      <c r="QE58" s="165">
        <v>0</v>
      </c>
      <c r="QF58" s="165">
        <v>0</v>
      </c>
      <c r="QG58" s="165">
        <v>0</v>
      </c>
      <c r="QH58" s="165">
        <v>0</v>
      </c>
      <c r="QI58" s="165">
        <v>0</v>
      </c>
      <c r="QJ58" s="165">
        <v>0</v>
      </c>
      <c r="QK58" s="165">
        <v>0</v>
      </c>
      <c r="QL58" s="165">
        <v>0</v>
      </c>
      <c r="QM58" s="165">
        <v>0</v>
      </c>
      <c r="QN58" s="165">
        <v>0</v>
      </c>
      <c r="QO58" s="165">
        <v>0</v>
      </c>
      <c r="QP58" s="165">
        <v>0</v>
      </c>
      <c r="QQ58" s="165">
        <v>0</v>
      </c>
      <c r="QR58" s="165">
        <v>0</v>
      </c>
      <c r="QS58" s="165">
        <v>0</v>
      </c>
      <c r="QT58" s="165">
        <v>0</v>
      </c>
      <c r="QU58" s="165">
        <v>0</v>
      </c>
      <c r="QV58" s="165">
        <v>0</v>
      </c>
      <c r="QW58" s="165">
        <v>0</v>
      </c>
      <c r="QX58" s="165">
        <v>0</v>
      </c>
      <c r="QY58" s="165">
        <v>0</v>
      </c>
      <c r="QZ58" s="165">
        <v>0</v>
      </c>
      <c r="RA58" s="165">
        <v>0</v>
      </c>
      <c r="RB58" s="165">
        <v>0</v>
      </c>
      <c r="RC58" s="165">
        <v>0</v>
      </c>
      <c r="RD58" s="165">
        <v>0</v>
      </c>
      <c r="RE58" s="165">
        <v>0</v>
      </c>
      <c r="RF58" s="165">
        <v>0</v>
      </c>
      <c r="RG58" s="165">
        <v>0</v>
      </c>
      <c r="RH58" s="165">
        <v>0</v>
      </c>
      <c r="RI58" s="165">
        <v>0</v>
      </c>
      <c r="RJ58" s="165">
        <v>0</v>
      </c>
      <c r="RK58" s="165">
        <v>0</v>
      </c>
      <c r="RL58" s="165">
        <v>0</v>
      </c>
      <c r="RM58" s="165">
        <v>0</v>
      </c>
      <c r="RN58" s="165">
        <v>0</v>
      </c>
      <c r="RO58" s="165">
        <v>0</v>
      </c>
      <c r="RP58" s="165">
        <v>0</v>
      </c>
      <c r="RQ58" s="165">
        <v>0</v>
      </c>
      <c r="RR58" s="165">
        <v>0</v>
      </c>
      <c r="RS58" s="165">
        <v>0</v>
      </c>
      <c r="RT58" s="165">
        <v>0</v>
      </c>
      <c r="RU58" s="165">
        <v>0</v>
      </c>
      <c r="RV58" s="165">
        <v>0</v>
      </c>
      <c r="RW58" s="165">
        <v>45</v>
      </c>
      <c r="RX58" s="165">
        <v>905.52</v>
      </c>
      <c r="RY58" s="165">
        <v>45</v>
      </c>
      <c r="RZ58" s="165">
        <v>905.52</v>
      </c>
      <c r="SA58" s="165">
        <v>0</v>
      </c>
      <c r="SB58" s="165">
        <v>0</v>
      </c>
      <c r="SC58" s="165">
        <v>0</v>
      </c>
      <c r="SD58" s="165">
        <v>0</v>
      </c>
      <c r="SE58" s="165">
        <v>0</v>
      </c>
      <c r="SF58" s="165">
        <v>0</v>
      </c>
      <c r="SG58" s="165">
        <v>0</v>
      </c>
      <c r="SH58" s="165">
        <v>0</v>
      </c>
      <c r="SI58" s="165">
        <v>0</v>
      </c>
      <c r="SJ58" s="165">
        <v>0</v>
      </c>
      <c r="SK58" s="165">
        <v>0</v>
      </c>
      <c r="SL58" s="165">
        <v>0</v>
      </c>
      <c r="SM58" s="165">
        <v>0</v>
      </c>
      <c r="SN58" s="165">
        <v>0</v>
      </c>
      <c r="SO58" s="165">
        <v>0</v>
      </c>
      <c r="SP58" s="165">
        <v>0</v>
      </c>
      <c r="SQ58" s="165">
        <v>45</v>
      </c>
      <c r="SR58" s="165">
        <v>905.52</v>
      </c>
      <c r="SS58" s="165">
        <v>0</v>
      </c>
      <c r="ST58" s="165">
        <v>0</v>
      </c>
      <c r="SU58" s="165">
        <v>0</v>
      </c>
      <c r="SV58" s="165">
        <v>0</v>
      </c>
      <c r="SW58" s="165">
        <v>0</v>
      </c>
      <c r="SX58" s="165">
        <v>0</v>
      </c>
      <c r="SY58" s="165">
        <v>0</v>
      </c>
      <c r="SZ58" s="165">
        <v>0</v>
      </c>
      <c r="TA58" s="165">
        <v>0</v>
      </c>
      <c r="TB58" s="165">
        <v>0</v>
      </c>
      <c r="TC58" s="165">
        <v>0</v>
      </c>
      <c r="TD58" s="165">
        <v>0</v>
      </c>
      <c r="TE58" s="165">
        <v>0</v>
      </c>
      <c r="TF58" s="165">
        <v>0</v>
      </c>
      <c r="TG58" s="165">
        <v>0</v>
      </c>
      <c r="TH58" s="165">
        <v>0</v>
      </c>
      <c r="TI58" s="165">
        <v>0</v>
      </c>
      <c r="TJ58" s="165">
        <v>0</v>
      </c>
      <c r="TK58" s="165">
        <v>0</v>
      </c>
      <c r="TL58" s="165">
        <v>0</v>
      </c>
      <c r="TM58" s="165">
        <v>0</v>
      </c>
      <c r="TN58" s="165">
        <v>0</v>
      </c>
      <c r="TO58" s="165">
        <v>0</v>
      </c>
      <c r="TP58" s="165">
        <v>0</v>
      </c>
      <c r="TQ58" s="165">
        <v>0</v>
      </c>
      <c r="TR58" s="165">
        <v>0</v>
      </c>
      <c r="TS58" s="165">
        <v>0</v>
      </c>
      <c r="TT58" s="165">
        <v>0</v>
      </c>
      <c r="TU58" s="165">
        <v>0</v>
      </c>
      <c r="TV58" s="165">
        <v>0</v>
      </c>
      <c r="TW58" s="165">
        <v>0</v>
      </c>
      <c r="TX58" s="165">
        <v>0</v>
      </c>
      <c r="TY58" s="165">
        <v>0</v>
      </c>
      <c r="TZ58" s="165">
        <v>0</v>
      </c>
    </row>
    <row r="59" spans="1:546" ht="18" customHeight="1" x14ac:dyDescent="0.4">
      <c r="A59" s="11"/>
      <c r="B59" s="11" t="s">
        <v>62</v>
      </c>
      <c r="C59" s="165">
        <v>0</v>
      </c>
      <c r="D59" s="165">
        <v>0</v>
      </c>
      <c r="E59" s="165">
        <v>0</v>
      </c>
      <c r="F59" s="165">
        <v>0</v>
      </c>
      <c r="G59" s="165">
        <v>0</v>
      </c>
      <c r="H59" s="165">
        <v>0</v>
      </c>
      <c r="I59" s="165">
        <v>0</v>
      </c>
      <c r="J59" s="165">
        <v>0</v>
      </c>
      <c r="K59" s="165">
        <v>0</v>
      </c>
      <c r="L59" s="165">
        <v>0</v>
      </c>
      <c r="M59" s="123">
        <v>864</v>
      </c>
      <c r="N59" s="165">
        <v>3456</v>
      </c>
      <c r="O59" s="123">
        <v>252</v>
      </c>
      <c r="P59" s="165">
        <v>1455.1</v>
      </c>
      <c r="Q59" s="123">
        <v>1116</v>
      </c>
      <c r="R59" s="165">
        <v>4911.1000000000004</v>
      </c>
      <c r="S59" s="165">
        <v>0</v>
      </c>
      <c r="T59" s="165">
        <v>0</v>
      </c>
      <c r="U59" s="165">
        <v>0</v>
      </c>
      <c r="V59" s="165">
        <v>0</v>
      </c>
      <c r="W59" s="165">
        <v>0</v>
      </c>
      <c r="X59" s="165">
        <v>0</v>
      </c>
      <c r="Y59" s="165">
        <v>0</v>
      </c>
      <c r="Z59" s="165">
        <v>0</v>
      </c>
      <c r="AA59" s="165">
        <v>0</v>
      </c>
      <c r="AB59" s="165">
        <v>0</v>
      </c>
      <c r="AC59" s="165">
        <v>0</v>
      </c>
      <c r="AD59" s="165">
        <v>0</v>
      </c>
      <c r="AE59" s="165">
        <v>0</v>
      </c>
      <c r="AF59" s="165">
        <v>0</v>
      </c>
      <c r="AG59" s="165">
        <v>0</v>
      </c>
      <c r="AH59" s="165">
        <v>0</v>
      </c>
      <c r="AI59" s="123">
        <v>1116</v>
      </c>
      <c r="AJ59" s="165">
        <v>4911.1000000000004</v>
      </c>
      <c r="AK59" s="165">
        <v>2592</v>
      </c>
      <c r="AL59" s="165">
        <v>16680.96</v>
      </c>
      <c r="AM59" s="165">
        <v>0</v>
      </c>
      <c r="AN59" s="165">
        <v>0</v>
      </c>
      <c r="AO59" s="165">
        <v>0</v>
      </c>
      <c r="AP59" s="165">
        <v>0</v>
      </c>
      <c r="AQ59" s="165">
        <v>2592</v>
      </c>
      <c r="AR59" s="165">
        <v>16680.96</v>
      </c>
      <c r="AS59" s="165">
        <v>0</v>
      </c>
      <c r="AT59" s="165">
        <v>0</v>
      </c>
      <c r="AU59" s="165">
        <v>0</v>
      </c>
      <c r="AV59" s="165">
        <v>0</v>
      </c>
      <c r="AW59" s="165">
        <v>0</v>
      </c>
      <c r="AX59" s="165">
        <v>0</v>
      </c>
      <c r="AY59" s="165">
        <v>0</v>
      </c>
      <c r="AZ59" s="165">
        <v>0</v>
      </c>
      <c r="BA59" s="165">
        <v>0</v>
      </c>
      <c r="BB59" s="165">
        <v>0</v>
      </c>
      <c r="BC59" s="165">
        <v>0</v>
      </c>
      <c r="BD59" s="165">
        <v>0</v>
      </c>
      <c r="BE59" s="165">
        <v>0</v>
      </c>
      <c r="BF59" s="165">
        <v>0</v>
      </c>
      <c r="BG59" s="165">
        <v>0</v>
      </c>
      <c r="BH59" s="165">
        <v>0</v>
      </c>
      <c r="BI59" s="165">
        <v>2817</v>
      </c>
      <c r="BJ59" s="165">
        <v>18245.12</v>
      </c>
      <c r="BK59" s="165">
        <v>0</v>
      </c>
      <c r="BL59" s="165">
        <v>0</v>
      </c>
      <c r="BM59" s="165">
        <v>0</v>
      </c>
      <c r="BN59" s="165">
        <v>0</v>
      </c>
      <c r="BO59" s="165">
        <v>2817</v>
      </c>
      <c r="BP59" s="165">
        <v>18245.12</v>
      </c>
      <c r="BQ59" s="123">
        <v>5409</v>
      </c>
      <c r="BR59" s="165">
        <v>34926.080000000002</v>
      </c>
      <c r="BS59" s="165">
        <v>0</v>
      </c>
      <c r="BT59" s="165">
        <v>0</v>
      </c>
      <c r="BU59" s="165">
        <v>0</v>
      </c>
      <c r="BV59" s="165">
        <v>0</v>
      </c>
      <c r="BW59" s="165">
        <v>0</v>
      </c>
      <c r="BX59" s="165">
        <v>0</v>
      </c>
      <c r="BY59" s="165">
        <v>0</v>
      </c>
      <c r="BZ59" s="165">
        <v>0</v>
      </c>
      <c r="CA59" s="165">
        <v>0</v>
      </c>
      <c r="CB59" s="165">
        <v>0</v>
      </c>
      <c r="CC59" s="165">
        <v>0</v>
      </c>
      <c r="CD59" s="165">
        <v>0</v>
      </c>
      <c r="CE59" s="165">
        <v>1728</v>
      </c>
      <c r="CF59" s="165">
        <v>7211.52</v>
      </c>
      <c r="CG59" s="165">
        <v>1728</v>
      </c>
      <c r="CH59" s="165">
        <v>7211.52</v>
      </c>
      <c r="CI59" s="165">
        <v>90</v>
      </c>
      <c r="CJ59" s="165">
        <v>503.6</v>
      </c>
      <c r="CK59" s="165">
        <v>0</v>
      </c>
      <c r="CL59" s="165">
        <v>0</v>
      </c>
      <c r="CM59" s="165">
        <v>0</v>
      </c>
      <c r="CN59" s="165">
        <v>0</v>
      </c>
      <c r="CO59" s="165">
        <v>90</v>
      </c>
      <c r="CP59" s="165">
        <v>503.6</v>
      </c>
      <c r="CQ59" s="165">
        <v>135</v>
      </c>
      <c r="CR59" s="165">
        <v>755.4</v>
      </c>
      <c r="CS59" s="165">
        <v>0</v>
      </c>
      <c r="CT59" s="165">
        <v>0</v>
      </c>
      <c r="CU59" s="165">
        <v>0</v>
      </c>
      <c r="CV59" s="165">
        <v>0</v>
      </c>
      <c r="CW59" s="165">
        <v>135</v>
      </c>
      <c r="CX59" s="165">
        <v>755.4</v>
      </c>
      <c r="CY59" s="123">
        <v>1953</v>
      </c>
      <c r="CZ59" s="165">
        <v>8470.52</v>
      </c>
      <c r="DA59" s="165">
        <v>0</v>
      </c>
      <c r="DB59" s="165">
        <v>0</v>
      </c>
      <c r="DC59" s="165">
        <v>0</v>
      </c>
      <c r="DD59" s="165">
        <v>0</v>
      </c>
      <c r="DE59" s="165">
        <v>0</v>
      </c>
      <c r="DF59" s="165">
        <v>0</v>
      </c>
      <c r="DG59" s="165">
        <v>0</v>
      </c>
      <c r="DH59" s="165">
        <v>0</v>
      </c>
      <c r="DI59" s="165">
        <v>0</v>
      </c>
      <c r="DJ59" s="165">
        <v>0</v>
      </c>
      <c r="DK59" s="165">
        <v>0</v>
      </c>
      <c r="DL59" s="165">
        <v>0</v>
      </c>
      <c r="DM59" s="165">
        <v>0</v>
      </c>
      <c r="DN59" s="165">
        <v>0</v>
      </c>
      <c r="DO59" s="165">
        <v>0</v>
      </c>
      <c r="DP59" s="165">
        <v>0</v>
      </c>
      <c r="DQ59" s="165">
        <v>0</v>
      </c>
      <c r="DR59" s="165">
        <v>0</v>
      </c>
      <c r="DS59" s="165">
        <v>0</v>
      </c>
      <c r="DT59" s="165">
        <v>0</v>
      </c>
      <c r="DU59" s="165">
        <v>0</v>
      </c>
      <c r="DV59" s="165">
        <v>0</v>
      </c>
      <c r="DW59" s="165">
        <v>0</v>
      </c>
      <c r="DX59" s="165">
        <v>0</v>
      </c>
      <c r="DY59" s="165">
        <v>0</v>
      </c>
      <c r="DZ59" s="165">
        <v>0</v>
      </c>
      <c r="EA59" s="165">
        <v>252</v>
      </c>
      <c r="EB59" s="165">
        <v>1098.72</v>
      </c>
      <c r="EC59" s="165">
        <v>0</v>
      </c>
      <c r="ED59" s="165">
        <v>0</v>
      </c>
      <c r="EE59" s="165">
        <v>252</v>
      </c>
      <c r="EF59" s="165">
        <v>1098.72</v>
      </c>
      <c r="EG59" s="123">
        <v>252</v>
      </c>
      <c r="EH59" s="165">
        <v>1098.72</v>
      </c>
      <c r="EI59" s="165">
        <v>348</v>
      </c>
      <c r="EJ59" s="165">
        <v>4778.22</v>
      </c>
      <c r="EK59" s="165">
        <v>0</v>
      </c>
      <c r="EL59" s="165">
        <v>0</v>
      </c>
      <c r="EM59" s="165">
        <v>1728</v>
      </c>
      <c r="EN59" s="165">
        <v>7764.48</v>
      </c>
      <c r="EO59" s="165">
        <v>2076</v>
      </c>
      <c r="EP59" s="165">
        <v>12542.7</v>
      </c>
      <c r="EQ59" s="165">
        <v>0</v>
      </c>
      <c r="ER59" s="165">
        <v>0</v>
      </c>
      <c r="ES59" s="165">
        <v>0</v>
      </c>
      <c r="ET59" s="165">
        <v>0</v>
      </c>
      <c r="EU59" s="165">
        <v>0</v>
      </c>
      <c r="EV59" s="165">
        <v>0</v>
      </c>
      <c r="EW59" s="165">
        <v>0</v>
      </c>
      <c r="EX59" s="165">
        <v>0</v>
      </c>
      <c r="EY59" s="165">
        <v>0</v>
      </c>
      <c r="EZ59" s="165">
        <v>0</v>
      </c>
      <c r="FA59" s="165">
        <v>450</v>
      </c>
      <c r="FB59" s="165">
        <v>1962</v>
      </c>
      <c r="FC59" s="165">
        <v>0</v>
      </c>
      <c r="FD59" s="165">
        <v>0</v>
      </c>
      <c r="FE59" s="165">
        <v>450</v>
      </c>
      <c r="FF59" s="165">
        <v>1962</v>
      </c>
      <c r="FG59" s="165">
        <v>126</v>
      </c>
      <c r="FH59" s="165">
        <v>814.96</v>
      </c>
      <c r="FI59" s="165">
        <v>0</v>
      </c>
      <c r="FJ59" s="165">
        <v>0</v>
      </c>
      <c r="FK59" s="165">
        <v>0</v>
      </c>
      <c r="FL59" s="165">
        <v>0</v>
      </c>
      <c r="FM59" s="165">
        <v>126</v>
      </c>
      <c r="FN59" s="165">
        <v>814.96</v>
      </c>
      <c r="FO59" s="123">
        <v>2652</v>
      </c>
      <c r="FP59" s="165">
        <v>15319.66</v>
      </c>
      <c r="FQ59" s="165">
        <v>0</v>
      </c>
      <c r="FR59" s="165">
        <v>0</v>
      </c>
      <c r="FS59" s="165">
        <v>0</v>
      </c>
      <c r="FT59" s="165">
        <v>0</v>
      </c>
      <c r="FU59" s="165">
        <v>0</v>
      </c>
      <c r="FV59" s="165">
        <v>0</v>
      </c>
      <c r="FW59" s="165">
        <v>0</v>
      </c>
      <c r="FX59" s="165">
        <v>0</v>
      </c>
      <c r="FY59" s="165">
        <v>0</v>
      </c>
      <c r="FZ59" s="165">
        <v>0</v>
      </c>
      <c r="GA59" s="165">
        <v>2727</v>
      </c>
      <c r="GB59" s="165">
        <v>19934.64</v>
      </c>
      <c r="GC59" s="165">
        <v>0</v>
      </c>
      <c r="GD59" s="165">
        <v>0</v>
      </c>
      <c r="GE59" s="165">
        <v>2727</v>
      </c>
      <c r="GF59" s="165">
        <v>19934.64</v>
      </c>
      <c r="GG59" s="165">
        <v>0</v>
      </c>
      <c r="GH59" s="165">
        <v>0</v>
      </c>
      <c r="GI59" s="165">
        <v>0</v>
      </c>
      <c r="GJ59" s="165">
        <v>0</v>
      </c>
      <c r="GK59" s="165">
        <v>0</v>
      </c>
      <c r="GL59" s="165">
        <v>0</v>
      </c>
      <c r="GM59" s="165">
        <v>0</v>
      </c>
      <c r="GN59" s="165">
        <v>0</v>
      </c>
      <c r="GO59" s="165">
        <v>0</v>
      </c>
      <c r="GP59" s="165">
        <v>0</v>
      </c>
      <c r="GQ59" s="165">
        <v>0</v>
      </c>
      <c r="GR59" s="165">
        <v>0</v>
      </c>
      <c r="GS59" s="165">
        <v>0</v>
      </c>
      <c r="GT59" s="165">
        <v>0</v>
      </c>
      <c r="GU59" s="165">
        <v>0</v>
      </c>
      <c r="GV59" s="165">
        <v>0</v>
      </c>
      <c r="GW59" s="123">
        <v>2727</v>
      </c>
      <c r="GX59" s="165">
        <v>19934.64</v>
      </c>
      <c r="GY59" s="165">
        <v>0</v>
      </c>
      <c r="GZ59" s="165">
        <v>0</v>
      </c>
      <c r="HA59" s="165">
        <v>472.5</v>
      </c>
      <c r="HB59" s="165">
        <v>2961</v>
      </c>
      <c r="HC59" s="165">
        <v>0</v>
      </c>
      <c r="HD59" s="165">
        <v>0</v>
      </c>
      <c r="HE59" s="165">
        <v>472.5</v>
      </c>
      <c r="HF59" s="123">
        <v>2961</v>
      </c>
      <c r="HG59" s="165">
        <v>0</v>
      </c>
      <c r="HH59" s="165">
        <v>0</v>
      </c>
      <c r="HI59" s="165">
        <v>18</v>
      </c>
      <c r="HJ59" s="123">
        <v>2038</v>
      </c>
      <c r="HK59" s="165">
        <v>0</v>
      </c>
      <c r="HL59" s="165">
        <v>0</v>
      </c>
      <c r="HM59" s="165">
        <v>18</v>
      </c>
      <c r="HN59" s="123">
        <v>2038</v>
      </c>
      <c r="HO59" s="165">
        <v>621</v>
      </c>
      <c r="HP59" s="165">
        <v>2541.96</v>
      </c>
      <c r="HQ59" s="165">
        <v>0</v>
      </c>
      <c r="HR59" s="165">
        <v>0</v>
      </c>
      <c r="HS59" s="165">
        <v>0</v>
      </c>
      <c r="HT59" s="165">
        <v>0</v>
      </c>
      <c r="HU59" s="165">
        <v>621</v>
      </c>
      <c r="HV59" s="123">
        <v>2541.96</v>
      </c>
      <c r="HW59" s="165">
        <v>0</v>
      </c>
      <c r="HX59" s="165">
        <v>0</v>
      </c>
      <c r="HY59" s="165">
        <v>0</v>
      </c>
      <c r="HZ59" s="165">
        <v>0</v>
      </c>
      <c r="IA59" s="165">
        <v>864</v>
      </c>
      <c r="IB59" s="123">
        <v>4043.52</v>
      </c>
      <c r="IC59" s="165">
        <v>864</v>
      </c>
      <c r="ID59" s="123">
        <v>4043.52</v>
      </c>
      <c r="IE59" s="123">
        <v>1975.5</v>
      </c>
      <c r="IF59" s="165">
        <v>11584.48</v>
      </c>
      <c r="IG59" s="165">
        <v>0</v>
      </c>
      <c r="IH59" s="165">
        <v>0</v>
      </c>
      <c r="II59" s="165">
        <v>0</v>
      </c>
      <c r="IJ59" s="165">
        <v>0</v>
      </c>
      <c r="IK59" s="165">
        <v>270</v>
      </c>
      <c r="IL59" s="165">
        <v>1512</v>
      </c>
      <c r="IM59" s="165">
        <v>270</v>
      </c>
      <c r="IN59" s="165">
        <v>1512</v>
      </c>
      <c r="IO59" s="165">
        <v>0</v>
      </c>
      <c r="IP59" s="165">
        <v>0</v>
      </c>
      <c r="IQ59" s="165">
        <v>0</v>
      </c>
      <c r="IR59" s="165">
        <v>0</v>
      </c>
      <c r="IS59" s="165">
        <v>0</v>
      </c>
      <c r="IT59" s="165">
        <v>0</v>
      </c>
      <c r="IU59" s="165">
        <v>0</v>
      </c>
      <c r="IV59" s="165">
        <v>0</v>
      </c>
      <c r="IW59" s="165">
        <v>0</v>
      </c>
      <c r="IX59" s="165">
        <v>0</v>
      </c>
      <c r="IY59" s="165">
        <v>0</v>
      </c>
      <c r="IZ59" s="165">
        <v>0</v>
      </c>
      <c r="JA59" s="165">
        <v>0</v>
      </c>
      <c r="JB59" s="165">
        <v>0</v>
      </c>
      <c r="JC59" s="165">
        <v>0</v>
      </c>
      <c r="JD59" s="165">
        <v>0</v>
      </c>
      <c r="JE59" s="165">
        <v>0</v>
      </c>
      <c r="JF59" s="165">
        <v>0</v>
      </c>
      <c r="JG59" s="165">
        <v>0</v>
      </c>
      <c r="JH59" s="165">
        <v>0</v>
      </c>
      <c r="JI59" s="165">
        <v>360</v>
      </c>
      <c r="JJ59" s="165">
        <v>2016</v>
      </c>
      <c r="JK59" s="165">
        <v>360</v>
      </c>
      <c r="JL59" s="165">
        <v>2016</v>
      </c>
      <c r="JM59" s="123">
        <v>630</v>
      </c>
      <c r="JN59" s="165">
        <v>3528</v>
      </c>
      <c r="JO59" s="165">
        <v>0</v>
      </c>
      <c r="JP59" s="165">
        <v>0</v>
      </c>
      <c r="JQ59" s="165">
        <v>0</v>
      </c>
      <c r="JR59" s="165">
        <v>0</v>
      </c>
      <c r="JS59" s="165">
        <v>621</v>
      </c>
      <c r="JT59" s="165">
        <v>2666.16</v>
      </c>
      <c r="JU59" s="165">
        <v>621</v>
      </c>
      <c r="JV59" s="165">
        <v>2666.16</v>
      </c>
      <c r="JW59" s="165">
        <v>0</v>
      </c>
      <c r="JX59" s="165">
        <v>0</v>
      </c>
      <c r="JY59" s="165">
        <v>0</v>
      </c>
      <c r="JZ59" s="165">
        <v>0</v>
      </c>
      <c r="KA59" s="165">
        <v>0</v>
      </c>
      <c r="KB59" s="165">
        <v>0</v>
      </c>
      <c r="KC59" s="165">
        <v>0</v>
      </c>
      <c r="KD59" s="165">
        <v>0</v>
      </c>
      <c r="KE59" s="165">
        <v>0</v>
      </c>
      <c r="KF59" s="165">
        <v>0</v>
      </c>
      <c r="KG59" s="165">
        <v>0</v>
      </c>
      <c r="KH59" s="165">
        <v>0</v>
      </c>
      <c r="KI59" s="165">
        <v>0</v>
      </c>
      <c r="KJ59" s="165">
        <v>0</v>
      </c>
      <c r="KK59" s="165">
        <v>0</v>
      </c>
      <c r="KL59" s="165">
        <v>0</v>
      </c>
      <c r="KM59" s="165">
        <v>0</v>
      </c>
      <c r="KN59" s="165">
        <v>0</v>
      </c>
      <c r="KO59" s="165">
        <v>0</v>
      </c>
      <c r="KP59" s="165">
        <v>0</v>
      </c>
      <c r="KQ59" s="165">
        <v>0</v>
      </c>
      <c r="KR59" s="165">
        <v>0</v>
      </c>
      <c r="KS59" s="165">
        <v>0</v>
      </c>
      <c r="KT59" s="165">
        <v>0</v>
      </c>
      <c r="KU59" s="165">
        <v>621</v>
      </c>
      <c r="KV59" s="165">
        <v>2666.16</v>
      </c>
      <c r="KW59" s="165">
        <v>0</v>
      </c>
      <c r="KX59" s="165">
        <v>0</v>
      </c>
      <c r="KY59" s="165">
        <v>405</v>
      </c>
      <c r="KZ59" s="165">
        <v>2268</v>
      </c>
      <c r="LA59" s="165">
        <v>0</v>
      </c>
      <c r="LB59" s="165">
        <v>0</v>
      </c>
      <c r="LC59" s="165">
        <v>405</v>
      </c>
      <c r="LD59" s="165">
        <v>2268</v>
      </c>
      <c r="LE59" s="165">
        <v>0</v>
      </c>
      <c r="LF59" s="165">
        <v>0</v>
      </c>
      <c r="LG59" s="165">
        <v>363</v>
      </c>
      <c r="LH59" s="165">
        <v>2410.79</v>
      </c>
      <c r="LI59" s="165">
        <v>0</v>
      </c>
      <c r="LJ59" s="165">
        <v>0</v>
      </c>
      <c r="LK59" s="165">
        <v>363</v>
      </c>
      <c r="LL59" s="165">
        <v>2410.79</v>
      </c>
      <c r="LM59" s="165">
        <v>1606.5</v>
      </c>
      <c r="LN59" s="165">
        <v>12744.9</v>
      </c>
      <c r="LO59" s="165">
        <v>621</v>
      </c>
      <c r="LP59" s="165">
        <v>2840.04</v>
      </c>
      <c r="LQ59" s="165">
        <v>0</v>
      </c>
      <c r="LR59" s="165">
        <v>0</v>
      </c>
      <c r="LS59" s="165">
        <v>2227.5</v>
      </c>
      <c r="LT59" s="165">
        <v>15584.94</v>
      </c>
      <c r="LU59" s="165">
        <v>0</v>
      </c>
      <c r="LV59" s="165">
        <v>0</v>
      </c>
      <c r="LW59" s="165">
        <v>0</v>
      </c>
      <c r="LX59" s="165">
        <v>0</v>
      </c>
      <c r="LY59" s="165">
        <v>0</v>
      </c>
      <c r="LZ59" s="165">
        <v>0</v>
      </c>
      <c r="MA59" s="165">
        <v>0</v>
      </c>
      <c r="MB59" s="165">
        <v>0</v>
      </c>
      <c r="MC59" s="123">
        <v>2995.5</v>
      </c>
      <c r="MD59" s="165">
        <v>20263.73</v>
      </c>
      <c r="ME59" s="165">
        <v>0</v>
      </c>
      <c r="MF59" s="165">
        <v>0</v>
      </c>
      <c r="MG59" s="165">
        <v>0</v>
      </c>
      <c r="MH59" s="165">
        <v>0</v>
      </c>
      <c r="MI59" s="165">
        <v>0</v>
      </c>
      <c r="MJ59" s="165">
        <v>0</v>
      </c>
      <c r="MK59" s="165">
        <v>0</v>
      </c>
      <c r="ML59" s="165">
        <v>0</v>
      </c>
      <c r="MM59" s="165">
        <v>0</v>
      </c>
      <c r="MN59" s="165">
        <v>0</v>
      </c>
      <c r="MO59" s="165">
        <v>0</v>
      </c>
      <c r="MP59" s="165">
        <v>0</v>
      </c>
      <c r="MQ59" s="165">
        <v>0</v>
      </c>
      <c r="MR59" s="165">
        <v>0</v>
      </c>
      <c r="MS59" s="165">
        <v>0</v>
      </c>
      <c r="MT59" s="165">
        <v>0</v>
      </c>
      <c r="MU59" s="165">
        <v>940.5</v>
      </c>
      <c r="MV59" s="165">
        <v>5540.7</v>
      </c>
      <c r="MW59" s="165">
        <v>0</v>
      </c>
      <c r="MX59" s="165">
        <v>0</v>
      </c>
      <c r="MY59" s="123">
        <v>864</v>
      </c>
      <c r="MZ59" s="165">
        <v>6670.08</v>
      </c>
      <c r="NA59" s="165">
        <v>1804.5</v>
      </c>
      <c r="NB59" s="165">
        <v>12210.78</v>
      </c>
      <c r="NC59" s="165">
        <v>0</v>
      </c>
      <c r="ND59" s="165">
        <v>0</v>
      </c>
      <c r="NE59" s="165">
        <v>0</v>
      </c>
      <c r="NF59" s="165">
        <v>0</v>
      </c>
      <c r="NG59" s="165">
        <v>0</v>
      </c>
      <c r="NH59" s="165">
        <v>0</v>
      </c>
      <c r="NI59" s="165">
        <v>0</v>
      </c>
      <c r="NJ59" s="165">
        <v>0</v>
      </c>
      <c r="NK59" s="165">
        <v>1804.5</v>
      </c>
      <c r="NL59" s="165">
        <v>12210.78</v>
      </c>
      <c r="NM59" s="165">
        <v>0</v>
      </c>
      <c r="NN59" s="165">
        <v>0</v>
      </c>
      <c r="NO59" s="165">
        <v>0</v>
      </c>
      <c r="NP59" s="165">
        <v>0</v>
      </c>
      <c r="NQ59" s="165">
        <v>0</v>
      </c>
      <c r="NR59" s="165">
        <v>0</v>
      </c>
      <c r="NS59" s="165">
        <v>0</v>
      </c>
      <c r="NT59" s="165">
        <v>0</v>
      </c>
      <c r="NU59" s="165">
        <v>0</v>
      </c>
      <c r="NV59" s="165">
        <v>0</v>
      </c>
      <c r="NW59" s="165">
        <v>0</v>
      </c>
      <c r="NX59" s="165">
        <v>0</v>
      </c>
      <c r="NY59" s="165">
        <v>0</v>
      </c>
      <c r="NZ59" s="165">
        <v>0</v>
      </c>
      <c r="OA59" s="165">
        <v>0</v>
      </c>
      <c r="OB59" s="165">
        <v>0</v>
      </c>
      <c r="OC59" s="165">
        <v>0</v>
      </c>
      <c r="OD59" s="165">
        <v>0</v>
      </c>
      <c r="OE59" s="165">
        <v>621</v>
      </c>
      <c r="OF59" s="165">
        <v>2939.4</v>
      </c>
      <c r="OG59" s="123">
        <v>90</v>
      </c>
      <c r="OH59" s="165">
        <v>572.4</v>
      </c>
      <c r="OI59" s="165">
        <v>711</v>
      </c>
      <c r="OJ59" s="165">
        <v>3511.8</v>
      </c>
      <c r="OK59" s="165">
        <v>0</v>
      </c>
      <c r="OL59" s="165">
        <v>0</v>
      </c>
      <c r="OM59" s="165">
        <v>0</v>
      </c>
      <c r="ON59" s="165">
        <v>0</v>
      </c>
      <c r="OO59" s="165">
        <v>0</v>
      </c>
      <c r="OP59" s="165">
        <v>0</v>
      </c>
      <c r="OQ59" s="165">
        <v>0</v>
      </c>
      <c r="OR59" s="165">
        <v>0</v>
      </c>
      <c r="OS59" s="165">
        <v>711</v>
      </c>
      <c r="OT59" s="165">
        <v>3511.8</v>
      </c>
      <c r="OU59" s="165">
        <v>0</v>
      </c>
      <c r="OV59" s="165">
        <v>0</v>
      </c>
      <c r="OW59" s="165">
        <v>351</v>
      </c>
      <c r="OX59" s="165">
        <v>2564.4</v>
      </c>
      <c r="OY59" s="165">
        <v>0</v>
      </c>
      <c r="OZ59" s="165">
        <v>0</v>
      </c>
      <c r="PA59" s="165">
        <v>351</v>
      </c>
      <c r="PB59" s="165">
        <v>2564.4</v>
      </c>
      <c r="PC59" s="165">
        <v>0</v>
      </c>
      <c r="PD59" s="165">
        <v>0</v>
      </c>
      <c r="PE59" s="165">
        <v>0</v>
      </c>
      <c r="PF59" s="165">
        <v>0</v>
      </c>
      <c r="PG59" s="165">
        <v>0</v>
      </c>
      <c r="PH59" s="165">
        <v>0</v>
      </c>
      <c r="PI59" s="165">
        <v>0</v>
      </c>
      <c r="PJ59" s="165">
        <v>0</v>
      </c>
      <c r="PK59" s="165">
        <v>441</v>
      </c>
      <c r="PL59" s="165">
        <v>3388.84</v>
      </c>
      <c r="PM59" s="165">
        <v>0</v>
      </c>
      <c r="PN59" s="165">
        <v>0</v>
      </c>
      <c r="PO59" s="123">
        <v>540</v>
      </c>
      <c r="PP59" s="165">
        <v>2692.8</v>
      </c>
      <c r="PQ59" s="165">
        <v>981</v>
      </c>
      <c r="PR59" s="165">
        <v>6081.64</v>
      </c>
      <c r="PS59" s="123">
        <v>240</v>
      </c>
      <c r="PT59" s="165">
        <v>5466.4</v>
      </c>
      <c r="PU59" s="165">
        <v>0</v>
      </c>
      <c r="PV59" s="165">
        <v>0</v>
      </c>
      <c r="PW59" s="165">
        <v>0</v>
      </c>
      <c r="PX59" s="165">
        <v>0</v>
      </c>
      <c r="PY59" s="165">
        <v>240</v>
      </c>
      <c r="PZ59" s="165">
        <v>5466.4</v>
      </c>
      <c r="QA59" s="165">
        <v>1572</v>
      </c>
      <c r="QB59" s="165">
        <v>14112.44</v>
      </c>
      <c r="QC59" s="165">
        <v>0</v>
      </c>
      <c r="QD59" s="165">
        <v>0</v>
      </c>
      <c r="QE59" s="165">
        <v>1260</v>
      </c>
      <c r="QF59" s="165">
        <v>7030.8</v>
      </c>
      <c r="QG59" s="165">
        <v>0</v>
      </c>
      <c r="QH59" s="165">
        <v>0</v>
      </c>
      <c r="QI59" s="165">
        <v>1260</v>
      </c>
      <c r="QJ59" s="165">
        <v>7030.8</v>
      </c>
      <c r="QK59" s="165">
        <v>0</v>
      </c>
      <c r="QL59" s="165">
        <v>0</v>
      </c>
      <c r="QM59" s="165">
        <v>0</v>
      </c>
      <c r="QN59" s="165">
        <v>0</v>
      </c>
      <c r="QO59" s="165">
        <v>285</v>
      </c>
      <c r="QP59" s="165">
        <v>6103.1</v>
      </c>
      <c r="QQ59" s="165">
        <v>285</v>
      </c>
      <c r="QR59" s="165">
        <v>6103.1</v>
      </c>
      <c r="QS59" s="165">
        <v>0</v>
      </c>
      <c r="QT59" s="165">
        <v>0</v>
      </c>
      <c r="QU59" s="165">
        <v>972</v>
      </c>
      <c r="QV59" s="165">
        <v>5184</v>
      </c>
      <c r="QW59" s="165">
        <v>0</v>
      </c>
      <c r="QX59" s="165">
        <v>0</v>
      </c>
      <c r="QY59" s="165">
        <v>972</v>
      </c>
      <c r="QZ59" s="165">
        <v>5184</v>
      </c>
      <c r="RA59" s="165">
        <v>0</v>
      </c>
      <c r="RB59" s="165">
        <v>0</v>
      </c>
      <c r="RC59" s="165">
        <v>0</v>
      </c>
      <c r="RD59" s="165">
        <v>0</v>
      </c>
      <c r="RE59" s="165">
        <v>0</v>
      </c>
      <c r="RF59" s="165">
        <v>0</v>
      </c>
      <c r="RG59" s="165">
        <v>0</v>
      </c>
      <c r="RH59" s="165">
        <v>0</v>
      </c>
      <c r="RI59" s="165">
        <v>2517</v>
      </c>
      <c r="RJ59" s="165">
        <v>18317.900000000001</v>
      </c>
      <c r="RK59" s="165">
        <v>0</v>
      </c>
      <c r="RL59" s="165">
        <v>0</v>
      </c>
      <c r="RM59" s="165">
        <v>0</v>
      </c>
      <c r="RN59" s="165">
        <v>0</v>
      </c>
      <c r="RO59" s="165">
        <v>285</v>
      </c>
      <c r="RP59" s="165">
        <v>6816.25</v>
      </c>
      <c r="RQ59" s="165">
        <v>285</v>
      </c>
      <c r="RR59" s="165">
        <v>6816.25</v>
      </c>
      <c r="RS59" s="165">
        <v>283.5</v>
      </c>
      <c r="RT59" s="165">
        <v>1989.1200000000001</v>
      </c>
      <c r="RU59" s="165">
        <v>0</v>
      </c>
      <c r="RV59" s="165">
        <v>0</v>
      </c>
      <c r="RW59" s="165">
        <v>0</v>
      </c>
      <c r="RX59" s="165">
        <v>0</v>
      </c>
      <c r="RY59" s="165">
        <v>283.5</v>
      </c>
      <c r="RZ59" s="165">
        <v>1989.1200000000001</v>
      </c>
      <c r="SA59" s="165">
        <v>0</v>
      </c>
      <c r="SB59" s="165">
        <v>0</v>
      </c>
      <c r="SC59" s="165">
        <v>630</v>
      </c>
      <c r="SD59" s="165">
        <v>5687.4</v>
      </c>
      <c r="SE59" s="165">
        <v>0</v>
      </c>
      <c r="SF59" s="165">
        <v>0</v>
      </c>
      <c r="SG59" s="165">
        <v>630</v>
      </c>
      <c r="SH59" s="165">
        <v>5687.4</v>
      </c>
      <c r="SI59" s="165">
        <v>0</v>
      </c>
      <c r="SJ59" s="165">
        <v>0</v>
      </c>
      <c r="SK59" s="165">
        <v>0</v>
      </c>
      <c r="SL59" s="165">
        <v>0</v>
      </c>
      <c r="SM59" s="165">
        <v>0</v>
      </c>
      <c r="SN59" s="165">
        <v>0</v>
      </c>
      <c r="SO59" s="165">
        <v>0</v>
      </c>
      <c r="SP59" s="165">
        <v>0</v>
      </c>
      <c r="SQ59" s="165">
        <v>1198.5</v>
      </c>
      <c r="SR59" s="165">
        <v>14492.77</v>
      </c>
      <c r="SS59" s="165">
        <v>648</v>
      </c>
      <c r="ST59" s="165">
        <v>3542.4</v>
      </c>
      <c r="SU59" s="165">
        <v>0</v>
      </c>
      <c r="SV59" s="165">
        <v>0</v>
      </c>
      <c r="SW59" s="165">
        <v>562.5</v>
      </c>
      <c r="SX59" s="165">
        <v>6693</v>
      </c>
      <c r="SY59" s="165">
        <v>1210.5</v>
      </c>
      <c r="SZ59" s="165">
        <v>10235.4</v>
      </c>
      <c r="TA59" s="165">
        <v>0</v>
      </c>
      <c r="TB59" s="165">
        <v>0</v>
      </c>
      <c r="TC59" s="165">
        <v>0</v>
      </c>
      <c r="TD59" s="165">
        <v>0</v>
      </c>
      <c r="TE59" s="165">
        <v>189</v>
      </c>
      <c r="TF59" s="165">
        <v>1570.8</v>
      </c>
      <c r="TG59" s="165">
        <v>189</v>
      </c>
      <c r="TH59" s="165">
        <v>1570.8</v>
      </c>
      <c r="TI59" s="165">
        <v>0</v>
      </c>
      <c r="TJ59" s="165">
        <v>0</v>
      </c>
      <c r="TK59" s="165">
        <v>0</v>
      </c>
      <c r="TL59" s="165">
        <v>0</v>
      </c>
      <c r="TM59" s="165">
        <v>0</v>
      </c>
      <c r="TN59" s="165">
        <v>0</v>
      </c>
      <c r="TO59" s="165">
        <v>0</v>
      </c>
      <c r="TP59" s="165">
        <v>0</v>
      </c>
      <c r="TQ59" s="165">
        <v>0</v>
      </c>
      <c r="TR59" s="165">
        <v>0</v>
      </c>
      <c r="TS59" s="165">
        <v>0</v>
      </c>
      <c r="TT59" s="165">
        <v>0</v>
      </c>
      <c r="TU59" s="165">
        <v>0</v>
      </c>
      <c r="TV59" s="165">
        <v>0</v>
      </c>
      <c r="TW59" s="165">
        <v>0</v>
      </c>
      <c r="TX59" s="165">
        <v>0</v>
      </c>
      <c r="TY59" s="165">
        <v>1399.5</v>
      </c>
      <c r="TZ59" s="165">
        <v>11806.199999999999</v>
      </c>
    </row>
    <row r="60" spans="1:546" ht="18" customHeight="1" x14ac:dyDescent="0.4">
      <c r="A60" s="11"/>
      <c r="B60" s="11" t="s">
        <v>63</v>
      </c>
      <c r="C60" s="123">
        <v>747</v>
      </c>
      <c r="D60" s="165">
        <v>4047.4</v>
      </c>
      <c r="E60" s="123">
        <v>4437</v>
      </c>
      <c r="F60" s="165">
        <v>24997.53</v>
      </c>
      <c r="G60" s="123">
        <v>2700</v>
      </c>
      <c r="H60" s="165">
        <v>15697.08</v>
      </c>
      <c r="I60" s="123">
        <v>7884</v>
      </c>
      <c r="J60" s="165">
        <v>44742.01</v>
      </c>
      <c r="K60" s="123">
        <v>984</v>
      </c>
      <c r="L60" s="165">
        <v>12203.22</v>
      </c>
      <c r="M60" s="123">
        <v>907.5</v>
      </c>
      <c r="N60" s="165">
        <v>6427.3</v>
      </c>
      <c r="O60" s="165">
        <v>0</v>
      </c>
      <c r="P60" s="165">
        <v>0</v>
      </c>
      <c r="Q60" s="123">
        <v>1891.5</v>
      </c>
      <c r="R60" s="165">
        <v>18630.52</v>
      </c>
      <c r="S60" s="165">
        <v>0</v>
      </c>
      <c r="T60" s="165">
        <v>0</v>
      </c>
      <c r="U60" s="165">
        <v>0</v>
      </c>
      <c r="V60" s="165">
        <v>0</v>
      </c>
      <c r="W60" s="123">
        <v>5295</v>
      </c>
      <c r="X60" s="165">
        <v>37762.47</v>
      </c>
      <c r="Y60" s="123">
        <v>5295</v>
      </c>
      <c r="Z60" s="165">
        <v>37762.47</v>
      </c>
      <c r="AA60" s="165">
        <v>0</v>
      </c>
      <c r="AB60" s="165">
        <v>0</v>
      </c>
      <c r="AC60" s="123">
        <v>435</v>
      </c>
      <c r="AD60" s="165">
        <v>3255.25</v>
      </c>
      <c r="AE60" s="165">
        <v>0</v>
      </c>
      <c r="AF60" s="165">
        <v>0</v>
      </c>
      <c r="AG60" s="123">
        <v>435</v>
      </c>
      <c r="AH60" s="165">
        <v>3255.25</v>
      </c>
      <c r="AI60" s="123">
        <v>15505.5</v>
      </c>
      <c r="AJ60" s="165">
        <v>104390.25</v>
      </c>
      <c r="AK60" s="165">
        <v>378</v>
      </c>
      <c r="AL60" s="165">
        <v>3084</v>
      </c>
      <c r="AM60" s="165">
        <v>1987.5</v>
      </c>
      <c r="AN60" s="165">
        <v>14038.15</v>
      </c>
      <c r="AO60" s="165">
        <v>922.5</v>
      </c>
      <c r="AP60" s="165">
        <v>5836.58</v>
      </c>
      <c r="AQ60" s="165">
        <v>3288</v>
      </c>
      <c r="AR60" s="165">
        <v>22958.730000000003</v>
      </c>
      <c r="AS60" s="165">
        <v>900</v>
      </c>
      <c r="AT60" s="165">
        <v>5391.39</v>
      </c>
      <c r="AU60" s="165">
        <v>207</v>
      </c>
      <c r="AV60" s="165">
        <v>13264.32</v>
      </c>
      <c r="AW60" s="165">
        <v>1372.5</v>
      </c>
      <c r="AX60" s="165">
        <v>8563.44</v>
      </c>
      <c r="AY60" s="165">
        <v>2479.5</v>
      </c>
      <c r="AZ60" s="165">
        <v>27219.15</v>
      </c>
      <c r="BA60" s="165">
        <v>675</v>
      </c>
      <c r="BB60" s="165">
        <v>4550.37</v>
      </c>
      <c r="BC60" s="165">
        <v>87</v>
      </c>
      <c r="BD60" s="165">
        <v>2790</v>
      </c>
      <c r="BE60" s="165">
        <v>1800</v>
      </c>
      <c r="BF60" s="165">
        <v>11103.62</v>
      </c>
      <c r="BG60" s="165">
        <v>2562</v>
      </c>
      <c r="BH60" s="165">
        <v>18443.990000000002</v>
      </c>
      <c r="BI60" s="165">
        <v>2272.5</v>
      </c>
      <c r="BJ60" s="165">
        <v>14031.78</v>
      </c>
      <c r="BK60" s="165">
        <v>1272</v>
      </c>
      <c r="BL60" s="165">
        <v>19591.400000000001</v>
      </c>
      <c r="BM60" s="165">
        <v>0</v>
      </c>
      <c r="BN60" s="165">
        <v>0</v>
      </c>
      <c r="BO60" s="165">
        <v>3544.5</v>
      </c>
      <c r="BP60" s="165">
        <v>33623.18</v>
      </c>
      <c r="BQ60" s="123">
        <v>11874</v>
      </c>
      <c r="BR60" s="165">
        <v>102245.05</v>
      </c>
      <c r="BS60" s="165">
        <v>1600.5</v>
      </c>
      <c r="BT60" s="165">
        <v>10709.26</v>
      </c>
      <c r="BU60" s="165">
        <v>495</v>
      </c>
      <c r="BV60" s="165">
        <v>3336.7800000000007</v>
      </c>
      <c r="BW60" s="165">
        <v>2265.75</v>
      </c>
      <c r="BX60" s="165">
        <v>14183.27</v>
      </c>
      <c r="BY60" s="165">
        <v>4361.25</v>
      </c>
      <c r="BZ60" s="165">
        <v>28229.31</v>
      </c>
      <c r="CA60" s="165">
        <v>0</v>
      </c>
      <c r="CB60" s="165">
        <v>0</v>
      </c>
      <c r="CC60" s="165">
        <v>0</v>
      </c>
      <c r="CD60" s="165">
        <v>0</v>
      </c>
      <c r="CE60" s="165">
        <v>900</v>
      </c>
      <c r="CF60" s="165">
        <v>5524.93</v>
      </c>
      <c r="CG60" s="165">
        <v>900</v>
      </c>
      <c r="CH60" s="165">
        <v>5524.93</v>
      </c>
      <c r="CI60" s="165">
        <v>1192.5</v>
      </c>
      <c r="CJ60" s="165">
        <v>7594.33</v>
      </c>
      <c r="CK60" s="165">
        <v>0</v>
      </c>
      <c r="CL60" s="165">
        <v>0</v>
      </c>
      <c r="CM60" s="165">
        <v>2403</v>
      </c>
      <c r="CN60" s="165">
        <v>21568.560000000001</v>
      </c>
      <c r="CO60" s="165">
        <v>3595.5</v>
      </c>
      <c r="CP60" s="165">
        <v>29162.89</v>
      </c>
      <c r="CQ60" s="165">
        <v>2328</v>
      </c>
      <c r="CR60" s="165">
        <v>15996.63</v>
      </c>
      <c r="CS60" s="165">
        <v>405</v>
      </c>
      <c r="CT60" s="165">
        <v>2663.28</v>
      </c>
      <c r="CU60" s="165">
        <v>0</v>
      </c>
      <c r="CV60" s="165">
        <v>0</v>
      </c>
      <c r="CW60" s="165">
        <v>2733</v>
      </c>
      <c r="CX60" s="165">
        <v>18659.91</v>
      </c>
      <c r="CY60" s="123">
        <v>11589.75</v>
      </c>
      <c r="CZ60" s="165">
        <v>81577.039999999994</v>
      </c>
      <c r="DA60" s="165">
        <v>2224.5</v>
      </c>
      <c r="DB60" s="165">
        <v>15396.18</v>
      </c>
      <c r="DC60" s="165">
        <v>1653.75</v>
      </c>
      <c r="DD60" s="165">
        <v>42024.3</v>
      </c>
      <c r="DE60" s="165">
        <v>553.5</v>
      </c>
      <c r="DF60" s="165">
        <v>5472.9</v>
      </c>
      <c r="DG60" s="165">
        <v>4431.75</v>
      </c>
      <c r="DH60" s="165">
        <v>62893.380000000005</v>
      </c>
      <c r="DI60" s="165">
        <v>0</v>
      </c>
      <c r="DJ60" s="165">
        <v>0</v>
      </c>
      <c r="DK60" s="165">
        <v>2250</v>
      </c>
      <c r="DL60" s="165">
        <v>13973.73</v>
      </c>
      <c r="DM60" s="165">
        <v>793.5</v>
      </c>
      <c r="DN60" s="165">
        <v>19776.59</v>
      </c>
      <c r="DO60" s="165">
        <v>3043.5</v>
      </c>
      <c r="DP60" s="165">
        <v>33750.32</v>
      </c>
      <c r="DQ60" s="165">
        <v>0</v>
      </c>
      <c r="DR60" s="165">
        <v>0</v>
      </c>
      <c r="DS60" s="165">
        <v>0</v>
      </c>
      <c r="DT60" s="165">
        <v>0</v>
      </c>
      <c r="DU60" s="165">
        <v>589.5</v>
      </c>
      <c r="DV60" s="165">
        <v>25123.279999999999</v>
      </c>
      <c r="DW60" s="165">
        <v>589.5</v>
      </c>
      <c r="DX60" s="165">
        <v>25123.279999999999</v>
      </c>
      <c r="DY60" s="165">
        <v>3831</v>
      </c>
      <c r="DZ60" s="165">
        <v>27350.68</v>
      </c>
      <c r="EA60" s="165">
        <v>1965</v>
      </c>
      <c r="EB60" s="165">
        <v>14148.28</v>
      </c>
      <c r="EC60" s="165">
        <v>0</v>
      </c>
      <c r="ED60" s="165">
        <v>0</v>
      </c>
      <c r="EE60" s="165">
        <v>5796</v>
      </c>
      <c r="EF60" s="165">
        <v>41498.959999999999</v>
      </c>
      <c r="EG60" s="123">
        <v>13860.75</v>
      </c>
      <c r="EH60" s="165">
        <v>163265.94</v>
      </c>
      <c r="EI60" s="165">
        <v>940.5</v>
      </c>
      <c r="EJ60" s="165">
        <v>13751.32</v>
      </c>
      <c r="EK60" s="165">
        <v>2400</v>
      </c>
      <c r="EL60" s="165">
        <v>17350</v>
      </c>
      <c r="EM60" s="165">
        <v>0</v>
      </c>
      <c r="EN60" s="165">
        <v>0</v>
      </c>
      <c r="EO60" s="165">
        <v>3340.5</v>
      </c>
      <c r="EP60" s="165">
        <v>31101.32</v>
      </c>
      <c r="EQ60" s="165">
        <v>0</v>
      </c>
      <c r="ER60" s="165">
        <v>0</v>
      </c>
      <c r="ES60" s="165">
        <v>1800</v>
      </c>
      <c r="ET60" s="165">
        <v>10000</v>
      </c>
      <c r="EU60" s="165">
        <v>0</v>
      </c>
      <c r="EV60" s="165">
        <v>0</v>
      </c>
      <c r="EW60" s="165">
        <v>1800</v>
      </c>
      <c r="EX60" s="165">
        <v>10000</v>
      </c>
      <c r="EY60" s="165">
        <v>1108.5</v>
      </c>
      <c r="EZ60" s="165">
        <v>18907.27</v>
      </c>
      <c r="FA60" s="165">
        <v>1800</v>
      </c>
      <c r="FB60" s="165">
        <v>10000</v>
      </c>
      <c r="FC60" s="165">
        <v>237</v>
      </c>
      <c r="FD60" s="165">
        <v>6540</v>
      </c>
      <c r="FE60" s="165">
        <v>3145.5</v>
      </c>
      <c r="FF60" s="165">
        <v>35447.270000000004</v>
      </c>
      <c r="FG60" s="165">
        <v>4174.5</v>
      </c>
      <c r="FH60" s="165">
        <v>36191.870000000003</v>
      </c>
      <c r="FI60" s="165">
        <v>0</v>
      </c>
      <c r="FJ60" s="165">
        <v>0</v>
      </c>
      <c r="FK60" s="165">
        <v>0</v>
      </c>
      <c r="FL60" s="165">
        <v>0</v>
      </c>
      <c r="FM60" s="165">
        <v>4174.5</v>
      </c>
      <c r="FN60" s="165">
        <v>36191.870000000003</v>
      </c>
      <c r="FO60" s="123">
        <v>12460.5</v>
      </c>
      <c r="FP60" s="165">
        <v>112740.46</v>
      </c>
      <c r="FQ60" s="165">
        <v>1350</v>
      </c>
      <c r="FR60" s="165">
        <v>7500</v>
      </c>
      <c r="FS60" s="165">
        <v>1966.5</v>
      </c>
      <c r="FT60" s="165">
        <v>23934.3</v>
      </c>
      <c r="FU60" s="165">
        <v>0</v>
      </c>
      <c r="FV60" s="165">
        <v>0</v>
      </c>
      <c r="FW60" s="165">
        <v>3316.5</v>
      </c>
      <c r="FX60" s="165">
        <v>31434.3</v>
      </c>
      <c r="FY60" s="165">
        <v>1350</v>
      </c>
      <c r="FZ60" s="165">
        <v>7500</v>
      </c>
      <c r="GA60" s="165">
        <v>405</v>
      </c>
      <c r="GB60" s="165">
        <v>2663.1</v>
      </c>
      <c r="GC60" s="165">
        <v>1350</v>
      </c>
      <c r="GD60" s="165">
        <v>7500</v>
      </c>
      <c r="GE60" s="165">
        <v>3105</v>
      </c>
      <c r="GF60" s="165">
        <v>17663.099999999999</v>
      </c>
      <c r="GG60" s="165">
        <v>1350</v>
      </c>
      <c r="GH60" s="165">
        <v>7500</v>
      </c>
      <c r="GI60" s="165">
        <v>0</v>
      </c>
      <c r="GJ60" s="165">
        <v>0</v>
      </c>
      <c r="GK60" s="165">
        <v>792</v>
      </c>
      <c r="GL60" s="165">
        <v>53358.6</v>
      </c>
      <c r="GM60" s="165">
        <v>2142</v>
      </c>
      <c r="GN60" s="165">
        <v>60858.6</v>
      </c>
      <c r="GO60" s="165">
        <v>3606</v>
      </c>
      <c r="GP60" s="165">
        <v>24801</v>
      </c>
      <c r="GQ60" s="165">
        <v>48</v>
      </c>
      <c r="GR60" s="165">
        <v>984</v>
      </c>
      <c r="GS60" s="165">
        <v>1800</v>
      </c>
      <c r="GT60" s="165">
        <v>10000</v>
      </c>
      <c r="GU60" s="165">
        <v>5454</v>
      </c>
      <c r="GV60" s="165">
        <v>35785</v>
      </c>
      <c r="GW60" s="123">
        <v>14017.5</v>
      </c>
      <c r="GX60" s="165">
        <v>145741</v>
      </c>
      <c r="GY60" s="165">
        <v>675</v>
      </c>
      <c r="GZ60" s="165">
        <v>5488.1</v>
      </c>
      <c r="HA60" s="165">
        <v>1800</v>
      </c>
      <c r="HB60" s="165">
        <v>10000</v>
      </c>
      <c r="HC60" s="165">
        <v>753</v>
      </c>
      <c r="HD60" s="165">
        <v>10470.15</v>
      </c>
      <c r="HE60" s="165">
        <v>3228</v>
      </c>
      <c r="HF60" s="165">
        <v>25958.25</v>
      </c>
      <c r="HG60" s="165">
        <v>1350</v>
      </c>
      <c r="HH60" s="165">
        <v>7950</v>
      </c>
      <c r="HI60" s="165">
        <v>0</v>
      </c>
      <c r="HJ60" s="165">
        <v>0</v>
      </c>
      <c r="HK60" s="165">
        <v>1350</v>
      </c>
      <c r="HL60" s="165">
        <v>7950</v>
      </c>
      <c r="HM60" s="165">
        <v>2700</v>
      </c>
      <c r="HN60" s="165">
        <v>15900</v>
      </c>
      <c r="HO60" s="165">
        <v>0</v>
      </c>
      <c r="HP60" s="165">
        <v>0</v>
      </c>
      <c r="HQ60" s="165">
        <v>2230</v>
      </c>
      <c r="HR60" s="165">
        <v>10572.4</v>
      </c>
      <c r="HS60" s="165">
        <v>852</v>
      </c>
      <c r="HT60" s="165">
        <v>6007.32</v>
      </c>
      <c r="HU60" s="165">
        <v>3082</v>
      </c>
      <c r="HV60" s="165">
        <v>16579.72</v>
      </c>
      <c r="HW60" s="165">
        <v>0</v>
      </c>
      <c r="HX60" s="165">
        <v>0</v>
      </c>
      <c r="HY60" s="165">
        <v>3123</v>
      </c>
      <c r="HZ60" s="165">
        <v>18932.099999999999</v>
      </c>
      <c r="IA60" s="165">
        <v>1800</v>
      </c>
      <c r="IB60" s="165">
        <v>10600</v>
      </c>
      <c r="IC60" s="165">
        <v>4923</v>
      </c>
      <c r="ID60" s="165">
        <v>29532.1</v>
      </c>
      <c r="IE60" s="123">
        <v>13933</v>
      </c>
      <c r="IF60" s="165">
        <v>87970.069999999992</v>
      </c>
      <c r="IG60" s="165">
        <v>0</v>
      </c>
      <c r="IH60" s="165">
        <v>0</v>
      </c>
      <c r="II60" s="165">
        <v>1938</v>
      </c>
      <c r="IJ60" s="165">
        <v>13658</v>
      </c>
      <c r="IK60" s="165">
        <v>443.25</v>
      </c>
      <c r="IL60" s="165">
        <v>5831.06</v>
      </c>
      <c r="IM60" s="165">
        <v>2381.25</v>
      </c>
      <c r="IN60" s="165">
        <v>19489.060000000001</v>
      </c>
      <c r="IO60" s="165">
        <v>1800</v>
      </c>
      <c r="IP60" s="165">
        <v>10600</v>
      </c>
      <c r="IQ60" s="165">
        <v>594</v>
      </c>
      <c r="IR60" s="165">
        <v>4858.45</v>
      </c>
      <c r="IS60" s="165">
        <v>1800</v>
      </c>
      <c r="IT60" s="165">
        <v>10600</v>
      </c>
      <c r="IU60" s="165">
        <v>4194</v>
      </c>
      <c r="IV60" s="165">
        <v>26058.45</v>
      </c>
      <c r="IW60" s="165">
        <v>318</v>
      </c>
      <c r="IX60" s="165">
        <v>26875.5</v>
      </c>
      <c r="IY60" s="165">
        <v>264</v>
      </c>
      <c r="IZ60" s="165">
        <v>9396</v>
      </c>
      <c r="JA60" s="123">
        <v>2673</v>
      </c>
      <c r="JB60" s="165">
        <v>16697</v>
      </c>
      <c r="JC60" s="165">
        <v>3255</v>
      </c>
      <c r="JD60" s="165">
        <v>52968.5</v>
      </c>
      <c r="JE60" s="123">
        <v>2570</v>
      </c>
      <c r="JF60" s="165">
        <v>14798.2</v>
      </c>
      <c r="JG60" s="165">
        <v>2989.5</v>
      </c>
      <c r="JH60" s="165">
        <v>23978.3</v>
      </c>
      <c r="JI60" s="165">
        <v>0</v>
      </c>
      <c r="JJ60" s="165">
        <v>0</v>
      </c>
      <c r="JK60" s="165">
        <v>5559.5</v>
      </c>
      <c r="JL60" s="165">
        <v>38776.5</v>
      </c>
      <c r="JM60" s="123">
        <v>15389.75</v>
      </c>
      <c r="JN60" s="165">
        <v>137292.50999999998</v>
      </c>
      <c r="JO60" s="165">
        <v>435</v>
      </c>
      <c r="JP60" s="165">
        <v>3278.1</v>
      </c>
      <c r="JQ60" s="165">
        <v>1594.5</v>
      </c>
      <c r="JR60" s="165">
        <v>10002</v>
      </c>
      <c r="JS60" s="165">
        <v>525</v>
      </c>
      <c r="JT60" s="165">
        <v>4342.1000000000004</v>
      </c>
      <c r="JU60" s="165">
        <v>2554.5</v>
      </c>
      <c r="JV60" s="165">
        <v>17622.2</v>
      </c>
      <c r="JW60" s="165">
        <v>1350</v>
      </c>
      <c r="JX60" s="165">
        <v>7950</v>
      </c>
      <c r="JY60" s="165">
        <v>0</v>
      </c>
      <c r="JZ60" s="165">
        <v>0</v>
      </c>
      <c r="KA60" s="165">
        <v>1800</v>
      </c>
      <c r="KB60" s="165">
        <v>10600</v>
      </c>
      <c r="KC60" s="165">
        <v>3150</v>
      </c>
      <c r="KD60" s="165">
        <v>18550</v>
      </c>
      <c r="KE60" s="165">
        <v>0</v>
      </c>
      <c r="KF60" s="165">
        <v>0</v>
      </c>
      <c r="KG60" s="165">
        <v>459</v>
      </c>
      <c r="KH60" s="165">
        <v>23295.9</v>
      </c>
      <c r="KI60" s="165">
        <v>3690.75</v>
      </c>
      <c r="KJ60" s="165">
        <v>54149.2</v>
      </c>
      <c r="KK60" s="165">
        <v>4149.75</v>
      </c>
      <c r="KL60" s="165">
        <v>77445.100000000006</v>
      </c>
      <c r="KM60" s="165">
        <v>7448.5</v>
      </c>
      <c r="KN60" s="165">
        <v>44523.5</v>
      </c>
      <c r="KO60" s="165">
        <v>475.5</v>
      </c>
      <c r="KP60" s="165">
        <v>10501.68</v>
      </c>
      <c r="KQ60" s="165">
        <v>0</v>
      </c>
      <c r="KR60" s="165">
        <v>0</v>
      </c>
      <c r="KS60" s="165">
        <v>7924</v>
      </c>
      <c r="KT60" s="165">
        <v>55025.18</v>
      </c>
      <c r="KU60" s="165">
        <v>17778.25</v>
      </c>
      <c r="KV60" s="165">
        <v>168642.47999999998</v>
      </c>
      <c r="KW60" s="165">
        <v>1800</v>
      </c>
      <c r="KX60" s="165">
        <v>10600</v>
      </c>
      <c r="KY60" s="165">
        <v>358.5</v>
      </c>
      <c r="KZ60" s="165">
        <v>5742.25</v>
      </c>
      <c r="LA60" s="165">
        <v>0</v>
      </c>
      <c r="LB60" s="165">
        <v>0</v>
      </c>
      <c r="LC60" s="165">
        <v>2158.5</v>
      </c>
      <c r="LD60" s="165">
        <v>16342.25</v>
      </c>
      <c r="LE60" s="165">
        <v>1350</v>
      </c>
      <c r="LF60" s="165">
        <v>7950</v>
      </c>
      <c r="LG60" s="165">
        <v>0</v>
      </c>
      <c r="LH60" s="165">
        <v>0</v>
      </c>
      <c r="LI60" s="165">
        <v>1800</v>
      </c>
      <c r="LJ60" s="165">
        <v>10600</v>
      </c>
      <c r="LK60" s="165">
        <v>3150</v>
      </c>
      <c r="LL60" s="165">
        <v>18550</v>
      </c>
      <c r="LM60" s="165">
        <v>0</v>
      </c>
      <c r="LN60" s="165">
        <v>0</v>
      </c>
      <c r="LO60" s="165">
        <v>0</v>
      </c>
      <c r="LP60" s="165">
        <v>0</v>
      </c>
      <c r="LQ60" s="123">
        <v>2983.5</v>
      </c>
      <c r="LR60" s="165">
        <v>44525.4</v>
      </c>
      <c r="LS60" s="165">
        <v>2983.5</v>
      </c>
      <c r="LT60" s="165">
        <v>44525.4</v>
      </c>
      <c r="LU60" s="123">
        <v>405</v>
      </c>
      <c r="LV60" s="165">
        <v>7395.55</v>
      </c>
      <c r="LW60" s="165">
        <v>1800</v>
      </c>
      <c r="LX60" s="165">
        <v>10600</v>
      </c>
      <c r="LY60" s="165">
        <v>0</v>
      </c>
      <c r="LZ60" s="165">
        <v>0</v>
      </c>
      <c r="MA60" s="165">
        <v>2205</v>
      </c>
      <c r="MB60" s="165">
        <v>17995.55</v>
      </c>
      <c r="MC60" s="123">
        <v>10497</v>
      </c>
      <c r="MD60" s="165">
        <v>97413.2</v>
      </c>
      <c r="ME60" s="165">
        <v>2064</v>
      </c>
      <c r="MF60" s="165">
        <v>12724.6</v>
      </c>
      <c r="MG60" s="165">
        <v>237</v>
      </c>
      <c r="MH60" s="165">
        <v>4374</v>
      </c>
      <c r="MI60" s="165">
        <v>2250</v>
      </c>
      <c r="MJ60" s="165">
        <v>13250</v>
      </c>
      <c r="MK60" s="165">
        <v>4551</v>
      </c>
      <c r="ML60" s="165">
        <v>30348.6</v>
      </c>
      <c r="MM60" s="165">
        <v>0</v>
      </c>
      <c r="MN60" s="165">
        <v>0</v>
      </c>
      <c r="MO60" s="165">
        <v>2250</v>
      </c>
      <c r="MP60" s="165">
        <v>13250</v>
      </c>
      <c r="MQ60" s="165">
        <v>0</v>
      </c>
      <c r="MR60" s="165">
        <v>0</v>
      </c>
      <c r="MS60" s="165">
        <v>2250</v>
      </c>
      <c r="MT60" s="165">
        <v>13250</v>
      </c>
      <c r="MU60" s="165">
        <v>142.5</v>
      </c>
      <c r="MV60" s="165">
        <v>1354.75</v>
      </c>
      <c r="MW60" s="165">
        <v>5770</v>
      </c>
      <c r="MX60" s="165">
        <v>24338</v>
      </c>
      <c r="MY60" s="123">
        <v>403.5</v>
      </c>
      <c r="MZ60" s="165">
        <v>38889.5</v>
      </c>
      <c r="NA60" s="165">
        <v>6316</v>
      </c>
      <c r="NB60" s="165">
        <v>64582.25</v>
      </c>
      <c r="NC60" s="123">
        <v>4620</v>
      </c>
      <c r="ND60" s="165">
        <v>28024</v>
      </c>
      <c r="NE60" s="165">
        <v>504</v>
      </c>
      <c r="NF60" s="165">
        <v>3911.6</v>
      </c>
      <c r="NG60" s="165">
        <v>0</v>
      </c>
      <c r="NH60" s="165">
        <v>0</v>
      </c>
      <c r="NI60" s="165">
        <v>5124</v>
      </c>
      <c r="NJ60" s="165">
        <v>31935.599999999999</v>
      </c>
      <c r="NK60" s="165">
        <v>18241</v>
      </c>
      <c r="NL60" s="165">
        <v>140116.45000000001</v>
      </c>
      <c r="NM60" s="165">
        <v>1800</v>
      </c>
      <c r="NN60" s="165">
        <v>10600</v>
      </c>
      <c r="NO60" s="165">
        <v>1800</v>
      </c>
      <c r="NP60" s="165">
        <v>10600</v>
      </c>
      <c r="NQ60" s="165">
        <v>150</v>
      </c>
      <c r="NR60" s="165">
        <v>2294</v>
      </c>
      <c r="NS60" s="165">
        <v>3750</v>
      </c>
      <c r="NT60" s="165">
        <v>23494</v>
      </c>
      <c r="NU60" s="165">
        <v>1377</v>
      </c>
      <c r="NV60" s="165">
        <v>16950</v>
      </c>
      <c r="NW60" s="165">
        <v>232.5</v>
      </c>
      <c r="NX60" s="165">
        <v>1946.55</v>
      </c>
      <c r="NY60" s="165">
        <v>1968</v>
      </c>
      <c r="NZ60" s="165">
        <v>18928</v>
      </c>
      <c r="OA60" s="165">
        <v>3577.5</v>
      </c>
      <c r="OB60" s="165">
        <v>37824.550000000003</v>
      </c>
      <c r="OC60" s="165">
        <v>1800</v>
      </c>
      <c r="OD60" s="165">
        <v>11200</v>
      </c>
      <c r="OE60" s="165">
        <v>180</v>
      </c>
      <c r="OF60" s="165">
        <v>7748.54</v>
      </c>
      <c r="OG60" s="123">
        <v>3993</v>
      </c>
      <c r="OH60" s="165">
        <v>67174.740000000005</v>
      </c>
      <c r="OI60" s="165">
        <v>5973</v>
      </c>
      <c r="OJ60" s="165">
        <v>86123.28</v>
      </c>
      <c r="OK60" s="123">
        <v>3064.5</v>
      </c>
      <c r="OL60" s="165">
        <v>15109.5</v>
      </c>
      <c r="OM60" s="165">
        <v>1902</v>
      </c>
      <c r="ON60" s="165">
        <v>19738.71</v>
      </c>
      <c r="OO60" s="165">
        <v>0</v>
      </c>
      <c r="OP60" s="165">
        <v>0</v>
      </c>
      <c r="OQ60" s="165">
        <v>4966.5</v>
      </c>
      <c r="OR60" s="165">
        <v>34848.21</v>
      </c>
      <c r="OS60" s="165">
        <v>18267</v>
      </c>
      <c r="OT60" s="165">
        <v>182290.04</v>
      </c>
      <c r="OU60" s="165">
        <v>1800</v>
      </c>
      <c r="OV60" s="165">
        <v>11200</v>
      </c>
      <c r="OW60" s="165">
        <v>2029.5</v>
      </c>
      <c r="OX60" s="165">
        <v>14560.57</v>
      </c>
      <c r="OY60" s="165">
        <v>0</v>
      </c>
      <c r="OZ60" s="165">
        <v>0</v>
      </c>
      <c r="PA60" s="165">
        <v>3829.5</v>
      </c>
      <c r="PB60" s="165">
        <v>25760.57</v>
      </c>
      <c r="PC60" s="165">
        <v>0</v>
      </c>
      <c r="PD60" s="165">
        <v>0</v>
      </c>
      <c r="PE60" s="165">
        <v>2290.5</v>
      </c>
      <c r="PF60" s="165">
        <v>49414</v>
      </c>
      <c r="PG60" s="165">
        <v>2250</v>
      </c>
      <c r="PH60" s="165">
        <v>14000</v>
      </c>
      <c r="PI60" s="165">
        <v>4540.5</v>
      </c>
      <c r="PJ60" s="165">
        <v>63414</v>
      </c>
      <c r="PK60" s="165">
        <v>0</v>
      </c>
      <c r="PL60" s="165">
        <v>0</v>
      </c>
      <c r="PM60" s="165">
        <v>0</v>
      </c>
      <c r="PN60" s="165">
        <v>0</v>
      </c>
      <c r="PO60" s="123">
        <v>2872.5</v>
      </c>
      <c r="PP60" s="165">
        <v>25567.71</v>
      </c>
      <c r="PQ60" s="165">
        <v>2872.5</v>
      </c>
      <c r="PR60" s="165">
        <v>25567.71</v>
      </c>
      <c r="PS60" s="123">
        <v>379.5</v>
      </c>
      <c r="PT60" s="165">
        <v>68880</v>
      </c>
      <c r="PU60" s="165">
        <v>2700</v>
      </c>
      <c r="PV60" s="165">
        <v>16800</v>
      </c>
      <c r="PW60" s="165">
        <v>0</v>
      </c>
      <c r="PX60" s="165">
        <v>0</v>
      </c>
      <c r="PY60" s="165">
        <v>3079.5</v>
      </c>
      <c r="PZ60" s="165">
        <v>85680</v>
      </c>
      <c r="QA60" s="165">
        <v>14322</v>
      </c>
      <c r="QB60" s="165">
        <v>200422.28</v>
      </c>
      <c r="QC60" s="165">
        <v>1800</v>
      </c>
      <c r="QD60" s="165">
        <v>11200</v>
      </c>
      <c r="QE60" s="165">
        <v>0</v>
      </c>
      <c r="QF60" s="165">
        <v>0</v>
      </c>
      <c r="QG60" s="165">
        <v>2280</v>
      </c>
      <c r="QH60" s="165">
        <v>14235.7</v>
      </c>
      <c r="QI60" s="165">
        <v>4080</v>
      </c>
      <c r="QJ60" s="165">
        <v>25435.7</v>
      </c>
      <c r="QK60" s="165">
        <v>24</v>
      </c>
      <c r="QL60" s="165">
        <v>542.4</v>
      </c>
      <c r="QM60" s="165">
        <v>2095.5</v>
      </c>
      <c r="QN60" s="165">
        <v>32908</v>
      </c>
      <c r="QO60" s="165">
        <v>934.5</v>
      </c>
      <c r="QP60" s="165">
        <v>44149.81</v>
      </c>
      <c r="QQ60" s="165">
        <v>3054</v>
      </c>
      <c r="QR60" s="165">
        <v>77600.210000000006</v>
      </c>
      <c r="QS60" s="165">
        <v>2250</v>
      </c>
      <c r="QT60" s="165">
        <v>14750</v>
      </c>
      <c r="QU60" s="165">
        <v>4382.5</v>
      </c>
      <c r="QV60" s="165">
        <v>93565.3</v>
      </c>
      <c r="QW60" s="123">
        <v>1998</v>
      </c>
      <c r="QX60" s="165">
        <v>43352</v>
      </c>
      <c r="QY60" s="165">
        <v>8630.5</v>
      </c>
      <c r="QZ60" s="165">
        <v>151667.29999999999</v>
      </c>
      <c r="RA60" s="165">
        <v>5360</v>
      </c>
      <c r="RB60" s="165">
        <v>29742.400000000001</v>
      </c>
      <c r="RC60" s="165">
        <v>2945</v>
      </c>
      <c r="RD60" s="165">
        <v>24117</v>
      </c>
      <c r="RE60" s="165">
        <v>0</v>
      </c>
      <c r="RF60" s="165">
        <v>0</v>
      </c>
      <c r="RG60" s="165">
        <v>8305</v>
      </c>
      <c r="RH60" s="165">
        <v>53859.4</v>
      </c>
      <c r="RI60" s="165">
        <v>24069.5</v>
      </c>
      <c r="RJ60" s="165">
        <v>308562.61</v>
      </c>
      <c r="RK60" s="165">
        <v>2250</v>
      </c>
      <c r="RL60" s="165">
        <v>14750</v>
      </c>
      <c r="RM60" s="165">
        <v>1800</v>
      </c>
      <c r="RN60" s="165">
        <v>11800</v>
      </c>
      <c r="RO60" s="165">
        <v>577.5</v>
      </c>
      <c r="RP60" s="165">
        <v>17634.96</v>
      </c>
      <c r="RQ60" s="165">
        <v>4627.5</v>
      </c>
      <c r="RR60" s="165">
        <v>44184.959999999992</v>
      </c>
      <c r="RS60" s="165">
        <v>189</v>
      </c>
      <c r="RT60" s="165">
        <v>1370.04</v>
      </c>
      <c r="RU60" s="165">
        <v>0</v>
      </c>
      <c r="RV60" s="165">
        <v>0</v>
      </c>
      <c r="RW60" s="165">
        <v>1800</v>
      </c>
      <c r="RX60" s="165">
        <v>11800</v>
      </c>
      <c r="RY60" s="165">
        <v>1989</v>
      </c>
      <c r="RZ60" s="165">
        <v>13170.04</v>
      </c>
      <c r="SA60" s="165">
        <v>472.5</v>
      </c>
      <c r="SB60" s="165">
        <v>8788.5</v>
      </c>
      <c r="SC60" s="165">
        <v>2250</v>
      </c>
      <c r="SD60" s="165">
        <v>14750</v>
      </c>
      <c r="SE60" s="165">
        <v>120</v>
      </c>
      <c r="SF60" s="165">
        <v>816</v>
      </c>
      <c r="SG60" s="165">
        <v>2842.5</v>
      </c>
      <c r="SH60" s="165">
        <v>24354.5</v>
      </c>
      <c r="SI60" s="165">
        <v>4050</v>
      </c>
      <c r="SJ60" s="165">
        <v>26550</v>
      </c>
      <c r="SK60" s="165">
        <v>2080.5</v>
      </c>
      <c r="SL60" s="165">
        <v>43660.399999999994</v>
      </c>
      <c r="SM60" s="165">
        <v>0</v>
      </c>
      <c r="SN60" s="165">
        <v>0</v>
      </c>
      <c r="SO60" s="165">
        <v>6130.5</v>
      </c>
      <c r="SP60" s="165">
        <v>70210.399999999994</v>
      </c>
      <c r="SQ60" s="165">
        <v>15589.5</v>
      </c>
      <c r="SR60" s="165">
        <v>151919.9</v>
      </c>
      <c r="SS60" s="165">
        <v>0</v>
      </c>
      <c r="ST60" s="165">
        <v>0</v>
      </c>
      <c r="SU60" s="165">
        <v>3150</v>
      </c>
      <c r="SV60" s="165">
        <v>20650</v>
      </c>
      <c r="SW60" s="165">
        <v>0</v>
      </c>
      <c r="SX60" s="165">
        <v>0</v>
      </c>
      <c r="SY60" s="165">
        <v>3150</v>
      </c>
      <c r="SZ60" s="165">
        <v>20650</v>
      </c>
      <c r="TA60" s="165">
        <v>0</v>
      </c>
      <c r="TB60" s="165">
        <v>0</v>
      </c>
      <c r="TC60" s="165">
        <v>3294</v>
      </c>
      <c r="TD60" s="165">
        <v>23548.9</v>
      </c>
      <c r="TE60" s="165">
        <v>4950</v>
      </c>
      <c r="TF60" s="165">
        <v>34650</v>
      </c>
      <c r="TG60" s="165">
        <v>8244</v>
      </c>
      <c r="TH60" s="165">
        <v>58198.9</v>
      </c>
      <c r="TI60" s="165">
        <v>162</v>
      </c>
      <c r="TJ60" s="165">
        <v>15582</v>
      </c>
      <c r="TK60" s="165">
        <v>144</v>
      </c>
      <c r="TL60" s="165">
        <v>10500</v>
      </c>
      <c r="TM60" s="165">
        <v>3988</v>
      </c>
      <c r="TN60" s="165">
        <v>26989.599999999999</v>
      </c>
      <c r="TO60" s="165">
        <v>4294</v>
      </c>
      <c r="TP60" s="165">
        <v>53071.6</v>
      </c>
      <c r="TQ60" s="165">
        <v>5010</v>
      </c>
      <c r="TR60" s="165">
        <v>35070</v>
      </c>
      <c r="TS60" s="165">
        <v>0</v>
      </c>
      <c r="TT60" s="165">
        <v>0</v>
      </c>
      <c r="TU60" s="165">
        <v>0</v>
      </c>
      <c r="TV60" s="165">
        <v>0</v>
      </c>
      <c r="TW60" s="165">
        <v>5010</v>
      </c>
      <c r="TX60" s="165">
        <v>35070</v>
      </c>
      <c r="TY60" s="165">
        <v>20698</v>
      </c>
      <c r="TZ60" s="165">
        <v>166990.5</v>
      </c>
    </row>
    <row r="61" spans="1:546" ht="18" customHeight="1" x14ac:dyDescent="0.4">
      <c r="A61" s="11"/>
      <c r="B61" s="11" t="s">
        <v>64</v>
      </c>
      <c r="C61" s="165">
        <v>0</v>
      </c>
      <c r="D61" s="165">
        <v>0</v>
      </c>
      <c r="E61" s="165">
        <v>0</v>
      </c>
      <c r="F61" s="165">
        <v>0</v>
      </c>
      <c r="G61" s="165">
        <v>0</v>
      </c>
      <c r="H61" s="165">
        <v>0</v>
      </c>
      <c r="I61" s="165">
        <v>0</v>
      </c>
      <c r="J61" s="165">
        <v>0</v>
      </c>
      <c r="K61" s="165">
        <v>0</v>
      </c>
      <c r="L61" s="165">
        <v>0</v>
      </c>
      <c r="M61" s="165">
        <v>45</v>
      </c>
      <c r="N61" s="165">
        <v>438.7</v>
      </c>
      <c r="O61" s="165">
        <v>0</v>
      </c>
      <c r="P61" s="165">
        <v>0</v>
      </c>
      <c r="Q61" s="165">
        <v>45</v>
      </c>
      <c r="R61" s="165">
        <v>438.7</v>
      </c>
      <c r="S61" s="165">
        <v>0</v>
      </c>
      <c r="T61" s="165">
        <v>0</v>
      </c>
      <c r="U61" s="165">
        <v>63</v>
      </c>
      <c r="V61" s="165">
        <v>566.79999999999995</v>
      </c>
      <c r="W61" s="165">
        <v>0</v>
      </c>
      <c r="X61" s="165">
        <v>0</v>
      </c>
      <c r="Y61" s="165">
        <v>63</v>
      </c>
      <c r="Z61" s="165">
        <v>566.79999999999995</v>
      </c>
      <c r="AA61" s="165">
        <v>0</v>
      </c>
      <c r="AB61" s="165">
        <v>0</v>
      </c>
      <c r="AC61" s="165">
        <v>0</v>
      </c>
      <c r="AD61" s="165">
        <v>0</v>
      </c>
      <c r="AE61" s="165">
        <v>0</v>
      </c>
      <c r="AF61" s="165">
        <v>0</v>
      </c>
      <c r="AG61" s="165">
        <v>0</v>
      </c>
      <c r="AH61" s="165">
        <v>0</v>
      </c>
      <c r="AI61" s="165">
        <v>108</v>
      </c>
      <c r="AJ61" s="165">
        <v>1005.5</v>
      </c>
      <c r="AK61" s="165">
        <v>0</v>
      </c>
      <c r="AL61" s="165">
        <v>0</v>
      </c>
      <c r="AM61" s="165">
        <v>0</v>
      </c>
      <c r="AN61" s="165">
        <v>0</v>
      </c>
      <c r="AO61" s="165">
        <v>0</v>
      </c>
      <c r="AP61" s="165">
        <v>0</v>
      </c>
      <c r="AQ61" s="165">
        <v>0</v>
      </c>
      <c r="AR61" s="165">
        <v>0</v>
      </c>
      <c r="AS61" s="165">
        <v>0</v>
      </c>
      <c r="AT61" s="165">
        <v>0</v>
      </c>
      <c r="AU61" s="165">
        <v>0</v>
      </c>
      <c r="AV61" s="165">
        <v>0</v>
      </c>
      <c r="AW61" s="165">
        <v>0</v>
      </c>
      <c r="AX61" s="165">
        <v>0</v>
      </c>
      <c r="AY61" s="165">
        <v>0</v>
      </c>
      <c r="AZ61" s="165">
        <v>0</v>
      </c>
      <c r="BA61" s="165">
        <v>103.5</v>
      </c>
      <c r="BB61" s="165">
        <v>2528.1999999999998</v>
      </c>
      <c r="BC61" s="165">
        <v>0</v>
      </c>
      <c r="BD61" s="165">
        <v>0</v>
      </c>
      <c r="BE61" s="165">
        <v>0</v>
      </c>
      <c r="BF61" s="165">
        <v>0</v>
      </c>
      <c r="BG61" s="165">
        <v>103.5</v>
      </c>
      <c r="BH61" s="165">
        <v>2528.1999999999998</v>
      </c>
      <c r="BI61" s="165">
        <v>0</v>
      </c>
      <c r="BJ61" s="165">
        <v>0</v>
      </c>
      <c r="BK61" s="165">
        <v>0</v>
      </c>
      <c r="BL61" s="165">
        <v>0</v>
      </c>
      <c r="BM61" s="165">
        <v>0</v>
      </c>
      <c r="BN61" s="165">
        <v>0</v>
      </c>
      <c r="BO61" s="165">
        <v>0</v>
      </c>
      <c r="BP61" s="165">
        <v>0</v>
      </c>
      <c r="BQ61" s="165">
        <v>103.5</v>
      </c>
      <c r="BR61" s="165">
        <v>2528.1999999999998</v>
      </c>
      <c r="BS61" s="165">
        <v>0</v>
      </c>
      <c r="BT61" s="165">
        <v>0</v>
      </c>
      <c r="BU61" s="165">
        <v>283.5</v>
      </c>
      <c r="BV61" s="165">
        <v>3777.9</v>
      </c>
      <c r="BW61" s="165">
        <v>0</v>
      </c>
      <c r="BX61" s="165">
        <v>0</v>
      </c>
      <c r="BY61" s="165">
        <v>283.5</v>
      </c>
      <c r="BZ61" s="165">
        <v>3777.9</v>
      </c>
      <c r="CA61" s="165">
        <v>0</v>
      </c>
      <c r="CB61" s="165">
        <v>0</v>
      </c>
      <c r="CC61" s="165">
        <v>0</v>
      </c>
      <c r="CD61" s="165">
        <v>0</v>
      </c>
      <c r="CE61" s="165">
        <v>0</v>
      </c>
      <c r="CF61" s="165">
        <v>0</v>
      </c>
      <c r="CG61" s="165">
        <v>0</v>
      </c>
      <c r="CH61" s="165">
        <v>0</v>
      </c>
      <c r="CI61" s="165">
        <v>0</v>
      </c>
      <c r="CJ61" s="165">
        <v>0</v>
      </c>
      <c r="CK61" s="165">
        <v>0</v>
      </c>
      <c r="CL61" s="165">
        <v>0</v>
      </c>
      <c r="CM61" s="165">
        <v>0</v>
      </c>
      <c r="CN61" s="165">
        <v>0</v>
      </c>
      <c r="CO61" s="165">
        <v>0</v>
      </c>
      <c r="CP61" s="165">
        <v>0</v>
      </c>
      <c r="CQ61" s="165">
        <v>0</v>
      </c>
      <c r="CR61" s="165">
        <v>0</v>
      </c>
      <c r="CS61" s="165">
        <v>0</v>
      </c>
      <c r="CT61" s="165">
        <v>0</v>
      </c>
      <c r="CU61" s="165">
        <v>0</v>
      </c>
      <c r="CV61" s="165">
        <v>0</v>
      </c>
      <c r="CW61" s="165">
        <v>0</v>
      </c>
      <c r="CX61" s="165">
        <v>0</v>
      </c>
      <c r="CY61" s="165">
        <v>283.5</v>
      </c>
      <c r="CZ61" s="165">
        <v>3777.9</v>
      </c>
      <c r="DA61" s="165">
        <v>0</v>
      </c>
      <c r="DB61" s="165">
        <v>0</v>
      </c>
      <c r="DC61" s="165">
        <v>0</v>
      </c>
      <c r="DD61" s="165">
        <v>0</v>
      </c>
      <c r="DE61" s="165">
        <v>0</v>
      </c>
      <c r="DF61" s="165">
        <v>0</v>
      </c>
      <c r="DG61" s="165">
        <v>0</v>
      </c>
      <c r="DH61" s="165">
        <v>0</v>
      </c>
      <c r="DI61" s="165">
        <v>0</v>
      </c>
      <c r="DJ61" s="165">
        <v>0</v>
      </c>
      <c r="DK61" s="165">
        <v>0</v>
      </c>
      <c r="DL61" s="165">
        <v>0</v>
      </c>
      <c r="DM61" s="165">
        <v>0</v>
      </c>
      <c r="DN61" s="165">
        <v>0</v>
      </c>
      <c r="DO61" s="165">
        <v>0</v>
      </c>
      <c r="DP61" s="165">
        <v>0</v>
      </c>
      <c r="DQ61" s="165">
        <v>210</v>
      </c>
      <c r="DR61" s="165">
        <v>2254</v>
      </c>
      <c r="DS61" s="165">
        <v>0</v>
      </c>
      <c r="DT61" s="165">
        <v>0</v>
      </c>
      <c r="DU61" s="165">
        <v>0</v>
      </c>
      <c r="DV61" s="165">
        <v>0</v>
      </c>
      <c r="DW61" s="165">
        <v>210</v>
      </c>
      <c r="DX61" s="165">
        <v>2254</v>
      </c>
      <c r="DY61" s="165">
        <v>0</v>
      </c>
      <c r="DZ61" s="165">
        <v>0</v>
      </c>
      <c r="EA61" s="165">
        <v>0</v>
      </c>
      <c r="EB61" s="165">
        <v>0</v>
      </c>
      <c r="EC61" s="165">
        <v>495</v>
      </c>
      <c r="ED61" s="165">
        <v>6382.5</v>
      </c>
      <c r="EE61" s="165">
        <v>495</v>
      </c>
      <c r="EF61" s="165">
        <v>6382.5</v>
      </c>
      <c r="EG61" s="165">
        <v>705</v>
      </c>
      <c r="EH61" s="165">
        <v>8636.5</v>
      </c>
      <c r="EI61" s="165">
        <v>0</v>
      </c>
      <c r="EJ61" s="165">
        <v>0</v>
      </c>
      <c r="EK61" s="165">
        <v>0</v>
      </c>
      <c r="EL61" s="165">
        <v>0</v>
      </c>
      <c r="EM61" s="165">
        <v>0</v>
      </c>
      <c r="EN61" s="165">
        <v>0</v>
      </c>
      <c r="EO61" s="165">
        <v>0</v>
      </c>
      <c r="EP61" s="165">
        <v>0</v>
      </c>
      <c r="EQ61" s="165">
        <v>0</v>
      </c>
      <c r="ER61" s="165">
        <v>0</v>
      </c>
      <c r="ES61" s="165">
        <v>0</v>
      </c>
      <c r="ET61" s="165">
        <v>0</v>
      </c>
      <c r="EU61" s="165">
        <v>0</v>
      </c>
      <c r="EV61" s="165">
        <v>0</v>
      </c>
      <c r="EW61" s="165">
        <v>0</v>
      </c>
      <c r="EX61" s="165">
        <v>0</v>
      </c>
      <c r="EY61" s="165">
        <v>0</v>
      </c>
      <c r="EZ61" s="165">
        <v>0</v>
      </c>
      <c r="FA61" s="165">
        <v>0</v>
      </c>
      <c r="FB61" s="165">
        <v>0</v>
      </c>
      <c r="FC61" s="165">
        <v>0</v>
      </c>
      <c r="FD61" s="165">
        <v>0</v>
      </c>
      <c r="FE61" s="165">
        <v>0</v>
      </c>
      <c r="FF61" s="165">
        <v>0</v>
      </c>
      <c r="FG61" s="165">
        <v>0</v>
      </c>
      <c r="FH61" s="165">
        <v>0</v>
      </c>
      <c r="FI61" s="165">
        <v>0</v>
      </c>
      <c r="FJ61" s="165">
        <v>0</v>
      </c>
      <c r="FK61" s="165">
        <v>0</v>
      </c>
      <c r="FL61" s="165">
        <v>0</v>
      </c>
      <c r="FM61" s="165">
        <v>0</v>
      </c>
      <c r="FN61" s="165">
        <v>0</v>
      </c>
      <c r="FO61" s="165">
        <v>0</v>
      </c>
      <c r="FP61" s="165">
        <v>0</v>
      </c>
      <c r="FQ61" s="165">
        <v>0</v>
      </c>
      <c r="FR61" s="165">
        <v>0</v>
      </c>
      <c r="FS61" s="165">
        <v>0</v>
      </c>
      <c r="FT61" s="165">
        <v>0</v>
      </c>
      <c r="FU61" s="165">
        <v>0</v>
      </c>
      <c r="FV61" s="165">
        <v>0</v>
      </c>
      <c r="FW61" s="165">
        <v>0</v>
      </c>
      <c r="FX61" s="165">
        <v>0</v>
      </c>
      <c r="FY61" s="165">
        <v>0</v>
      </c>
      <c r="FZ61" s="165">
        <v>0</v>
      </c>
      <c r="GA61" s="165">
        <v>0</v>
      </c>
      <c r="GB61" s="165">
        <v>0</v>
      </c>
      <c r="GC61" s="165">
        <v>0</v>
      </c>
      <c r="GD61" s="165">
        <v>0</v>
      </c>
      <c r="GE61" s="165">
        <v>0</v>
      </c>
      <c r="GF61" s="165">
        <v>0</v>
      </c>
      <c r="GG61" s="165">
        <v>0</v>
      </c>
      <c r="GH61" s="165">
        <v>0</v>
      </c>
      <c r="GI61" s="165">
        <v>0</v>
      </c>
      <c r="GJ61" s="165">
        <v>0</v>
      </c>
      <c r="GK61" s="165">
        <v>0</v>
      </c>
      <c r="GL61" s="165">
        <v>0</v>
      </c>
      <c r="GM61" s="165">
        <v>0</v>
      </c>
      <c r="GN61" s="165">
        <v>0</v>
      </c>
      <c r="GO61" s="165">
        <v>450</v>
      </c>
      <c r="GP61" s="165">
        <v>3450</v>
      </c>
      <c r="GQ61" s="165">
        <v>0</v>
      </c>
      <c r="GR61" s="165">
        <v>0</v>
      </c>
      <c r="GS61" s="165">
        <v>0</v>
      </c>
      <c r="GT61" s="165">
        <v>0</v>
      </c>
      <c r="GU61" s="165">
        <v>450</v>
      </c>
      <c r="GV61" s="165">
        <v>3450</v>
      </c>
      <c r="GW61" s="165">
        <v>450</v>
      </c>
      <c r="GX61" s="165">
        <v>3450</v>
      </c>
      <c r="GY61" s="165">
        <v>0</v>
      </c>
      <c r="GZ61" s="165">
        <v>0</v>
      </c>
      <c r="HA61" s="165">
        <v>0</v>
      </c>
      <c r="HB61" s="165">
        <v>0</v>
      </c>
      <c r="HC61" s="165">
        <v>0</v>
      </c>
      <c r="HD61" s="165">
        <v>0</v>
      </c>
      <c r="HE61" s="165">
        <v>0</v>
      </c>
      <c r="HF61" s="165">
        <v>0</v>
      </c>
      <c r="HG61" s="165">
        <v>0</v>
      </c>
      <c r="HH61" s="165">
        <v>0</v>
      </c>
      <c r="HI61" s="165">
        <v>190.5</v>
      </c>
      <c r="HJ61" s="123">
        <v>3678</v>
      </c>
      <c r="HK61" s="165">
        <v>0</v>
      </c>
      <c r="HL61" s="165">
        <v>0</v>
      </c>
      <c r="HM61" s="165">
        <v>190.5</v>
      </c>
      <c r="HN61" s="123">
        <v>3678</v>
      </c>
      <c r="HO61" s="165">
        <v>0</v>
      </c>
      <c r="HP61" s="165">
        <v>0</v>
      </c>
      <c r="HQ61" s="165">
        <v>0</v>
      </c>
      <c r="HR61" s="165">
        <v>0</v>
      </c>
      <c r="HS61" s="165">
        <v>0</v>
      </c>
      <c r="HT61" s="165">
        <v>0</v>
      </c>
      <c r="HU61" s="165">
        <v>0</v>
      </c>
      <c r="HV61" s="165">
        <v>0</v>
      </c>
      <c r="HW61" s="165">
        <v>0</v>
      </c>
      <c r="HX61" s="165">
        <v>0</v>
      </c>
      <c r="HY61" s="165">
        <v>0</v>
      </c>
      <c r="HZ61" s="165">
        <v>0</v>
      </c>
      <c r="IA61" s="165">
        <v>378</v>
      </c>
      <c r="IB61" s="123">
        <v>3551.34</v>
      </c>
      <c r="IC61" s="165">
        <v>378</v>
      </c>
      <c r="ID61" s="123">
        <v>3551.34</v>
      </c>
      <c r="IE61" s="165">
        <v>568.5</v>
      </c>
      <c r="IF61" s="165">
        <v>7229.34</v>
      </c>
      <c r="IG61" s="165">
        <v>0</v>
      </c>
      <c r="IH61" s="165">
        <v>0</v>
      </c>
      <c r="II61" s="165">
        <v>0</v>
      </c>
      <c r="IJ61" s="165">
        <v>0</v>
      </c>
      <c r="IK61" s="165">
        <v>0</v>
      </c>
      <c r="IL61" s="165">
        <v>0</v>
      </c>
      <c r="IM61" s="165">
        <v>0</v>
      </c>
      <c r="IN61" s="165">
        <v>0</v>
      </c>
      <c r="IO61" s="165">
        <v>0</v>
      </c>
      <c r="IP61" s="165">
        <v>0</v>
      </c>
      <c r="IQ61" s="165">
        <v>0</v>
      </c>
      <c r="IR61" s="165">
        <v>0</v>
      </c>
      <c r="IS61" s="165">
        <v>0</v>
      </c>
      <c r="IT61" s="165">
        <v>0</v>
      </c>
      <c r="IU61" s="165">
        <v>0</v>
      </c>
      <c r="IV61" s="165">
        <v>0</v>
      </c>
      <c r="IW61" s="165">
        <v>0</v>
      </c>
      <c r="IX61" s="165">
        <v>0</v>
      </c>
      <c r="IY61" s="165">
        <v>0</v>
      </c>
      <c r="IZ61" s="165">
        <v>0</v>
      </c>
      <c r="JA61" s="165">
        <v>0</v>
      </c>
      <c r="JB61" s="165">
        <v>0</v>
      </c>
      <c r="JC61" s="165">
        <v>0</v>
      </c>
      <c r="JD61" s="165">
        <v>0</v>
      </c>
      <c r="JE61" s="165">
        <v>378</v>
      </c>
      <c r="JF61" s="165">
        <v>6533.36</v>
      </c>
      <c r="JG61" s="165">
        <v>0</v>
      </c>
      <c r="JH61" s="165">
        <v>0</v>
      </c>
      <c r="JI61" s="165">
        <v>0</v>
      </c>
      <c r="JJ61" s="165">
        <v>0</v>
      </c>
      <c r="JK61" s="165">
        <v>378</v>
      </c>
      <c r="JL61" s="165">
        <v>6533.36</v>
      </c>
      <c r="JM61" s="165">
        <v>378</v>
      </c>
      <c r="JN61" s="165">
        <v>6533.36</v>
      </c>
      <c r="JO61" s="165">
        <v>0</v>
      </c>
      <c r="JP61" s="165">
        <v>0</v>
      </c>
      <c r="JQ61" s="165">
        <v>0</v>
      </c>
      <c r="JR61" s="165">
        <v>0</v>
      </c>
      <c r="JS61" s="165">
        <v>0</v>
      </c>
      <c r="JT61" s="165">
        <v>0</v>
      </c>
      <c r="JU61" s="165">
        <v>0</v>
      </c>
      <c r="JV61" s="165">
        <v>0</v>
      </c>
      <c r="JW61" s="165">
        <v>0</v>
      </c>
      <c r="JX61" s="165">
        <v>0</v>
      </c>
      <c r="JY61" s="165">
        <v>0</v>
      </c>
      <c r="JZ61" s="165">
        <v>0</v>
      </c>
      <c r="KA61" s="165">
        <v>0</v>
      </c>
      <c r="KB61" s="165">
        <v>0</v>
      </c>
      <c r="KC61" s="165">
        <v>0</v>
      </c>
      <c r="KD61" s="165">
        <v>0</v>
      </c>
      <c r="KE61" s="165">
        <v>0</v>
      </c>
      <c r="KF61" s="165">
        <v>0</v>
      </c>
      <c r="KG61" s="165">
        <v>0</v>
      </c>
      <c r="KH61" s="165">
        <v>0</v>
      </c>
      <c r="KI61" s="165">
        <v>0</v>
      </c>
      <c r="KJ61" s="165">
        <v>0</v>
      </c>
      <c r="KK61" s="165">
        <v>0</v>
      </c>
      <c r="KL61" s="165">
        <v>0</v>
      </c>
      <c r="KM61" s="165">
        <v>0</v>
      </c>
      <c r="KN61" s="165">
        <v>0</v>
      </c>
      <c r="KO61" s="165">
        <v>0</v>
      </c>
      <c r="KP61" s="165">
        <v>0</v>
      </c>
      <c r="KQ61" s="165">
        <v>0</v>
      </c>
      <c r="KR61" s="165">
        <v>0</v>
      </c>
      <c r="KS61" s="165">
        <v>0</v>
      </c>
      <c r="KT61" s="165">
        <v>0</v>
      </c>
      <c r="KU61" s="165">
        <v>0</v>
      </c>
      <c r="KV61" s="165">
        <v>0</v>
      </c>
      <c r="KW61" s="165">
        <v>472.5</v>
      </c>
      <c r="KX61" s="165">
        <v>2223.9</v>
      </c>
      <c r="KY61" s="165">
        <v>0</v>
      </c>
      <c r="KZ61" s="165">
        <v>0</v>
      </c>
      <c r="LA61" s="165">
        <v>0</v>
      </c>
      <c r="LB61" s="165">
        <v>0</v>
      </c>
      <c r="LC61" s="165">
        <v>472.5</v>
      </c>
      <c r="LD61" s="165">
        <v>2223.9</v>
      </c>
      <c r="LE61" s="165">
        <v>144</v>
      </c>
      <c r="LF61" s="165">
        <v>3786</v>
      </c>
      <c r="LG61" s="165">
        <v>0</v>
      </c>
      <c r="LH61" s="165">
        <v>0</v>
      </c>
      <c r="LI61" s="165">
        <v>0</v>
      </c>
      <c r="LJ61" s="165">
        <v>0</v>
      </c>
      <c r="LK61" s="165">
        <v>144</v>
      </c>
      <c r="LL61" s="165">
        <v>3786</v>
      </c>
      <c r="LM61" s="165">
        <v>0</v>
      </c>
      <c r="LN61" s="165">
        <v>0</v>
      </c>
      <c r="LO61" s="165">
        <v>0</v>
      </c>
      <c r="LP61" s="165">
        <v>0</v>
      </c>
      <c r="LQ61" s="165">
        <v>0</v>
      </c>
      <c r="LR61" s="165">
        <v>0</v>
      </c>
      <c r="LS61" s="165">
        <v>0</v>
      </c>
      <c r="LT61" s="165">
        <v>0</v>
      </c>
      <c r="LU61" s="165">
        <v>0</v>
      </c>
      <c r="LV61" s="165">
        <v>0</v>
      </c>
      <c r="LW61" s="165">
        <v>0</v>
      </c>
      <c r="LX61" s="165">
        <v>0</v>
      </c>
      <c r="LY61" s="165">
        <v>0</v>
      </c>
      <c r="LZ61" s="165">
        <v>0</v>
      </c>
      <c r="MA61" s="165">
        <v>0</v>
      </c>
      <c r="MB61" s="165">
        <v>0</v>
      </c>
      <c r="MC61" s="165">
        <v>616.5</v>
      </c>
      <c r="MD61" s="165">
        <v>6009.9</v>
      </c>
      <c r="ME61" s="165">
        <v>0</v>
      </c>
      <c r="MF61" s="165">
        <v>0</v>
      </c>
      <c r="MG61" s="165">
        <v>0</v>
      </c>
      <c r="MH61" s="165">
        <v>0</v>
      </c>
      <c r="MI61" s="165">
        <v>0</v>
      </c>
      <c r="MJ61" s="165">
        <v>0</v>
      </c>
      <c r="MK61" s="165">
        <v>0</v>
      </c>
      <c r="ML61" s="165">
        <v>0</v>
      </c>
      <c r="MM61" s="165">
        <v>0</v>
      </c>
      <c r="MN61" s="165">
        <v>0</v>
      </c>
      <c r="MO61" s="165">
        <v>0</v>
      </c>
      <c r="MP61" s="165">
        <v>0</v>
      </c>
      <c r="MQ61" s="165">
        <v>0</v>
      </c>
      <c r="MR61" s="165">
        <v>0</v>
      </c>
      <c r="MS61" s="165">
        <v>0</v>
      </c>
      <c r="MT61" s="165">
        <v>0</v>
      </c>
      <c r="MU61" s="165">
        <v>0</v>
      </c>
      <c r="MV61" s="165">
        <v>0</v>
      </c>
      <c r="MW61" s="165">
        <v>283.5</v>
      </c>
      <c r="MX61" s="165">
        <v>3022.08</v>
      </c>
      <c r="MY61" s="165">
        <v>183</v>
      </c>
      <c r="MZ61" s="165">
        <v>2397.6</v>
      </c>
      <c r="NA61" s="165">
        <v>466.5</v>
      </c>
      <c r="NB61" s="165">
        <v>5419.68</v>
      </c>
      <c r="NC61" s="165">
        <v>0</v>
      </c>
      <c r="ND61" s="165">
        <v>0</v>
      </c>
      <c r="NE61" s="165">
        <v>0</v>
      </c>
      <c r="NF61" s="165">
        <v>0</v>
      </c>
      <c r="NG61" s="165">
        <v>0</v>
      </c>
      <c r="NH61" s="165">
        <v>0</v>
      </c>
      <c r="NI61" s="165">
        <v>0</v>
      </c>
      <c r="NJ61" s="165">
        <v>0</v>
      </c>
      <c r="NK61" s="165">
        <v>466.5</v>
      </c>
      <c r="NL61" s="165">
        <v>5419.68</v>
      </c>
      <c r="NM61" s="165">
        <v>0</v>
      </c>
      <c r="NN61" s="165">
        <v>0</v>
      </c>
      <c r="NO61" s="165">
        <v>0</v>
      </c>
      <c r="NP61" s="165">
        <v>0</v>
      </c>
      <c r="NQ61" s="165">
        <v>0</v>
      </c>
      <c r="NR61" s="165">
        <v>0</v>
      </c>
      <c r="NS61" s="165">
        <v>0</v>
      </c>
      <c r="NT61" s="165">
        <v>0</v>
      </c>
      <c r="NU61" s="165">
        <v>0</v>
      </c>
      <c r="NV61" s="165">
        <v>0</v>
      </c>
      <c r="NW61" s="165">
        <v>0</v>
      </c>
      <c r="NX61" s="165">
        <v>0</v>
      </c>
      <c r="NY61" s="165">
        <v>472.5</v>
      </c>
      <c r="NZ61" s="165">
        <v>4535.04</v>
      </c>
      <c r="OA61" s="165">
        <v>472.5</v>
      </c>
      <c r="OB61" s="165">
        <v>4535.04</v>
      </c>
      <c r="OC61" s="165">
        <v>0</v>
      </c>
      <c r="OD61" s="165">
        <v>0</v>
      </c>
      <c r="OE61" s="165">
        <v>0</v>
      </c>
      <c r="OF61" s="165">
        <v>0</v>
      </c>
      <c r="OG61" s="165">
        <v>0</v>
      </c>
      <c r="OH61" s="165">
        <v>0</v>
      </c>
      <c r="OI61" s="165">
        <v>0</v>
      </c>
      <c r="OJ61" s="165">
        <v>0</v>
      </c>
      <c r="OK61" s="165">
        <v>0</v>
      </c>
      <c r="OL61" s="165">
        <v>0</v>
      </c>
      <c r="OM61" s="165">
        <v>567</v>
      </c>
      <c r="ON61" s="165">
        <v>5818.56</v>
      </c>
      <c r="OO61" s="165">
        <v>0</v>
      </c>
      <c r="OP61" s="165">
        <v>0</v>
      </c>
      <c r="OQ61" s="165">
        <v>567</v>
      </c>
      <c r="OR61" s="165">
        <v>5818.56</v>
      </c>
      <c r="OS61" s="165">
        <v>1039.5</v>
      </c>
      <c r="OT61" s="165">
        <v>10353.6</v>
      </c>
      <c r="OU61" s="165">
        <v>0</v>
      </c>
      <c r="OV61" s="165">
        <v>0</v>
      </c>
      <c r="OW61" s="165">
        <v>270</v>
      </c>
      <c r="OX61" s="165">
        <v>4742.3999999999996</v>
      </c>
      <c r="OY61" s="165">
        <v>0</v>
      </c>
      <c r="OZ61" s="165">
        <v>0</v>
      </c>
      <c r="PA61" s="165">
        <v>270</v>
      </c>
      <c r="PB61" s="165">
        <v>4742.3999999999996</v>
      </c>
      <c r="PC61" s="165">
        <v>0</v>
      </c>
      <c r="PD61" s="165">
        <v>0</v>
      </c>
      <c r="PE61" s="165">
        <v>0</v>
      </c>
      <c r="PF61" s="165">
        <v>0</v>
      </c>
      <c r="PG61" s="165">
        <v>0</v>
      </c>
      <c r="PH61" s="165">
        <v>0</v>
      </c>
      <c r="PI61" s="165">
        <v>0</v>
      </c>
      <c r="PJ61" s="165">
        <v>0</v>
      </c>
      <c r="PK61" s="165">
        <v>0</v>
      </c>
      <c r="PL61" s="165">
        <v>0</v>
      </c>
      <c r="PM61" s="165">
        <v>0</v>
      </c>
      <c r="PN61" s="165">
        <v>0</v>
      </c>
      <c r="PO61" s="165">
        <v>0</v>
      </c>
      <c r="PP61" s="165">
        <v>0</v>
      </c>
      <c r="PQ61" s="165">
        <v>0</v>
      </c>
      <c r="PR61" s="165">
        <v>0</v>
      </c>
      <c r="PS61" s="165">
        <v>0</v>
      </c>
      <c r="PT61" s="165">
        <v>0</v>
      </c>
      <c r="PU61" s="165">
        <v>408.4</v>
      </c>
      <c r="PV61" s="165">
        <v>11361.88</v>
      </c>
      <c r="PW61" s="165">
        <v>0</v>
      </c>
      <c r="PX61" s="165">
        <v>0</v>
      </c>
      <c r="PY61" s="165">
        <v>408.4</v>
      </c>
      <c r="PZ61" s="165">
        <v>11361.88</v>
      </c>
      <c r="QA61" s="165">
        <v>678.4</v>
      </c>
      <c r="QB61" s="165">
        <v>16104.279999999999</v>
      </c>
      <c r="QC61" s="165">
        <v>0</v>
      </c>
      <c r="QD61" s="165">
        <v>0</v>
      </c>
      <c r="QE61" s="165">
        <v>0</v>
      </c>
      <c r="QF61" s="165">
        <v>0</v>
      </c>
      <c r="QG61" s="165">
        <v>0</v>
      </c>
      <c r="QH61" s="165">
        <v>0</v>
      </c>
      <c r="QI61" s="165">
        <v>0</v>
      </c>
      <c r="QJ61" s="165">
        <v>0</v>
      </c>
      <c r="QK61" s="165">
        <v>0</v>
      </c>
      <c r="QL61" s="165">
        <v>0</v>
      </c>
      <c r="QM61" s="165">
        <v>0</v>
      </c>
      <c r="QN61" s="165">
        <v>0</v>
      </c>
      <c r="QO61" s="165">
        <v>0</v>
      </c>
      <c r="QP61" s="165">
        <v>0</v>
      </c>
      <c r="QQ61" s="165">
        <v>0</v>
      </c>
      <c r="QR61" s="165">
        <v>0</v>
      </c>
      <c r="QS61" s="165">
        <v>189</v>
      </c>
      <c r="QT61" s="165">
        <v>2848.8</v>
      </c>
      <c r="QU61" s="165">
        <v>0</v>
      </c>
      <c r="QV61" s="165">
        <v>0</v>
      </c>
      <c r="QW61" s="165">
        <v>0</v>
      </c>
      <c r="QX61" s="165">
        <v>0</v>
      </c>
      <c r="QY61" s="165">
        <v>189</v>
      </c>
      <c r="QZ61" s="165">
        <v>2848.8</v>
      </c>
      <c r="RA61" s="123">
        <v>0</v>
      </c>
      <c r="RB61" s="165">
        <v>0</v>
      </c>
      <c r="RC61" s="165">
        <v>0</v>
      </c>
      <c r="RD61" s="165">
        <v>0</v>
      </c>
      <c r="RE61" s="165">
        <v>0</v>
      </c>
      <c r="RF61" s="165">
        <v>0</v>
      </c>
      <c r="RG61" s="165">
        <v>0</v>
      </c>
      <c r="RH61" s="165">
        <v>0</v>
      </c>
      <c r="RI61" s="165">
        <v>189</v>
      </c>
      <c r="RJ61" s="165">
        <v>2848.7999999999997</v>
      </c>
      <c r="RK61" s="165">
        <v>0</v>
      </c>
      <c r="RL61" s="165">
        <v>0</v>
      </c>
      <c r="RM61" s="165">
        <v>0</v>
      </c>
      <c r="RN61" s="165">
        <v>0</v>
      </c>
      <c r="RO61" s="165">
        <v>0</v>
      </c>
      <c r="RP61" s="165">
        <v>0</v>
      </c>
      <c r="RQ61" s="165">
        <v>0</v>
      </c>
      <c r="RR61" s="165">
        <v>0</v>
      </c>
      <c r="RS61" s="165">
        <v>0</v>
      </c>
      <c r="RT61" s="165">
        <v>0</v>
      </c>
      <c r="RU61" s="165">
        <v>0</v>
      </c>
      <c r="RV61" s="165">
        <v>0</v>
      </c>
      <c r="RW61" s="165">
        <v>264</v>
      </c>
      <c r="RX61" s="165">
        <v>2699.28</v>
      </c>
      <c r="RY61" s="165">
        <v>264</v>
      </c>
      <c r="RZ61" s="165">
        <v>2699.28</v>
      </c>
      <c r="SA61" s="165">
        <v>0</v>
      </c>
      <c r="SB61" s="165">
        <v>0</v>
      </c>
      <c r="SC61" s="165">
        <v>0</v>
      </c>
      <c r="SD61" s="165">
        <v>0</v>
      </c>
      <c r="SE61" s="165">
        <v>0</v>
      </c>
      <c r="SF61" s="165">
        <v>0</v>
      </c>
      <c r="SG61" s="165">
        <v>0</v>
      </c>
      <c r="SH61" s="165">
        <v>0</v>
      </c>
      <c r="SI61" s="165">
        <v>0</v>
      </c>
      <c r="SJ61" s="165">
        <v>0</v>
      </c>
      <c r="SK61" s="165">
        <v>0</v>
      </c>
      <c r="SL61" s="165">
        <v>0</v>
      </c>
      <c r="SM61" s="165">
        <v>0</v>
      </c>
      <c r="SN61" s="165">
        <v>0</v>
      </c>
      <c r="SO61" s="165">
        <v>0</v>
      </c>
      <c r="SP61" s="165">
        <v>0</v>
      </c>
      <c r="SQ61" s="165">
        <v>264</v>
      </c>
      <c r="SR61" s="165">
        <v>2699.28</v>
      </c>
      <c r="SS61" s="165">
        <v>0</v>
      </c>
      <c r="ST61" s="165">
        <v>0</v>
      </c>
      <c r="SU61" s="165">
        <v>0</v>
      </c>
      <c r="SV61" s="165">
        <v>0</v>
      </c>
      <c r="SW61" s="165">
        <v>0</v>
      </c>
      <c r="SX61" s="165">
        <v>0</v>
      </c>
      <c r="SY61" s="165">
        <v>0</v>
      </c>
      <c r="SZ61" s="165">
        <v>0</v>
      </c>
      <c r="TA61" s="165">
        <v>0</v>
      </c>
      <c r="TB61" s="165">
        <v>0</v>
      </c>
      <c r="TC61" s="165">
        <v>0</v>
      </c>
      <c r="TD61" s="165">
        <v>0</v>
      </c>
      <c r="TE61" s="165">
        <v>0</v>
      </c>
      <c r="TF61" s="165">
        <v>0</v>
      </c>
      <c r="TG61" s="165">
        <v>0</v>
      </c>
      <c r="TH61" s="165">
        <v>0</v>
      </c>
      <c r="TI61" s="165">
        <v>0</v>
      </c>
      <c r="TJ61" s="165">
        <v>0</v>
      </c>
      <c r="TK61" s="165">
        <v>0</v>
      </c>
      <c r="TL61" s="165">
        <v>0</v>
      </c>
      <c r="TM61" s="165">
        <v>198</v>
      </c>
      <c r="TN61" s="165">
        <v>2337.6000000000004</v>
      </c>
      <c r="TO61" s="165">
        <v>198</v>
      </c>
      <c r="TP61" s="165">
        <v>2337.6000000000004</v>
      </c>
      <c r="TQ61" s="165">
        <v>0</v>
      </c>
      <c r="TR61" s="165">
        <v>0</v>
      </c>
      <c r="TS61" s="165">
        <v>0</v>
      </c>
      <c r="TT61" s="165">
        <v>0</v>
      </c>
      <c r="TU61" s="165">
        <v>931.5</v>
      </c>
      <c r="TV61" s="165">
        <v>19860.599999999999</v>
      </c>
      <c r="TW61" s="165">
        <v>931.5</v>
      </c>
      <c r="TX61" s="165">
        <v>19860.599999999999</v>
      </c>
      <c r="TY61" s="165">
        <v>1129.5</v>
      </c>
      <c r="TZ61" s="165">
        <v>22198.199999999997</v>
      </c>
    </row>
    <row r="62" spans="1:546" ht="18" customHeight="1" x14ac:dyDescent="0.4">
      <c r="A62" s="11"/>
      <c r="B62" s="11" t="s">
        <v>65</v>
      </c>
      <c r="C62" s="165">
        <v>0</v>
      </c>
      <c r="D62" s="165">
        <v>0</v>
      </c>
      <c r="E62" s="123">
        <v>630</v>
      </c>
      <c r="F62" s="165">
        <v>3075.58</v>
      </c>
      <c r="G62" s="165">
        <v>0</v>
      </c>
      <c r="H62" s="165">
        <v>0</v>
      </c>
      <c r="I62" s="123">
        <v>630</v>
      </c>
      <c r="J62" s="165">
        <v>3075.58</v>
      </c>
      <c r="K62" s="123">
        <v>724.5</v>
      </c>
      <c r="L62" s="165">
        <v>3766.8</v>
      </c>
      <c r="M62" s="123">
        <v>576</v>
      </c>
      <c r="N62" s="165">
        <v>4417.2700000000004</v>
      </c>
      <c r="O62" s="123">
        <v>495</v>
      </c>
      <c r="P62" s="165">
        <v>3307.05</v>
      </c>
      <c r="Q62" s="123">
        <v>1795.5</v>
      </c>
      <c r="R62" s="165">
        <v>11491.12</v>
      </c>
      <c r="S62" s="123">
        <v>135</v>
      </c>
      <c r="T62" s="165">
        <v>997.2</v>
      </c>
      <c r="U62" s="123">
        <v>105</v>
      </c>
      <c r="V62" s="165">
        <v>747</v>
      </c>
      <c r="W62" s="165">
        <v>0</v>
      </c>
      <c r="X62" s="165">
        <v>0</v>
      </c>
      <c r="Y62" s="123">
        <v>240</v>
      </c>
      <c r="Z62" s="165">
        <v>1744.2</v>
      </c>
      <c r="AA62" s="123">
        <v>126</v>
      </c>
      <c r="AB62" s="165">
        <v>923.92</v>
      </c>
      <c r="AC62" s="165">
        <v>0</v>
      </c>
      <c r="AD62" s="165">
        <v>0</v>
      </c>
      <c r="AE62" s="165">
        <v>0</v>
      </c>
      <c r="AF62" s="165">
        <v>0</v>
      </c>
      <c r="AG62" s="123">
        <v>126</v>
      </c>
      <c r="AH62" s="165">
        <v>923.92</v>
      </c>
      <c r="AI62" s="123">
        <v>2791.5</v>
      </c>
      <c r="AJ62" s="165">
        <v>17234.82</v>
      </c>
      <c r="AK62" s="165">
        <v>0</v>
      </c>
      <c r="AL62" s="165">
        <v>0</v>
      </c>
      <c r="AM62" s="165">
        <v>0</v>
      </c>
      <c r="AN62" s="165">
        <v>0</v>
      </c>
      <c r="AO62" s="165">
        <v>30</v>
      </c>
      <c r="AP62" s="165">
        <v>297.36</v>
      </c>
      <c r="AQ62" s="165">
        <v>30</v>
      </c>
      <c r="AR62" s="165">
        <v>297.36</v>
      </c>
      <c r="AS62" s="165">
        <v>0</v>
      </c>
      <c r="AT62" s="165">
        <v>0</v>
      </c>
      <c r="AU62" s="165">
        <v>0</v>
      </c>
      <c r="AV62" s="165">
        <v>0</v>
      </c>
      <c r="AW62" s="165">
        <v>0</v>
      </c>
      <c r="AX62" s="165">
        <v>0</v>
      </c>
      <c r="AY62" s="165">
        <v>0</v>
      </c>
      <c r="AZ62" s="165">
        <v>0</v>
      </c>
      <c r="BA62" s="165">
        <v>351</v>
      </c>
      <c r="BB62" s="165">
        <v>1844.75</v>
      </c>
      <c r="BC62" s="165">
        <v>0</v>
      </c>
      <c r="BD62" s="165">
        <v>0</v>
      </c>
      <c r="BE62" s="165">
        <v>1312.5</v>
      </c>
      <c r="BF62" s="165">
        <v>14234.7</v>
      </c>
      <c r="BG62" s="165">
        <v>1663.5</v>
      </c>
      <c r="BH62" s="165">
        <v>16079.45</v>
      </c>
      <c r="BI62" s="165">
        <v>1065</v>
      </c>
      <c r="BJ62" s="165">
        <v>6372.32</v>
      </c>
      <c r="BK62" s="165">
        <v>1308</v>
      </c>
      <c r="BL62" s="165">
        <v>8703.65</v>
      </c>
      <c r="BM62" s="165">
        <v>618</v>
      </c>
      <c r="BN62" s="165">
        <v>9649.76</v>
      </c>
      <c r="BO62" s="165">
        <v>2991</v>
      </c>
      <c r="BP62" s="165">
        <v>24725.73</v>
      </c>
      <c r="BQ62" s="123">
        <v>4684.5</v>
      </c>
      <c r="BR62" s="165">
        <v>41102.54</v>
      </c>
      <c r="BS62" s="165">
        <v>0</v>
      </c>
      <c r="BT62" s="165">
        <v>0</v>
      </c>
      <c r="BU62" s="165">
        <v>0</v>
      </c>
      <c r="BV62" s="165">
        <v>0</v>
      </c>
      <c r="BW62" s="165">
        <v>45</v>
      </c>
      <c r="BX62" s="165">
        <v>329.37</v>
      </c>
      <c r="BY62" s="165">
        <v>45</v>
      </c>
      <c r="BZ62" s="165">
        <v>329.37</v>
      </c>
      <c r="CA62" s="165">
        <v>798</v>
      </c>
      <c r="CB62" s="165">
        <v>10306.4</v>
      </c>
      <c r="CC62" s="165">
        <v>472.5</v>
      </c>
      <c r="CD62" s="165">
        <v>4916.25</v>
      </c>
      <c r="CE62" s="165">
        <v>297</v>
      </c>
      <c r="CF62" s="165">
        <v>3019.5</v>
      </c>
      <c r="CG62" s="165">
        <v>1567.5</v>
      </c>
      <c r="CH62" s="165">
        <v>18242.150000000001</v>
      </c>
      <c r="CI62" s="165">
        <v>0</v>
      </c>
      <c r="CJ62" s="165">
        <v>0</v>
      </c>
      <c r="CK62" s="165">
        <v>0</v>
      </c>
      <c r="CL62" s="165">
        <v>0</v>
      </c>
      <c r="CM62" s="165">
        <v>573</v>
      </c>
      <c r="CN62" s="165">
        <v>4890.66</v>
      </c>
      <c r="CO62" s="165">
        <v>573</v>
      </c>
      <c r="CP62" s="165">
        <v>4890.66</v>
      </c>
      <c r="CQ62" s="165">
        <v>0</v>
      </c>
      <c r="CR62" s="165">
        <v>0</v>
      </c>
      <c r="CS62" s="165">
        <v>0</v>
      </c>
      <c r="CT62" s="165">
        <v>0</v>
      </c>
      <c r="CU62" s="165">
        <v>0</v>
      </c>
      <c r="CV62" s="165">
        <v>0</v>
      </c>
      <c r="CW62" s="165">
        <v>0</v>
      </c>
      <c r="CX62" s="165">
        <v>0</v>
      </c>
      <c r="CY62" s="123">
        <v>2185.5</v>
      </c>
      <c r="CZ62" s="165">
        <v>23462.18</v>
      </c>
      <c r="DA62" s="165">
        <v>0</v>
      </c>
      <c r="DB62" s="165">
        <v>0</v>
      </c>
      <c r="DC62" s="165">
        <v>0</v>
      </c>
      <c r="DD62" s="165">
        <v>0</v>
      </c>
      <c r="DE62" s="165">
        <v>675</v>
      </c>
      <c r="DF62" s="165">
        <v>4349.3999999999996</v>
      </c>
      <c r="DG62" s="165">
        <v>675</v>
      </c>
      <c r="DH62" s="165">
        <v>4349.3999999999996</v>
      </c>
      <c r="DI62" s="165">
        <v>261</v>
      </c>
      <c r="DJ62" s="165">
        <v>2422.87</v>
      </c>
      <c r="DK62" s="165">
        <v>972</v>
      </c>
      <c r="DL62" s="165">
        <v>6463.15</v>
      </c>
      <c r="DM62" s="165">
        <v>0</v>
      </c>
      <c r="DN62" s="165">
        <v>0</v>
      </c>
      <c r="DO62" s="165">
        <v>1233</v>
      </c>
      <c r="DP62" s="165">
        <v>8886.02</v>
      </c>
      <c r="DQ62" s="165">
        <v>472.5</v>
      </c>
      <c r="DR62" s="165">
        <v>4396.5</v>
      </c>
      <c r="DS62" s="165">
        <v>0</v>
      </c>
      <c r="DT62" s="165">
        <v>0</v>
      </c>
      <c r="DU62" s="165">
        <v>1408.5</v>
      </c>
      <c r="DV62" s="165">
        <v>17597.37</v>
      </c>
      <c r="DW62" s="165">
        <v>1881</v>
      </c>
      <c r="DX62" s="165">
        <v>21993.87</v>
      </c>
      <c r="DY62" s="165">
        <v>6208.5</v>
      </c>
      <c r="DZ62" s="165">
        <v>33929.699999999997</v>
      </c>
      <c r="EA62" s="165">
        <v>396</v>
      </c>
      <c r="EB62" s="165">
        <v>8786.52</v>
      </c>
      <c r="EC62" s="165">
        <v>1279.5</v>
      </c>
      <c r="ED62" s="165">
        <v>12829</v>
      </c>
      <c r="EE62" s="165">
        <v>7884</v>
      </c>
      <c r="EF62" s="165">
        <v>55545.22</v>
      </c>
      <c r="EG62" s="123">
        <v>11673</v>
      </c>
      <c r="EH62" s="165">
        <v>90774.51</v>
      </c>
      <c r="EI62" s="165">
        <v>0</v>
      </c>
      <c r="EJ62" s="165">
        <v>0</v>
      </c>
      <c r="EK62" s="165">
        <v>325.5</v>
      </c>
      <c r="EL62" s="165">
        <v>2856.5</v>
      </c>
      <c r="EM62" s="165">
        <v>315</v>
      </c>
      <c r="EN62" s="165">
        <v>3202.5</v>
      </c>
      <c r="EO62" s="165">
        <v>640.5</v>
      </c>
      <c r="EP62" s="165">
        <v>6059</v>
      </c>
      <c r="EQ62" s="165">
        <v>2518.5</v>
      </c>
      <c r="ER62" s="165">
        <v>22865.16</v>
      </c>
      <c r="ES62" s="165">
        <v>0</v>
      </c>
      <c r="ET62" s="165">
        <v>0</v>
      </c>
      <c r="EU62" s="165">
        <v>990</v>
      </c>
      <c r="EV62" s="165">
        <v>10134.76</v>
      </c>
      <c r="EW62" s="165">
        <v>3508.5</v>
      </c>
      <c r="EX62" s="165">
        <v>32999.919999999998</v>
      </c>
      <c r="EY62" s="165">
        <v>180</v>
      </c>
      <c r="EZ62" s="165">
        <v>1830</v>
      </c>
      <c r="FA62" s="165">
        <v>6653.25</v>
      </c>
      <c r="FB62" s="165">
        <v>50438.3</v>
      </c>
      <c r="FC62" s="165">
        <v>0</v>
      </c>
      <c r="FD62" s="165">
        <v>0</v>
      </c>
      <c r="FE62" s="165">
        <v>6833.25</v>
      </c>
      <c r="FF62" s="165">
        <v>52268.3</v>
      </c>
      <c r="FG62" s="165">
        <v>2151.75</v>
      </c>
      <c r="FH62" s="165">
        <v>43575.92</v>
      </c>
      <c r="FI62" s="165">
        <v>90</v>
      </c>
      <c r="FJ62" s="165">
        <v>671.6</v>
      </c>
      <c r="FK62" s="165">
        <v>0</v>
      </c>
      <c r="FL62" s="165">
        <v>0</v>
      </c>
      <c r="FM62" s="165">
        <v>2241.75</v>
      </c>
      <c r="FN62" s="165">
        <v>44247.519999999997</v>
      </c>
      <c r="FO62" s="123">
        <v>13224</v>
      </c>
      <c r="FP62" s="165">
        <v>135574.74</v>
      </c>
      <c r="FQ62" s="165">
        <v>787.5</v>
      </c>
      <c r="FR62" s="165">
        <v>6623.53</v>
      </c>
      <c r="FS62" s="165">
        <v>1189.5</v>
      </c>
      <c r="FT62" s="165">
        <v>9791.5400000000009</v>
      </c>
      <c r="FU62" s="165">
        <v>1881</v>
      </c>
      <c r="FV62" s="165">
        <v>10703.24</v>
      </c>
      <c r="FW62" s="165">
        <v>3858</v>
      </c>
      <c r="FX62" s="165">
        <v>27118.309999999998</v>
      </c>
      <c r="FY62" s="165">
        <v>174</v>
      </c>
      <c r="FZ62" s="165">
        <v>1216.2</v>
      </c>
      <c r="GA62" s="165">
        <v>0</v>
      </c>
      <c r="GB62" s="165">
        <v>0</v>
      </c>
      <c r="GC62" s="165">
        <v>1308.75</v>
      </c>
      <c r="GD62" s="165">
        <v>10160.6</v>
      </c>
      <c r="GE62" s="165">
        <v>1482.75</v>
      </c>
      <c r="GF62" s="165">
        <v>11376.800000000001</v>
      </c>
      <c r="GG62" s="165">
        <v>315</v>
      </c>
      <c r="GH62" s="165">
        <v>2870</v>
      </c>
      <c r="GI62" s="165">
        <v>0</v>
      </c>
      <c r="GJ62" s="165">
        <v>0</v>
      </c>
      <c r="GK62" s="165">
        <v>319.5</v>
      </c>
      <c r="GL62" s="165">
        <v>2816.45</v>
      </c>
      <c r="GM62" s="165">
        <v>634.5</v>
      </c>
      <c r="GN62" s="165">
        <v>5686.45</v>
      </c>
      <c r="GO62" s="165">
        <v>72</v>
      </c>
      <c r="GP62" s="165">
        <v>3753.6</v>
      </c>
      <c r="GQ62" s="165">
        <v>180</v>
      </c>
      <c r="GR62" s="165">
        <v>1465.4</v>
      </c>
      <c r="GS62" s="165">
        <v>472.5</v>
      </c>
      <c r="GT62" s="165">
        <v>3893.4</v>
      </c>
      <c r="GU62" s="165">
        <v>724.5</v>
      </c>
      <c r="GV62" s="165">
        <v>9112.4</v>
      </c>
      <c r="GW62" s="123">
        <v>6699.75</v>
      </c>
      <c r="GX62" s="165">
        <v>53293.96</v>
      </c>
      <c r="GY62" s="165">
        <v>654.75</v>
      </c>
      <c r="GZ62" s="165">
        <v>5256.18</v>
      </c>
      <c r="HA62" s="165">
        <v>99</v>
      </c>
      <c r="HB62" s="165">
        <v>1056.5</v>
      </c>
      <c r="HC62" s="165">
        <v>135</v>
      </c>
      <c r="HD62" s="165">
        <v>1442.5</v>
      </c>
      <c r="HE62" s="165">
        <v>888.75</v>
      </c>
      <c r="HF62" s="165">
        <v>7755.18</v>
      </c>
      <c r="HG62" s="165">
        <v>0</v>
      </c>
      <c r="HH62" s="165">
        <v>0</v>
      </c>
      <c r="HI62" s="165">
        <v>693</v>
      </c>
      <c r="HJ62" s="165">
        <v>4421.05</v>
      </c>
      <c r="HK62" s="165">
        <v>387</v>
      </c>
      <c r="HL62" s="165">
        <v>3838.4</v>
      </c>
      <c r="HM62" s="165">
        <v>1080</v>
      </c>
      <c r="HN62" s="165">
        <v>8259.4500000000007</v>
      </c>
      <c r="HO62" s="165">
        <v>2573.25</v>
      </c>
      <c r="HP62" s="165">
        <v>21836.97</v>
      </c>
      <c r="HQ62" s="165">
        <v>315</v>
      </c>
      <c r="HR62" s="165">
        <v>2327.09</v>
      </c>
      <c r="HS62" s="165">
        <v>141</v>
      </c>
      <c r="HT62" s="165">
        <v>4260.42</v>
      </c>
      <c r="HU62" s="165">
        <v>3029.25</v>
      </c>
      <c r="HV62" s="165">
        <v>28424.480000000003</v>
      </c>
      <c r="HW62" s="165">
        <v>6345</v>
      </c>
      <c r="HX62" s="165">
        <v>32239.32</v>
      </c>
      <c r="HY62" s="165">
        <v>1150.5</v>
      </c>
      <c r="HZ62" s="165">
        <v>10171.6</v>
      </c>
      <c r="IA62" s="165">
        <v>0</v>
      </c>
      <c r="IB62" s="165">
        <v>0</v>
      </c>
      <c r="IC62" s="165">
        <v>7495.5</v>
      </c>
      <c r="ID62" s="165">
        <v>42410.92</v>
      </c>
      <c r="IE62" s="123">
        <v>12493.5</v>
      </c>
      <c r="IF62" s="165">
        <v>86850.03</v>
      </c>
      <c r="IG62" s="165">
        <v>0</v>
      </c>
      <c r="IH62" s="165">
        <v>0</v>
      </c>
      <c r="II62" s="165">
        <v>135</v>
      </c>
      <c r="IJ62" s="165">
        <v>1437.5</v>
      </c>
      <c r="IK62" s="165">
        <v>1728</v>
      </c>
      <c r="IL62" s="165">
        <v>15259.99</v>
      </c>
      <c r="IM62" s="165">
        <v>1863</v>
      </c>
      <c r="IN62" s="165">
        <v>16697.490000000002</v>
      </c>
      <c r="IO62" s="165">
        <v>0</v>
      </c>
      <c r="IP62" s="165">
        <v>0</v>
      </c>
      <c r="IQ62" s="165">
        <v>5386.5</v>
      </c>
      <c r="IR62" s="165">
        <v>32216.25</v>
      </c>
      <c r="IS62" s="165">
        <v>1775.25</v>
      </c>
      <c r="IT62" s="165">
        <v>9698.6299999999992</v>
      </c>
      <c r="IU62" s="165">
        <v>7161.75</v>
      </c>
      <c r="IV62" s="165">
        <v>41914.879999999997</v>
      </c>
      <c r="IW62" s="165">
        <v>0</v>
      </c>
      <c r="IX62" s="165">
        <v>0</v>
      </c>
      <c r="IY62" s="165">
        <v>0</v>
      </c>
      <c r="IZ62" s="165">
        <v>0</v>
      </c>
      <c r="JA62" s="123">
        <v>453</v>
      </c>
      <c r="JB62" s="165">
        <v>5736.72</v>
      </c>
      <c r="JC62" s="165">
        <v>453</v>
      </c>
      <c r="JD62" s="165">
        <v>5736.72</v>
      </c>
      <c r="JE62" s="165">
        <v>1395</v>
      </c>
      <c r="JF62" s="165">
        <v>10044.32</v>
      </c>
      <c r="JG62" s="165">
        <v>0</v>
      </c>
      <c r="JH62" s="165">
        <v>0</v>
      </c>
      <c r="JI62" s="165">
        <v>48</v>
      </c>
      <c r="JJ62" s="165">
        <v>2763.58</v>
      </c>
      <c r="JK62" s="165">
        <v>1443</v>
      </c>
      <c r="JL62" s="165">
        <v>12807.9</v>
      </c>
      <c r="JM62" s="123">
        <v>10920.75</v>
      </c>
      <c r="JN62" s="165">
        <v>77156.990000000005</v>
      </c>
      <c r="JO62" s="165">
        <v>0</v>
      </c>
      <c r="JP62" s="165">
        <v>0</v>
      </c>
      <c r="JQ62" s="165">
        <v>0</v>
      </c>
      <c r="JR62" s="165">
        <v>0</v>
      </c>
      <c r="JS62" s="165">
        <v>0</v>
      </c>
      <c r="JT62" s="165">
        <v>0</v>
      </c>
      <c r="JU62" s="165">
        <v>0</v>
      </c>
      <c r="JV62" s="165">
        <v>0</v>
      </c>
      <c r="JW62" s="165">
        <v>0</v>
      </c>
      <c r="JX62" s="165">
        <v>0</v>
      </c>
      <c r="JY62" s="165">
        <v>0</v>
      </c>
      <c r="JZ62" s="165">
        <v>0</v>
      </c>
      <c r="KA62" s="165">
        <v>0</v>
      </c>
      <c r="KB62" s="165">
        <v>0</v>
      </c>
      <c r="KC62" s="165">
        <v>0</v>
      </c>
      <c r="KD62" s="165">
        <v>0</v>
      </c>
      <c r="KE62" s="165">
        <v>0</v>
      </c>
      <c r="KF62" s="165">
        <v>0</v>
      </c>
      <c r="KG62" s="165">
        <v>0</v>
      </c>
      <c r="KH62" s="165">
        <v>0</v>
      </c>
      <c r="KI62" s="165">
        <v>0</v>
      </c>
      <c r="KJ62" s="165">
        <v>0</v>
      </c>
      <c r="KK62" s="165">
        <v>0</v>
      </c>
      <c r="KL62" s="165">
        <v>0</v>
      </c>
      <c r="KM62" s="165">
        <v>0</v>
      </c>
      <c r="KN62" s="165">
        <v>0</v>
      </c>
      <c r="KO62" s="165">
        <v>0</v>
      </c>
      <c r="KP62" s="165">
        <v>0</v>
      </c>
      <c r="KQ62" s="165">
        <v>0</v>
      </c>
      <c r="KR62" s="165">
        <v>0</v>
      </c>
      <c r="KS62" s="165">
        <v>0</v>
      </c>
      <c r="KT62" s="165">
        <v>0</v>
      </c>
      <c r="KU62" s="165">
        <v>0</v>
      </c>
      <c r="KV62" s="165">
        <v>0</v>
      </c>
      <c r="KW62" s="165">
        <v>0</v>
      </c>
      <c r="KX62" s="165">
        <v>0</v>
      </c>
      <c r="KY62" s="165">
        <v>0</v>
      </c>
      <c r="KZ62" s="165">
        <v>0</v>
      </c>
      <c r="LA62" s="165">
        <v>0</v>
      </c>
      <c r="LB62" s="165">
        <v>0</v>
      </c>
      <c r="LC62" s="165">
        <v>0</v>
      </c>
      <c r="LD62" s="165">
        <v>0</v>
      </c>
      <c r="LE62" s="165">
        <v>0</v>
      </c>
      <c r="LF62" s="165">
        <v>0</v>
      </c>
      <c r="LG62" s="165">
        <v>0</v>
      </c>
      <c r="LH62" s="165">
        <v>0</v>
      </c>
      <c r="LI62" s="165">
        <v>0</v>
      </c>
      <c r="LJ62" s="165">
        <v>0</v>
      </c>
      <c r="LK62" s="165">
        <v>0</v>
      </c>
      <c r="LL62" s="165">
        <v>0</v>
      </c>
      <c r="LM62" s="165">
        <v>0</v>
      </c>
      <c r="LN62" s="165">
        <v>0</v>
      </c>
      <c r="LO62" s="165">
        <v>0</v>
      </c>
      <c r="LP62" s="165">
        <v>0</v>
      </c>
      <c r="LQ62" s="165">
        <v>0</v>
      </c>
      <c r="LR62" s="165">
        <v>0</v>
      </c>
      <c r="LS62" s="165">
        <v>0</v>
      </c>
      <c r="LT62" s="165">
        <v>0</v>
      </c>
      <c r="LU62" s="165">
        <v>0</v>
      </c>
      <c r="LV62" s="165">
        <v>0</v>
      </c>
      <c r="LW62" s="165">
        <v>0</v>
      </c>
      <c r="LX62" s="165">
        <v>0</v>
      </c>
      <c r="LY62" s="165">
        <v>0</v>
      </c>
      <c r="LZ62" s="165">
        <v>0</v>
      </c>
      <c r="MA62" s="165">
        <v>0</v>
      </c>
      <c r="MB62" s="165">
        <v>0</v>
      </c>
      <c r="MC62" s="165">
        <v>0</v>
      </c>
      <c r="MD62" s="165">
        <v>0</v>
      </c>
      <c r="ME62" s="165">
        <v>0</v>
      </c>
      <c r="MF62" s="165">
        <v>0</v>
      </c>
      <c r="MG62" s="165">
        <v>0</v>
      </c>
      <c r="MH62" s="165">
        <v>0</v>
      </c>
      <c r="MI62" s="165">
        <v>0</v>
      </c>
      <c r="MJ62" s="165">
        <v>0</v>
      </c>
      <c r="MK62" s="165">
        <v>0</v>
      </c>
      <c r="ML62" s="165">
        <v>0</v>
      </c>
      <c r="MM62" s="165">
        <v>0</v>
      </c>
      <c r="MN62" s="165">
        <v>0</v>
      </c>
      <c r="MO62" s="165">
        <v>0</v>
      </c>
      <c r="MP62" s="165">
        <v>0</v>
      </c>
      <c r="MQ62" s="165">
        <v>0</v>
      </c>
      <c r="MR62" s="165">
        <v>0</v>
      </c>
      <c r="MS62" s="165">
        <v>0</v>
      </c>
      <c r="MT62" s="165">
        <v>0</v>
      </c>
      <c r="MU62" s="165">
        <v>0</v>
      </c>
      <c r="MV62" s="165">
        <v>0</v>
      </c>
      <c r="MW62" s="165">
        <v>0</v>
      </c>
      <c r="MX62" s="165">
        <v>0</v>
      </c>
      <c r="MY62" s="165">
        <v>0</v>
      </c>
      <c r="MZ62" s="165">
        <v>0</v>
      </c>
      <c r="NA62" s="165">
        <v>0</v>
      </c>
      <c r="NB62" s="165">
        <v>0</v>
      </c>
      <c r="NC62" s="165">
        <v>0</v>
      </c>
      <c r="ND62" s="165">
        <v>0</v>
      </c>
      <c r="NE62" s="165">
        <v>0</v>
      </c>
      <c r="NF62" s="165">
        <v>0</v>
      </c>
      <c r="NG62" s="165">
        <v>0</v>
      </c>
      <c r="NH62" s="165">
        <v>0</v>
      </c>
      <c r="NI62" s="165">
        <v>0</v>
      </c>
      <c r="NJ62" s="165">
        <v>0</v>
      </c>
      <c r="NK62" s="165">
        <v>0</v>
      </c>
      <c r="NL62" s="165">
        <v>0</v>
      </c>
      <c r="NM62" s="165">
        <v>0</v>
      </c>
      <c r="NN62" s="165">
        <v>0</v>
      </c>
      <c r="NO62" s="165">
        <v>0</v>
      </c>
      <c r="NP62" s="165">
        <v>0</v>
      </c>
      <c r="NQ62" s="165">
        <v>0</v>
      </c>
      <c r="NR62" s="165">
        <v>0</v>
      </c>
      <c r="NS62" s="165">
        <v>0</v>
      </c>
      <c r="NT62" s="165">
        <v>0</v>
      </c>
      <c r="NU62" s="165">
        <v>0</v>
      </c>
      <c r="NV62" s="165">
        <v>0</v>
      </c>
      <c r="NW62" s="165">
        <v>0</v>
      </c>
      <c r="NX62" s="165">
        <v>0</v>
      </c>
      <c r="NY62" s="165">
        <v>0</v>
      </c>
      <c r="NZ62" s="165">
        <v>0</v>
      </c>
      <c r="OA62" s="165">
        <v>0</v>
      </c>
      <c r="OB62" s="165">
        <v>0</v>
      </c>
      <c r="OC62" s="165">
        <v>0</v>
      </c>
      <c r="OD62" s="165">
        <v>0</v>
      </c>
      <c r="OE62" s="165">
        <v>0</v>
      </c>
      <c r="OF62" s="165">
        <v>0</v>
      </c>
      <c r="OG62" s="165">
        <v>0</v>
      </c>
      <c r="OH62" s="165">
        <v>0</v>
      </c>
      <c r="OI62" s="165">
        <v>0</v>
      </c>
      <c r="OJ62" s="165">
        <v>0</v>
      </c>
      <c r="OK62" s="165">
        <v>0</v>
      </c>
      <c r="OL62" s="165">
        <v>0</v>
      </c>
      <c r="OM62" s="165">
        <v>0</v>
      </c>
      <c r="ON62" s="165">
        <v>0</v>
      </c>
      <c r="OO62" s="165">
        <v>0</v>
      </c>
      <c r="OP62" s="165">
        <v>0</v>
      </c>
      <c r="OQ62" s="165">
        <v>0</v>
      </c>
      <c r="OR62" s="165">
        <v>0</v>
      </c>
      <c r="OS62" s="165">
        <v>0</v>
      </c>
      <c r="OT62" s="165">
        <v>0</v>
      </c>
      <c r="OU62" s="165">
        <v>0</v>
      </c>
      <c r="OV62" s="165">
        <v>0</v>
      </c>
      <c r="OW62" s="165">
        <v>0</v>
      </c>
      <c r="OX62" s="165">
        <v>0</v>
      </c>
      <c r="OY62" s="165">
        <v>0</v>
      </c>
      <c r="OZ62" s="165">
        <v>0</v>
      </c>
      <c r="PA62" s="165">
        <v>0</v>
      </c>
      <c r="PB62" s="165">
        <v>0</v>
      </c>
      <c r="PC62" s="165">
        <v>0</v>
      </c>
      <c r="PD62" s="165">
        <v>0</v>
      </c>
      <c r="PE62" s="165">
        <v>0</v>
      </c>
      <c r="PF62" s="165">
        <v>0</v>
      </c>
      <c r="PG62" s="165">
        <v>0</v>
      </c>
      <c r="PH62" s="165">
        <v>0</v>
      </c>
      <c r="PI62" s="165">
        <v>0</v>
      </c>
      <c r="PJ62" s="165">
        <v>0</v>
      </c>
      <c r="PK62" s="165">
        <v>0</v>
      </c>
      <c r="PL62" s="165">
        <v>0</v>
      </c>
      <c r="PM62" s="165">
        <v>0</v>
      </c>
      <c r="PN62" s="165">
        <v>0</v>
      </c>
      <c r="PO62" s="165">
        <v>0</v>
      </c>
      <c r="PP62" s="165">
        <v>0</v>
      </c>
      <c r="PQ62" s="165">
        <v>0</v>
      </c>
      <c r="PR62" s="165">
        <v>0</v>
      </c>
      <c r="PS62" s="165">
        <v>0</v>
      </c>
      <c r="PT62" s="165">
        <v>0</v>
      </c>
      <c r="PU62" s="165">
        <v>0</v>
      </c>
      <c r="PV62" s="165">
        <v>0</v>
      </c>
      <c r="PW62" s="165">
        <v>0</v>
      </c>
      <c r="PX62" s="165">
        <v>0</v>
      </c>
      <c r="PY62" s="165">
        <v>0</v>
      </c>
      <c r="PZ62" s="165">
        <v>0</v>
      </c>
      <c r="QA62" s="165">
        <v>0</v>
      </c>
      <c r="QB62" s="165">
        <v>0</v>
      </c>
      <c r="QC62" s="165">
        <v>0</v>
      </c>
      <c r="QD62" s="165">
        <v>0</v>
      </c>
      <c r="QE62" s="165">
        <v>0</v>
      </c>
      <c r="QF62" s="165">
        <v>0</v>
      </c>
      <c r="QG62" s="165">
        <v>0</v>
      </c>
      <c r="QH62" s="165">
        <v>0</v>
      </c>
      <c r="QI62" s="165">
        <v>0</v>
      </c>
      <c r="QJ62" s="165">
        <v>0</v>
      </c>
      <c r="QK62" s="165">
        <v>0</v>
      </c>
      <c r="QL62" s="165">
        <v>0</v>
      </c>
      <c r="QM62" s="165">
        <v>0</v>
      </c>
      <c r="QN62" s="165">
        <v>0</v>
      </c>
      <c r="QO62" s="165">
        <v>0</v>
      </c>
      <c r="QP62" s="165">
        <v>0</v>
      </c>
      <c r="QQ62" s="165">
        <v>0</v>
      </c>
      <c r="QR62" s="165">
        <v>0</v>
      </c>
      <c r="QS62" s="165">
        <v>0</v>
      </c>
      <c r="QT62" s="165">
        <v>0</v>
      </c>
      <c r="QU62" s="165">
        <v>0</v>
      </c>
      <c r="QV62" s="165">
        <v>0</v>
      </c>
      <c r="QW62" s="165">
        <v>0</v>
      </c>
      <c r="QX62" s="165">
        <v>0</v>
      </c>
      <c r="QY62" s="165">
        <v>0</v>
      </c>
      <c r="QZ62" s="165">
        <v>0</v>
      </c>
      <c r="RA62" s="165">
        <v>0</v>
      </c>
      <c r="RB62" s="165">
        <v>0</v>
      </c>
      <c r="RC62" s="165">
        <v>0</v>
      </c>
      <c r="RD62" s="165">
        <v>0</v>
      </c>
      <c r="RE62" s="165">
        <v>0</v>
      </c>
      <c r="RF62" s="165">
        <v>0</v>
      </c>
      <c r="RG62" s="165">
        <v>0</v>
      </c>
      <c r="RH62" s="165">
        <v>0</v>
      </c>
      <c r="RI62" s="165">
        <v>0</v>
      </c>
      <c r="RJ62" s="165">
        <v>0</v>
      </c>
      <c r="RK62" s="165">
        <v>0</v>
      </c>
      <c r="RL62" s="165">
        <v>0</v>
      </c>
      <c r="RM62" s="165">
        <v>0</v>
      </c>
      <c r="RN62" s="165">
        <v>0</v>
      </c>
      <c r="RO62" s="165">
        <v>0</v>
      </c>
      <c r="RP62" s="165">
        <v>0</v>
      </c>
      <c r="RQ62" s="165">
        <v>0</v>
      </c>
      <c r="RR62" s="165">
        <v>0</v>
      </c>
      <c r="RS62" s="165">
        <v>0</v>
      </c>
      <c r="RT62" s="165">
        <v>0</v>
      </c>
      <c r="RU62" s="165">
        <v>0</v>
      </c>
      <c r="RV62" s="165">
        <v>0</v>
      </c>
      <c r="RW62" s="165">
        <v>0</v>
      </c>
      <c r="RX62" s="165">
        <v>0</v>
      </c>
      <c r="RY62" s="165">
        <v>0</v>
      </c>
      <c r="RZ62" s="165">
        <v>0</v>
      </c>
      <c r="SA62" s="165">
        <v>0</v>
      </c>
      <c r="SB62" s="165">
        <v>0</v>
      </c>
      <c r="SC62" s="165">
        <v>0</v>
      </c>
      <c r="SD62" s="165">
        <v>0</v>
      </c>
      <c r="SE62" s="165">
        <v>0</v>
      </c>
      <c r="SF62" s="165">
        <v>0</v>
      </c>
      <c r="SG62" s="165">
        <v>0</v>
      </c>
      <c r="SH62" s="165">
        <v>0</v>
      </c>
      <c r="SI62" s="165">
        <v>0</v>
      </c>
      <c r="SJ62" s="165">
        <v>0</v>
      </c>
      <c r="SK62" s="165">
        <v>0</v>
      </c>
      <c r="SL62" s="165">
        <v>0</v>
      </c>
      <c r="SM62" s="165">
        <v>0</v>
      </c>
      <c r="SN62" s="165">
        <v>0</v>
      </c>
      <c r="SO62" s="165">
        <v>0</v>
      </c>
      <c r="SP62" s="165">
        <v>0</v>
      </c>
      <c r="SQ62" s="165">
        <v>0</v>
      </c>
      <c r="SR62" s="165">
        <v>0</v>
      </c>
      <c r="SS62" s="165">
        <v>0</v>
      </c>
      <c r="ST62" s="165">
        <v>0</v>
      </c>
      <c r="SU62" s="165">
        <v>0</v>
      </c>
      <c r="SV62" s="165">
        <v>0</v>
      </c>
      <c r="SW62" s="165">
        <v>0</v>
      </c>
      <c r="SX62" s="165">
        <v>0</v>
      </c>
      <c r="SY62" s="165">
        <v>0</v>
      </c>
      <c r="SZ62" s="165">
        <v>0</v>
      </c>
      <c r="TA62" s="165">
        <v>0</v>
      </c>
      <c r="TB62" s="165">
        <v>0</v>
      </c>
      <c r="TC62" s="165">
        <v>0</v>
      </c>
      <c r="TD62" s="165">
        <v>0</v>
      </c>
      <c r="TE62" s="165">
        <v>0</v>
      </c>
      <c r="TF62" s="165">
        <v>0</v>
      </c>
      <c r="TG62" s="165">
        <v>0</v>
      </c>
      <c r="TH62" s="165">
        <v>0</v>
      </c>
      <c r="TI62" s="165">
        <v>0</v>
      </c>
      <c r="TJ62" s="165">
        <v>0</v>
      </c>
      <c r="TK62" s="165">
        <v>0</v>
      </c>
      <c r="TL62" s="165">
        <v>0</v>
      </c>
      <c r="TM62" s="165">
        <v>438</v>
      </c>
      <c r="TN62" s="165">
        <v>7289.76</v>
      </c>
      <c r="TO62" s="165">
        <v>438</v>
      </c>
      <c r="TP62" s="165">
        <v>7289.76</v>
      </c>
      <c r="TQ62" s="165">
        <v>0</v>
      </c>
      <c r="TR62" s="165">
        <v>0</v>
      </c>
      <c r="TS62" s="165">
        <v>540</v>
      </c>
      <c r="TT62" s="165">
        <v>3716.3999999999996</v>
      </c>
      <c r="TU62" s="165">
        <v>0</v>
      </c>
      <c r="TV62" s="165">
        <v>0</v>
      </c>
      <c r="TW62" s="165">
        <v>540</v>
      </c>
      <c r="TX62" s="165">
        <v>3716.3999999999996</v>
      </c>
      <c r="TY62" s="165">
        <v>978</v>
      </c>
      <c r="TZ62" s="165">
        <v>11006.16</v>
      </c>
    </row>
    <row r="63" spans="1:546" ht="18" customHeight="1" x14ac:dyDescent="0.4">
      <c r="A63" s="11"/>
      <c r="B63" s="11" t="s">
        <v>66</v>
      </c>
      <c r="C63" s="165">
        <v>0</v>
      </c>
      <c r="D63" s="165">
        <v>0</v>
      </c>
      <c r="E63" s="165">
        <v>0</v>
      </c>
      <c r="F63" s="165">
        <v>0</v>
      </c>
      <c r="G63" s="165">
        <v>0</v>
      </c>
      <c r="H63" s="165">
        <v>0</v>
      </c>
      <c r="I63" s="165">
        <v>0</v>
      </c>
      <c r="J63" s="165">
        <v>0</v>
      </c>
      <c r="K63" s="165">
        <v>0</v>
      </c>
      <c r="L63" s="165">
        <v>0</v>
      </c>
      <c r="M63" s="165">
        <v>0</v>
      </c>
      <c r="N63" s="165">
        <v>0</v>
      </c>
      <c r="O63" s="165">
        <v>0</v>
      </c>
      <c r="P63" s="165">
        <v>0</v>
      </c>
      <c r="Q63" s="165">
        <v>0</v>
      </c>
      <c r="R63" s="165">
        <v>0</v>
      </c>
      <c r="S63" s="165">
        <v>0</v>
      </c>
      <c r="T63" s="165">
        <v>0</v>
      </c>
      <c r="U63" s="165">
        <v>0</v>
      </c>
      <c r="V63" s="165">
        <v>0</v>
      </c>
      <c r="W63" s="165">
        <v>0</v>
      </c>
      <c r="X63" s="165">
        <v>0</v>
      </c>
      <c r="Y63" s="165">
        <v>0</v>
      </c>
      <c r="Z63" s="165">
        <v>0</v>
      </c>
      <c r="AA63" s="165">
        <v>0</v>
      </c>
      <c r="AB63" s="165">
        <v>0</v>
      </c>
      <c r="AC63" s="165">
        <v>0</v>
      </c>
      <c r="AD63" s="165">
        <v>0</v>
      </c>
      <c r="AE63" s="165">
        <v>0</v>
      </c>
      <c r="AF63" s="165">
        <v>0</v>
      </c>
      <c r="AG63" s="165">
        <v>0</v>
      </c>
      <c r="AH63" s="165">
        <v>0</v>
      </c>
      <c r="AI63" s="165">
        <v>0</v>
      </c>
      <c r="AJ63" s="165">
        <v>0</v>
      </c>
      <c r="AK63" s="165">
        <v>0</v>
      </c>
      <c r="AL63" s="165">
        <v>0</v>
      </c>
      <c r="AM63" s="165">
        <v>0</v>
      </c>
      <c r="AN63" s="165">
        <v>0</v>
      </c>
      <c r="AO63" s="165">
        <v>0</v>
      </c>
      <c r="AP63" s="165">
        <v>0</v>
      </c>
      <c r="AQ63" s="165">
        <v>0</v>
      </c>
      <c r="AR63" s="165">
        <v>0</v>
      </c>
      <c r="AS63" s="165">
        <v>0</v>
      </c>
      <c r="AT63" s="165">
        <v>0</v>
      </c>
      <c r="AU63" s="165">
        <v>0</v>
      </c>
      <c r="AV63" s="165">
        <v>0</v>
      </c>
      <c r="AW63" s="165">
        <v>0</v>
      </c>
      <c r="AX63" s="165">
        <v>0</v>
      </c>
      <c r="AY63" s="165">
        <v>0</v>
      </c>
      <c r="AZ63" s="165">
        <v>0</v>
      </c>
      <c r="BA63" s="165">
        <v>0</v>
      </c>
      <c r="BB63" s="165">
        <v>0</v>
      </c>
      <c r="BC63" s="165">
        <v>0</v>
      </c>
      <c r="BD63" s="165">
        <v>0</v>
      </c>
      <c r="BE63" s="165">
        <v>0</v>
      </c>
      <c r="BF63" s="165">
        <v>0</v>
      </c>
      <c r="BG63" s="165">
        <v>0</v>
      </c>
      <c r="BH63" s="165">
        <v>0</v>
      </c>
      <c r="BI63" s="165">
        <v>0</v>
      </c>
      <c r="BJ63" s="165">
        <v>0</v>
      </c>
      <c r="BK63" s="165">
        <v>0</v>
      </c>
      <c r="BL63" s="165">
        <v>0</v>
      </c>
      <c r="BM63" s="165">
        <v>0</v>
      </c>
      <c r="BN63" s="165">
        <v>0</v>
      </c>
      <c r="BO63" s="165">
        <v>0</v>
      </c>
      <c r="BP63" s="165">
        <v>0</v>
      </c>
      <c r="BQ63" s="165">
        <v>0</v>
      </c>
      <c r="BR63" s="165">
        <v>0</v>
      </c>
      <c r="BS63" s="165">
        <v>0</v>
      </c>
      <c r="BT63" s="165">
        <v>0</v>
      </c>
      <c r="BU63" s="165">
        <v>0</v>
      </c>
      <c r="BV63" s="165">
        <v>0</v>
      </c>
      <c r="BW63" s="165">
        <v>0</v>
      </c>
      <c r="BX63" s="165">
        <v>0</v>
      </c>
      <c r="BY63" s="165">
        <v>0</v>
      </c>
      <c r="BZ63" s="165">
        <v>0</v>
      </c>
      <c r="CA63" s="165">
        <v>0</v>
      </c>
      <c r="CB63" s="165">
        <v>0</v>
      </c>
      <c r="CC63" s="165">
        <v>0</v>
      </c>
      <c r="CD63" s="165">
        <v>0</v>
      </c>
      <c r="CE63" s="165">
        <v>0</v>
      </c>
      <c r="CF63" s="165">
        <v>0</v>
      </c>
      <c r="CG63" s="165">
        <v>0</v>
      </c>
      <c r="CH63" s="165">
        <v>0</v>
      </c>
      <c r="CI63" s="165">
        <v>0</v>
      </c>
      <c r="CJ63" s="165">
        <v>0</v>
      </c>
      <c r="CK63" s="165">
        <v>0</v>
      </c>
      <c r="CL63" s="165">
        <v>0</v>
      </c>
      <c r="CM63" s="165">
        <v>0</v>
      </c>
      <c r="CN63" s="165">
        <v>0</v>
      </c>
      <c r="CO63" s="165">
        <v>0</v>
      </c>
      <c r="CP63" s="165">
        <v>0</v>
      </c>
      <c r="CQ63" s="165">
        <v>0</v>
      </c>
      <c r="CR63" s="165">
        <v>0</v>
      </c>
      <c r="CS63" s="165">
        <v>0</v>
      </c>
      <c r="CT63" s="165">
        <v>0</v>
      </c>
      <c r="CU63" s="165">
        <v>0</v>
      </c>
      <c r="CV63" s="165">
        <v>0</v>
      </c>
      <c r="CW63" s="165">
        <v>0</v>
      </c>
      <c r="CX63" s="165">
        <v>0</v>
      </c>
      <c r="CY63" s="165">
        <v>0</v>
      </c>
      <c r="CZ63" s="165">
        <v>0</v>
      </c>
      <c r="DA63" s="165">
        <v>0</v>
      </c>
      <c r="DB63" s="165">
        <v>0</v>
      </c>
      <c r="DC63" s="165">
        <v>0</v>
      </c>
      <c r="DD63" s="165">
        <v>0</v>
      </c>
      <c r="DE63" s="165">
        <v>0</v>
      </c>
      <c r="DF63" s="165">
        <v>0</v>
      </c>
      <c r="DG63" s="165">
        <v>0</v>
      </c>
      <c r="DH63" s="165">
        <v>0</v>
      </c>
      <c r="DI63" s="165">
        <v>0</v>
      </c>
      <c r="DJ63" s="165">
        <v>0</v>
      </c>
      <c r="DK63" s="165">
        <v>0</v>
      </c>
      <c r="DL63" s="165">
        <v>0</v>
      </c>
      <c r="DM63" s="165">
        <v>0</v>
      </c>
      <c r="DN63" s="165">
        <v>0</v>
      </c>
      <c r="DO63" s="165">
        <v>0</v>
      </c>
      <c r="DP63" s="165">
        <v>0</v>
      </c>
      <c r="DQ63" s="165">
        <v>0</v>
      </c>
      <c r="DR63" s="165">
        <v>0</v>
      </c>
      <c r="DS63" s="165">
        <v>0</v>
      </c>
      <c r="DT63" s="165">
        <v>0</v>
      </c>
      <c r="DU63" s="165">
        <v>0</v>
      </c>
      <c r="DV63" s="165">
        <v>0</v>
      </c>
      <c r="DW63" s="165">
        <v>0</v>
      </c>
      <c r="DX63" s="165">
        <v>0</v>
      </c>
      <c r="DY63" s="165">
        <v>0</v>
      </c>
      <c r="DZ63" s="165">
        <v>0</v>
      </c>
      <c r="EA63" s="165">
        <v>0</v>
      </c>
      <c r="EB63" s="165">
        <v>0</v>
      </c>
      <c r="EC63" s="165">
        <v>0</v>
      </c>
      <c r="ED63" s="165">
        <v>0</v>
      </c>
      <c r="EE63" s="165">
        <v>0</v>
      </c>
      <c r="EF63" s="165">
        <v>0</v>
      </c>
      <c r="EG63" s="165">
        <v>0</v>
      </c>
      <c r="EH63" s="165">
        <v>0</v>
      </c>
      <c r="EI63" s="165">
        <v>0</v>
      </c>
      <c r="EJ63" s="165">
        <v>0</v>
      </c>
      <c r="EK63" s="165">
        <v>0</v>
      </c>
      <c r="EL63" s="165">
        <v>0</v>
      </c>
      <c r="EM63" s="165">
        <v>0</v>
      </c>
      <c r="EN63" s="165">
        <v>0</v>
      </c>
      <c r="EO63" s="165">
        <v>0</v>
      </c>
      <c r="EP63" s="165">
        <v>0</v>
      </c>
      <c r="EQ63" s="165">
        <v>0</v>
      </c>
      <c r="ER63" s="165">
        <v>0</v>
      </c>
      <c r="ES63" s="165">
        <v>0</v>
      </c>
      <c r="ET63" s="165">
        <v>0</v>
      </c>
      <c r="EU63" s="165">
        <v>0</v>
      </c>
      <c r="EV63" s="165">
        <v>0</v>
      </c>
      <c r="EW63" s="165">
        <v>0</v>
      </c>
      <c r="EX63" s="165">
        <v>0</v>
      </c>
      <c r="EY63" s="165">
        <v>0</v>
      </c>
      <c r="EZ63" s="165">
        <v>0</v>
      </c>
      <c r="FA63" s="165">
        <v>0</v>
      </c>
      <c r="FB63" s="165">
        <v>0</v>
      </c>
      <c r="FC63" s="165">
        <v>0</v>
      </c>
      <c r="FD63" s="165">
        <v>0</v>
      </c>
      <c r="FE63" s="165">
        <v>0</v>
      </c>
      <c r="FF63" s="165">
        <v>0</v>
      </c>
      <c r="FG63" s="165">
        <v>0</v>
      </c>
      <c r="FH63" s="165">
        <v>0</v>
      </c>
      <c r="FI63" s="165">
        <v>0</v>
      </c>
      <c r="FJ63" s="165">
        <v>0</v>
      </c>
      <c r="FK63" s="165">
        <v>0</v>
      </c>
      <c r="FL63" s="165">
        <v>0</v>
      </c>
      <c r="FM63" s="165">
        <v>0</v>
      </c>
      <c r="FN63" s="165">
        <v>0</v>
      </c>
      <c r="FO63" s="165">
        <v>0</v>
      </c>
      <c r="FP63" s="165">
        <v>0</v>
      </c>
      <c r="FQ63" s="165">
        <v>0</v>
      </c>
      <c r="FR63" s="165">
        <v>0</v>
      </c>
      <c r="FS63" s="165">
        <v>0</v>
      </c>
      <c r="FT63" s="165">
        <v>0</v>
      </c>
      <c r="FU63" s="165">
        <v>0</v>
      </c>
      <c r="FV63" s="165">
        <v>0</v>
      </c>
      <c r="FW63" s="165">
        <v>0</v>
      </c>
      <c r="FX63" s="165">
        <v>0</v>
      </c>
      <c r="FY63" s="165">
        <v>0</v>
      </c>
      <c r="FZ63" s="165">
        <v>0</v>
      </c>
      <c r="GA63" s="165">
        <v>0</v>
      </c>
      <c r="GB63" s="165">
        <v>0</v>
      </c>
      <c r="GC63" s="165">
        <v>0</v>
      </c>
      <c r="GD63" s="165">
        <v>0</v>
      </c>
      <c r="GE63" s="165">
        <v>0</v>
      </c>
      <c r="GF63" s="165">
        <v>0</v>
      </c>
      <c r="GG63" s="165">
        <v>0</v>
      </c>
      <c r="GH63" s="165">
        <v>0</v>
      </c>
      <c r="GI63" s="165">
        <v>0</v>
      </c>
      <c r="GJ63" s="165">
        <v>0</v>
      </c>
      <c r="GK63" s="165">
        <v>0</v>
      </c>
      <c r="GL63" s="165">
        <v>0</v>
      </c>
      <c r="GM63" s="165">
        <v>0</v>
      </c>
      <c r="GN63" s="165">
        <v>0</v>
      </c>
      <c r="GO63" s="165">
        <v>0</v>
      </c>
      <c r="GP63" s="165">
        <v>0</v>
      </c>
      <c r="GQ63" s="165">
        <v>0</v>
      </c>
      <c r="GR63" s="165">
        <v>0</v>
      </c>
      <c r="GS63" s="165">
        <v>0</v>
      </c>
      <c r="GT63" s="165">
        <v>0</v>
      </c>
      <c r="GU63" s="165">
        <v>0</v>
      </c>
      <c r="GV63" s="165">
        <v>0</v>
      </c>
      <c r="GW63" s="165">
        <v>0</v>
      </c>
      <c r="GX63" s="165">
        <v>0</v>
      </c>
      <c r="GY63" s="165">
        <v>0</v>
      </c>
      <c r="GZ63" s="165">
        <v>0</v>
      </c>
      <c r="HA63" s="165">
        <v>0</v>
      </c>
      <c r="HB63" s="165">
        <v>0</v>
      </c>
      <c r="HC63" s="165">
        <v>0</v>
      </c>
      <c r="HD63" s="165">
        <v>0</v>
      </c>
      <c r="HE63" s="165">
        <v>0</v>
      </c>
      <c r="HF63" s="165">
        <v>0</v>
      </c>
      <c r="HG63" s="165">
        <v>0</v>
      </c>
      <c r="HH63" s="165">
        <v>0</v>
      </c>
      <c r="HI63" s="165">
        <v>0</v>
      </c>
      <c r="HJ63" s="165">
        <v>0</v>
      </c>
      <c r="HK63" s="165">
        <v>0</v>
      </c>
      <c r="HL63" s="165">
        <v>0</v>
      </c>
      <c r="HM63" s="165">
        <v>0</v>
      </c>
      <c r="HN63" s="165">
        <v>0</v>
      </c>
      <c r="HO63" s="165">
        <v>0</v>
      </c>
      <c r="HP63" s="165">
        <v>0</v>
      </c>
      <c r="HQ63" s="165">
        <v>0</v>
      </c>
      <c r="HR63" s="165">
        <v>0</v>
      </c>
      <c r="HS63" s="165">
        <v>0</v>
      </c>
      <c r="HT63" s="165">
        <v>0</v>
      </c>
      <c r="HU63" s="165">
        <v>0</v>
      </c>
      <c r="HV63" s="165">
        <v>0</v>
      </c>
      <c r="HW63" s="165">
        <v>0</v>
      </c>
      <c r="HX63" s="165">
        <v>0</v>
      </c>
      <c r="HY63" s="165">
        <v>0</v>
      </c>
      <c r="HZ63" s="165">
        <v>0</v>
      </c>
      <c r="IA63" s="165">
        <v>0</v>
      </c>
      <c r="IB63" s="165">
        <v>0</v>
      </c>
      <c r="IC63" s="165">
        <v>0</v>
      </c>
      <c r="ID63" s="165">
        <v>0</v>
      </c>
      <c r="IE63" s="165">
        <v>0</v>
      </c>
      <c r="IF63" s="165">
        <v>0</v>
      </c>
      <c r="IG63" s="165">
        <v>0</v>
      </c>
      <c r="IH63" s="165">
        <v>0</v>
      </c>
      <c r="II63" s="165">
        <v>0</v>
      </c>
      <c r="IJ63" s="165">
        <v>0</v>
      </c>
      <c r="IK63" s="165">
        <v>0</v>
      </c>
      <c r="IL63" s="165">
        <v>0</v>
      </c>
      <c r="IM63" s="165">
        <v>0</v>
      </c>
      <c r="IN63" s="165">
        <v>0</v>
      </c>
      <c r="IO63" s="165">
        <v>0</v>
      </c>
      <c r="IP63" s="165">
        <v>0</v>
      </c>
      <c r="IQ63" s="165">
        <v>0</v>
      </c>
      <c r="IR63" s="165">
        <v>0</v>
      </c>
      <c r="IS63" s="165">
        <v>0</v>
      </c>
      <c r="IT63" s="165">
        <v>0</v>
      </c>
      <c r="IU63" s="165">
        <v>0</v>
      </c>
      <c r="IV63" s="165">
        <v>0</v>
      </c>
      <c r="IW63" s="165">
        <v>0</v>
      </c>
      <c r="IX63" s="165">
        <v>0</v>
      </c>
      <c r="IY63" s="165">
        <v>0</v>
      </c>
      <c r="IZ63" s="165">
        <v>0</v>
      </c>
      <c r="JA63" s="165">
        <v>0</v>
      </c>
      <c r="JB63" s="165">
        <v>0</v>
      </c>
      <c r="JC63" s="165">
        <v>0</v>
      </c>
      <c r="JD63" s="165">
        <v>0</v>
      </c>
      <c r="JE63" s="165">
        <v>0</v>
      </c>
      <c r="JF63" s="165">
        <v>0</v>
      </c>
      <c r="JG63" s="165">
        <v>0</v>
      </c>
      <c r="JH63" s="165">
        <v>0</v>
      </c>
      <c r="JI63" s="165">
        <v>0</v>
      </c>
      <c r="JJ63" s="165">
        <v>0</v>
      </c>
      <c r="JK63" s="165">
        <v>0</v>
      </c>
      <c r="JL63" s="165">
        <v>0</v>
      </c>
      <c r="JM63" s="165">
        <v>0</v>
      </c>
      <c r="JN63" s="165">
        <v>0</v>
      </c>
      <c r="JO63" s="165">
        <v>0</v>
      </c>
      <c r="JP63" s="165">
        <v>0</v>
      </c>
      <c r="JQ63" s="165">
        <v>0</v>
      </c>
      <c r="JR63" s="165">
        <v>0</v>
      </c>
      <c r="JS63" s="165">
        <v>0</v>
      </c>
      <c r="JT63" s="165">
        <v>0</v>
      </c>
      <c r="JU63" s="165">
        <v>0</v>
      </c>
      <c r="JV63" s="165">
        <v>0</v>
      </c>
      <c r="JW63" s="165">
        <v>0</v>
      </c>
      <c r="JX63" s="165">
        <v>0</v>
      </c>
      <c r="JY63" s="165">
        <v>0</v>
      </c>
      <c r="JZ63" s="165">
        <v>0</v>
      </c>
      <c r="KA63" s="165">
        <v>0</v>
      </c>
      <c r="KB63" s="165">
        <v>0</v>
      </c>
      <c r="KC63" s="165">
        <v>0</v>
      </c>
      <c r="KD63" s="165">
        <v>0</v>
      </c>
      <c r="KE63" s="165">
        <v>0</v>
      </c>
      <c r="KF63" s="165">
        <v>0</v>
      </c>
      <c r="KG63" s="165">
        <v>0</v>
      </c>
      <c r="KH63" s="165">
        <v>0</v>
      </c>
      <c r="KI63" s="165">
        <v>0</v>
      </c>
      <c r="KJ63" s="165">
        <v>0</v>
      </c>
      <c r="KK63" s="165">
        <v>0</v>
      </c>
      <c r="KL63" s="165">
        <v>0</v>
      </c>
      <c r="KM63" s="165">
        <v>0</v>
      </c>
      <c r="KN63" s="165">
        <v>0</v>
      </c>
      <c r="KO63" s="165">
        <v>0</v>
      </c>
      <c r="KP63" s="165">
        <v>0</v>
      </c>
      <c r="KQ63" s="165">
        <v>0</v>
      </c>
      <c r="KR63" s="165">
        <v>0</v>
      </c>
      <c r="KS63" s="165">
        <v>0</v>
      </c>
      <c r="KT63" s="165">
        <v>0</v>
      </c>
      <c r="KU63" s="165">
        <v>0</v>
      </c>
      <c r="KV63" s="165">
        <v>0</v>
      </c>
      <c r="KW63" s="165">
        <v>0</v>
      </c>
      <c r="KX63" s="165">
        <v>0</v>
      </c>
      <c r="KY63" s="165">
        <v>0</v>
      </c>
      <c r="KZ63" s="165">
        <v>0</v>
      </c>
      <c r="LA63" s="165">
        <v>0</v>
      </c>
      <c r="LB63" s="165">
        <v>0</v>
      </c>
      <c r="LC63" s="165">
        <v>0</v>
      </c>
      <c r="LD63" s="165">
        <v>0</v>
      </c>
      <c r="LE63" s="165">
        <v>0</v>
      </c>
      <c r="LF63" s="165">
        <v>0</v>
      </c>
      <c r="LG63" s="165">
        <v>0</v>
      </c>
      <c r="LH63" s="165">
        <v>0</v>
      </c>
      <c r="LI63" s="165">
        <v>0</v>
      </c>
      <c r="LJ63" s="165">
        <v>0</v>
      </c>
      <c r="LK63" s="165">
        <v>0</v>
      </c>
      <c r="LL63" s="165">
        <v>0</v>
      </c>
      <c r="LM63" s="165">
        <v>0</v>
      </c>
      <c r="LN63" s="165">
        <v>0</v>
      </c>
      <c r="LO63" s="165">
        <v>450</v>
      </c>
      <c r="LP63" s="165">
        <v>2550</v>
      </c>
      <c r="LQ63" s="165">
        <v>0</v>
      </c>
      <c r="LR63" s="165">
        <v>0</v>
      </c>
      <c r="LS63" s="165">
        <v>450</v>
      </c>
      <c r="LT63" s="165">
        <v>2550</v>
      </c>
      <c r="LU63" s="165">
        <v>0</v>
      </c>
      <c r="LV63" s="165">
        <v>0</v>
      </c>
      <c r="LW63" s="165">
        <v>0</v>
      </c>
      <c r="LX63" s="165">
        <v>0</v>
      </c>
      <c r="LY63" s="165">
        <v>0</v>
      </c>
      <c r="LZ63" s="165">
        <v>0</v>
      </c>
      <c r="MA63" s="165">
        <v>0</v>
      </c>
      <c r="MB63" s="165">
        <v>0</v>
      </c>
      <c r="MC63" s="165">
        <v>450</v>
      </c>
      <c r="MD63" s="165">
        <v>2550</v>
      </c>
      <c r="ME63" s="165">
        <v>0</v>
      </c>
      <c r="MF63" s="165">
        <v>0</v>
      </c>
      <c r="MG63" s="165">
        <v>0</v>
      </c>
      <c r="MH63" s="165">
        <v>0</v>
      </c>
      <c r="MI63" s="165">
        <v>0</v>
      </c>
      <c r="MJ63" s="165">
        <v>0</v>
      </c>
      <c r="MK63" s="165">
        <v>0</v>
      </c>
      <c r="ML63" s="165">
        <v>0</v>
      </c>
      <c r="MM63" s="165">
        <v>0</v>
      </c>
      <c r="MN63" s="165">
        <v>0</v>
      </c>
      <c r="MO63" s="165">
        <v>0</v>
      </c>
      <c r="MP63" s="165">
        <v>0</v>
      </c>
      <c r="MQ63" s="165">
        <v>0</v>
      </c>
      <c r="MR63" s="165">
        <v>0</v>
      </c>
      <c r="MS63" s="165">
        <v>0</v>
      </c>
      <c r="MT63" s="165">
        <v>0</v>
      </c>
      <c r="MU63" s="165">
        <v>0</v>
      </c>
      <c r="MV63" s="165">
        <v>0</v>
      </c>
      <c r="MW63" s="165">
        <v>0</v>
      </c>
      <c r="MX63" s="165">
        <v>0</v>
      </c>
      <c r="MY63" s="165">
        <v>0</v>
      </c>
      <c r="MZ63" s="165">
        <v>0</v>
      </c>
      <c r="NA63" s="165">
        <v>0</v>
      </c>
      <c r="NB63" s="165">
        <v>0</v>
      </c>
      <c r="NC63" s="165">
        <v>0</v>
      </c>
      <c r="ND63" s="165">
        <v>0</v>
      </c>
      <c r="NE63" s="165">
        <v>0</v>
      </c>
      <c r="NF63" s="165">
        <v>0</v>
      </c>
      <c r="NG63" s="165">
        <v>0</v>
      </c>
      <c r="NH63" s="165">
        <v>0</v>
      </c>
      <c r="NI63" s="165">
        <v>0</v>
      </c>
      <c r="NJ63" s="165">
        <v>0</v>
      </c>
      <c r="NK63" s="165">
        <v>0</v>
      </c>
      <c r="NL63" s="165">
        <v>0</v>
      </c>
      <c r="NM63" s="165">
        <v>0</v>
      </c>
      <c r="NN63" s="165">
        <v>0</v>
      </c>
      <c r="NO63" s="165">
        <v>0</v>
      </c>
      <c r="NP63" s="165">
        <v>0</v>
      </c>
      <c r="NQ63" s="165">
        <v>0</v>
      </c>
      <c r="NR63" s="165">
        <v>0</v>
      </c>
      <c r="NS63" s="165">
        <v>0</v>
      </c>
      <c r="NT63" s="165">
        <v>0</v>
      </c>
      <c r="NU63" s="165">
        <v>0</v>
      </c>
      <c r="NV63" s="165">
        <v>0</v>
      </c>
      <c r="NW63" s="165">
        <v>0</v>
      </c>
      <c r="NX63" s="165">
        <v>0</v>
      </c>
      <c r="NY63" s="165">
        <v>0</v>
      </c>
      <c r="NZ63" s="165">
        <v>0</v>
      </c>
      <c r="OA63" s="165">
        <v>0</v>
      </c>
      <c r="OB63" s="165">
        <v>0</v>
      </c>
      <c r="OC63" s="165">
        <v>0</v>
      </c>
      <c r="OD63" s="165">
        <v>0</v>
      </c>
      <c r="OE63" s="165">
        <v>0</v>
      </c>
      <c r="OF63" s="165">
        <v>0</v>
      </c>
      <c r="OG63" s="165">
        <v>0</v>
      </c>
      <c r="OH63" s="165">
        <v>0</v>
      </c>
      <c r="OI63" s="165">
        <v>0</v>
      </c>
      <c r="OJ63" s="165">
        <v>0</v>
      </c>
      <c r="OK63" s="165">
        <v>0</v>
      </c>
      <c r="OL63" s="165">
        <v>0</v>
      </c>
      <c r="OM63" s="165">
        <v>0</v>
      </c>
      <c r="ON63" s="165">
        <v>0</v>
      </c>
      <c r="OO63" s="165">
        <v>0</v>
      </c>
      <c r="OP63" s="165">
        <v>0</v>
      </c>
      <c r="OQ63" s="165">
        <v>0</v>
      </c>
      <c r="OR63" s="165">
        <v>0</v>
      </c>
      <c r="OS63" s="165">
        <v>0</v>
      </c>
      <c r="OT63" s="165">
        <v>0</v>
      </c>
      <c r="OU63" s="165">
        <v>0</v>
      </c>
      <c r="OV63" s="165">
        <v>0</v>
      </c>
      <c r="OW63" s="165">
        <v>0</v>
      </c>
      <c r="OX63" s="165">
        <v>0</v>
      </c>
      <c r="OY63" s="165">
        <v>0</v>
      </c>
      <c r="OZ63" s="165">
        <v>0</v>
      </c>
      <c r="PA63" s="165">
        <v>0</v>
      </c>
      <c r="PB63" s="165">
        <v>0</v>
      </c>
      <c r="PC63" s="165">
        <v>0</v>
      </c>
      <c r="PD63" s="165">
        <v>0</v>
      </c>
      <c r="PE63" s="165">
        <v>0</v>
      </c>
      <c r="PF63" s="165">
        <v>0</v>
      </c>
      <c r="PG63" s="165">
        <v>0</v>
      </c>
      <c r="PH63" s="165">
        <v>0</v>
      </c>
      <c r="PI63" s="165">
        <v>0</v>
      </c>
      <c r="PJ63" s="165">
        <v>0</v>
      </c>
      <c r="PK63" s="165">
        <v>0</v>
      </c>
      <c r="PL63" s="165">
        <v>0</v>
      </c>
      <c r="PM63" s="165">
        <v>0</v>
      </c>
      <c r="PN63" s="165">
        <v>0</v>
      </c>
      <c r="PO63" s="165">
        <v>0</v>
      </c>
      <c r="PP63" s="165">
        <v>0</v>
      </c>
      <c r="PQ63" s="165">
        <v>0</v>
      </c>
      <c r="PR63" s="165">
        <v>0</v>
      </c>
      <c r="PS63" s="165">
        <v>0</v>
      </c>
      <c r="PT63" s="165">
        <v>0</v>
      </c>
      <c r="PU63" s="165">
        <v>0</v>
      </c>
      <c r="PV63" s="165">
        <v>0</v>
      </c>
      <c r="PW63" s="165">
        <v>0</v>
      </c>
      <c r="PX63" s="165">
        <v>0</v>
      </c>
      <c r="PY63" s="165">
        <v>0</v>
      </c>
      <c r="PZ63" s="165">
        <v>0</v>
      </c>
      <c r="QA63" s="165">
        <v>0</v>
      </c>
      <c r="QB63" s="165">
        <v>0</v>
      </c>
      <c r="QC63" s="165">
        <v>0</v>
      </c>
      <c r="QD63" s="165">
        <v>0</v>
      </c>
      <c r="QE63" s="165">
        <v>0</v>
      </c>
      <c r="QF63" s="165">
        <v>0</v>
      </c>
      <c r="QG63" s="165">
        <v>0</v>
      </c>
      <c r="QH63" s="165">
        <v>0</v>
      </c>
      <c r="QI63" s="165">
        <v>0</v>
      </c>
      <c r="QJ63" s="165">
        <v>0</v>
      </c>
      <c r="QK63" s="165">
        <v>0</v>
      </c>
      <c r="QL63" s="165">
        <v>0</v>
      </c>
      <c r="QM63" s="165">
        <v>0</v>
      </c>
      <c r="QN63" s="165">
        <v>0</v>
      </c>
      <c r="QO63" s="165">
        <v>0</v>
      </c>
      <c r="QP63" s="165">
        <v>0</v>
      </c>
      <c r="QQ63" s="165">
        <v>0</v>
      </c>
      <c r="QR63" s="165">
        <v>0</v>
      </c>
      <c r="QS63" s="165">
        <v>0</v>
      </c>
      <c r="QT63" s="165">
        <v>0</v>
      </c>
      <c r="QU63" s="165">
        <v>0</v>
      </c>
      <c r="QV63" s="165">
        <v>0</v>
      </c>
      <c r="QW63" s="165">
        <v>0</v>
      </c>
      <c r="QX63" s="165">
        <v>0</v>
      </c>
      <c r="QY63" s="165">
        <v>0</v>
      </c>
      <c r="QZ63" s="165">
        <v>0</v>
      </c>
      <c r="RA63" s="123">
        <v>0</v>
      </c>
      <c r="RB63" s="165">
        <v>0</v>
      </c>
      <c r="RC63" s="165">
        <v>0</v>
      </c>
      <c r="RD63" s="165">
        <v>0</v>
      </c>
      <c r="RE63" s="165">
        <v>0</v>
      </c>
      <c r="RF63" s="165">
        <v>0</v>
      </c>
      <c r="RG63" s="165">
        <v>0</v>
      </c>
      <c r="RH63" s="165">
        <v>0</v>
      </c>
      <c r="RI63" s="165">
        <v>0</v>
      </c>
      <c r="RJ63" s="165">
        <v>0</v>
      </c>
      <c r="RK63" s="165">
        <v>0</v>
      </c>
      <c r="RL63" s="165">
        <v>0</v>
      </c>
      <c r="RM63" s="165">
        <v>0</v>
      </c>
      <c r="RN63" s="165">
        <v>0</v>
      </c>
      <c r="RO63" s="165">
        <v>0</v>
      </c>
      <c r="RP63" s="165">
        <v>0</v>
      </c>
      <c r="RQ63" s="165">
        <v>0</v>
      </c>
      <c r="RR63" s="165">
        <v>0</v>
      </c>
      <c r="RS63" s="165">
        <v>0</v>
      </c>
      <c r="RT63" s="165">
        <v>0</v>
      </c>
      <c r="RU63" s="165">
        <v>0</v>
      </c>
      <c r="RV63" s="165">
        <v>0</v>
      </c>
      <c r="RW63" s="165">
        <v>0</v>
      </c>
      <c r="RX63" s="165">
        <v>0</v>
      </c>
      <c r="RY63" s="165">
        <v>0</v>
      </c>
      <c r="RZ63" s="165">
        <v>0</v>
      </c>
      <c r="SA63" s="165">
        <v>0</v>
      </c>
      <c r="SB63" s="165">
        <v>0</v>
      </c>
      <c r="SC63" s="165">
        <v>0</v>
      </c>
      <c r="SD63" s="165">
        <v>0</v>
      </c>
      <c r="SE63" s="165">
        <v>0</v>
      </c>
      <c r="SF63" s="165">
        <v>0</v>
      </c>
      <c r="SG63" s="165">
        <v>0</v>
      </c>
      <c r="SH63" s="165">
        <v>0</v>
      </c>
      <c r="SI63" s="165">
        <v>0</v>
      </c>
      <c r="SJ63" s="165">
        <v>0</v>
      </c>
      <c r="SK63" s="165">
        <v>0</v>
      </c>
      <c r="SL63" s="165">
        <v>0</v>
      </c>
      <c r="SM63" s="165">
        <v>0</v>
      </c>
      <c r="SN63" s="165">
        <v>0</v>
      </c>
      <c r="SO63" s="165">
        <v>0</v>
      </c>
      <c r="SP63" s="165">
        <v>0</v>
      </c>
      <c r="SQ63" s="165">
        <v>0</v>
      </c>
      <c r="SR63" s="165">
        <v>0</v>
      </c>
      <c r="SS63" s="165">
        <v>0</v>
      </c>
      <c r="ST63" s="165">
        <v>0</v>
      </c>
      <c r="SU63" s="165">
        <v>0</v>
      </c>
      <c r="SV63" s="165">
        <v>0</v>
      </c>
      <c r="SW63" s="165">
        <v>0</v>
      </c>
      <c r="SX63" s="165">
        <v>0</v>
      </c>
      <c r="SY63" s="165">
        <v>0</v>
      </c>
      <c r="SZ63" s="165">
        <v>0</v>
      </c>
      <c r="TA63" s="165">
        <v>0</v>
      </c>
      <c r="TB63" s="165">
        <v>0</v>
      </c>
      <c r="TC63" s="165">
        <v>0</v>
      </c>
      <c r="TD63" s="165">
        <v>0</v>
      </c>
      <c r="TE63" s="165">
        <v>0</v>
      </c>
      <c r="TF63" s="165">
        <v>0</v>
      </c>
      <c r="TG63" s="165">
        <v>0</v>
      </c>
      <c r="TH63" s="165">
        <v>0</v>
      </c>
      <c r="TI63" s="165">
        <v>0</v>
      </c>
      <c r="TJ63" s="165">
        <v>0</v>
      </c>
      <c r="TK63" s="165">
        <v>0</v>
      </c>
      <c r="TL63" s="165">
        <v>0</v>
      </c>
      <c r="TM63" s="165">
        <v>0</v>
      </c>
      <c r="TN63" s="165">
        <v>0</v>
      </c>
      <c r="TO63" s="165">
        <v>0</v>
      </c>
      <c r="TP63" s="165">
        <v>0</v>
      </c>
      <c r="TQ63" s="165">
        <v>0</v>
      </c>
      <c r="TR63" s="165">
        <v>0</v>
      </c>
      <c r="TS63" s="165">
        <v>0</v>
      </c>
      <c r="TT63" s="165">
        <v>0</v>
      </c>
      <c r="TU63" s="165">
        <v>0</v>
      </c>
      <c r="TV63" s="165">
        <v>0</v>
      </c>
      <c r="TW63" s="183">
        <v>0</v>
      </c>
      <c r="TX63" s="183">
        <v>0</v>
      </c>
      <c r="TY63" s="191">
        <v>0</v>
      </c>
      <c r="TZ63" s="191">
        <v>0</v>
      </c>
    </row>
    <row r="64" spans="1:546" ht="18" customHeight="1" x14ac:dyDescent="0.4">
      <c r="A64" s="11"/>
      <c r="B64" s="11" t="s">
        <v>231</v>
      </c>
      <c r="C64" s="165">
        <v>0</v>
      </c>
      <c r="D64" s="165">
        <v>0</v>
      </c>
      <c r="E64" s="165">
        <v>0</v>
      </c>
      <c r="F64" s="165">
        <v>0</v>
      </c>
      <c r="G64" s="165">
        <v>0</v>
      </c>
      <c r="H64" s="165">
        <v>0</v>
      </c>
      <c r="I64" s="165">
        <v>0</v>
      </c>
      <c r="J64" s="165">
        <v>0</v>
      </c>
      <c r="K64" s="165">
        <v>0</v>
      </c>
      <c r="L64" s="165">
        <v>0</v>
      </c>
      <c r="M64" s="165">
        <v>0</v>
      </c>
      <c r="N64" s="165">
        <v>0</v>
      </c>
      <c r="O64" s="165">
        <v>0</v>
      </c>
      <c r="P64" s="165">
        <v>0</v>
      </c>
      <c r="Q64" s="165">
        <v>0</v>
      </c>
      <c r="R64" s="165">
        <v>0</v>
      </c>
      <c r="S64" s="165">
        <v>0</v>
      </c>
      <c r="T64" s="165">
        <v>0</v>
      </c>
      <c r="U64" s="165">
        <v>0</v>
      </c>
      <c r="V64" s="165">
        <v>0</v>
      </c>
      <c r="W64" s="165">
        <v>0</v>
      </c>
      <c r="X64" s="165">
        <v>0</v>
      </c>
      <c r="Y64" s="165">
        <v>0</v>
      </c>
      <c r="Z64" s="165">
        <v>0</v>
      </c>
      <c r="AA64" s="165">
        <v>0</v>
      </c>
      <c r="AB64" s="165">
        <v>0</v>
      </c>
      <c r="AC64" s="165">
        <v>0</v>
      </c>
      <c r="AD64" s="165">
        <v>0</v>
      </c>
      <c r="AE64" s="165">
        <v>0</v>
      </c>
      <c r="AF64" s="165">
        <v>0</v>
      </c>
      <c r="AG64" s="165">
        <v>0</v>
      </c>
      <c r="AH64" s="165">
        <v>0</v>
      </c>
      <c r="AI64" s="165">
        <v>0</v>
      </c>
      <c r="AJ64" s="165">
        <v>0</v>
      </c>
      <c r="AK64" s="165">
        <v>0</v>
      </c>
      <c r="AL64" s="165">
        <v>0</v>
      </c>
      <c r="AM64" s="165">
        <v>0</v>
      </c>
      <c r="AN64" s="165">
        <v>0</v>
      </c>
      <c r="AO64" s="165">
        <v>0</v>
      </c>
      <c r="AP64" s="165">
        <v>0</v>
      </c>
      <c r="AQ64" s="165">
        <v>0</v>
      </c>
      <c r="AR64" s="165">
        <v>0</v>
      </c>
      <c r="AS64" s="165">
        <v>0</v>
      </c>
      <c r="AT64" s="165">
        <v>0</v>
      </c>
      <c r="AU64" s="165">
        <v>0</v>
      </c>
      <c r="AV64" s="165">
        <v>0</v>
      </c>
      <c r="AW64" s="165">
        <v>0</v>
      </c>
      <c r="AX64" s="165">
        <v>0</v>
      </c>
      <c r="AY64" s="165">
        <v>0</v>
      </c>
      <c r="AZ64" s="165">
        <v>0</v>
      </c>
      <c r="BA64" s="165">
        <v>0</v>
      </c>
      <c r="BB64" s="165">
        <v>0</v>
      </c>
      <c r="BC64" s="165">
        <v>0</v>
      </c>
      <c r="BD64" s="165">
        <v>0</v>
      </c>
      <c r="BE64" s="165">
        <v>0</v>
      </c>
      <c r="BF64" s="165">
        <v>0</v>
      </c>
      <c r="BG64" s="165">
        <v>0</v>
      </c>
      <c r="BH64" s="165">
        <v>0</v>
      </c>
      <c r="BI64" s="165">
        <v>0</v>
      </c>
      <c r="BJ64" s="165">
        <v>0</v>
      </c>
      <c r="BK64" s="165">
        <v>0</v>
      </c>
      <c r="BL64" s="165">
        <v>0</v>
      </c>
      <c r="BM64" s="165">
        <v>0</v>
      </c>
      <c r="BN64" s="165">
        <v>0</v>
      </c>
      <c r="BO64" s="165">
        <v>0</v>
      </c>
      <c r="BP64" s="165">
        <v>0</v>
      </c>
      <c r="BQ64" s="165">
        <v>0</v>
      </c>
      <c r="BR64" s="165">
        <v>0</v>
      </c>
      <c r="BS64" s="165">
        <v>0</v>
      </c>
      <c r="BT64" s="165">
        <v>0</v>
      </c>
      <c r="BU64" s="165">
        <v>0</v>
      </c>
      <c r="BV64" s="165">
        <v>0</v>
      </c>
      <c r="BW64" s="165">
        <v>0</v>
      </c>
      <c r="BX64" s="165">
        <v>0</v>
      </c>
      <c r="BY64" s="165">
        <v>0</v>
      </c>
      <c r="BZ64" s="165">
        <v>0</v>
      </c>
      <c r="CA64" s="165">
        <v>0</v>
      </c>
      <c r="CB64" s="165">
        <v>0</v>
      </c>
      <c r="CC64" s="165">
        <v>0</v>
      </c>
      <c r="CD64" s="165">
        <v>0</v>
      </c>
      <c r="CE64" s="165">
        <v>0</v>
      </c>
      <c r="CF64" s="165">
        <v>0</v>
      </c>
      <c r="CG64" s="165">
        <v>0</v>
      </c>
      <c r="CH64" s="165">
        <v>0</v>
      </c>
      <c r="CI64" s="165">
        <v>0</v>
      </c>
      <c r="CJ64" s="165">
        <v>0</v>
      </c>
      <c r="CK64" s="165">
        <v>0</v>
      </c>
      <c r="CL64" s="165">
        <v>0</v>
      </c>
      <c r="CM64" s="165">
        <v>0</v>
      </c>
      <c r="CN64" s="165">
        <v>0</v>
      </c>
      <c r="CO64" s="165">
        <v>0</v>
      </c>
      <c r="CP64" s="165">
        <v>0</v>
      </c>
      <c r="CQ64" s="165">
        <v>0</v>
      </c>
      <c r="CR64" s="165">
        <v>0</v>
      </c>
      <c r="CS64" s="165">
        <v>0</v>
      </c>
      <c r="CT64" s="165">
        <v>0</v>
      </c>
      <c r="CU64" s="165">
        <v>0</v>
      </c>
      <c r="CV64" s="165">
        <v>0</v>
      </c>
      <c r="CW64" s="165">
        <v>0</v>
      </c>
      <c r="CX64" s="165">
        <v>0</v>
      </c>
      <c r="CY64" s="165">
        <v>0</v>
      </c>
      <c r="CZ64" s="165">
        <v>0</v>
      </c>
      <c r="DA64" s="165">
        <v>0</v>
      </c>
      <c r="DB64" s="165">
        <v>0</v>
      </c>
      <c r="DC64" s="165">
        <v>0</v>
      </c>
      <c r="DD64" s="165">
        <v>0</v>
      </c>
      <c r="DE64" s="165">
        <v>0</v>
      </c>
      <c r="DF64" s="165">
        <v>0</v>
      </c>
      <c r="DG64" s="165">
        <v>0</v>
      </c>
      <c r="DH64" s="165">
        <v>0</v>
      </c>
      <c r="DI64" s="165">
        <v>0</v>
      </c>
      <c r="DJ64" s="165">
        <v>0</v>
      </c>
      <c r="DK64" s="165">
        <v>0</v>
      </c>
      <c r="DL64" s="165">
        <v>0</v>
      </c>
      <c r="DM64" s="165">
        <v>0</v>
      </c>
      <c r="DN64" s="165">
        <v>0</v>
      </c>
      <c r="DO64" s="165">
        <v>0</v>
      </c>
      <c r="DP64" s="165">
        <v>0</v>
      </c>
      <c r="DQ64" s="165">
        <v>0</v>
      </c>
      <c r="DR64" s="165">
        <v>0</v>
      </c>
      <c r="DS64" s="165">
        <v>0</v>
      </c>
      <c r="DT64" s="165">
        <v>0</v>
      </c>
      <c r="DU64" s="165">
        <v>0</v>
      </c>
      <c r="DV64" s="165">
        <v>0</v>
      </c>
      <c r="DW64" s="165">
        <v>0</v>
      </c>
      <c r="DX64" s="165">
        <v>0</v>
      </c>
      <c r="DY64" s="165">
        <v>0</v>
      </c>
      <c r="DZ64" s="165">
        <v>0</v>
      </c>
      <c r="EA64" s="165">
        <v>0</v>
      </c>
      <c r="EB64" s="165">
        <v>0</v>
      </c>
      <c r="EC64" s="165">
        <v>0</v>
      </c>
      <c r="ED64" s="165">
        <v>0</v>
      </c>
      <c r="EE64" s="165">
        <v>0</v>
      </c>
      <c r="EF64" s="165">
        <v>0</v>
      </c>
      <c r="EG64" s="165">
        <v>0</v>
      </c>
      <c r="EH64" s="165">
        <v>0</v>
      </c>
      <c r="EI64" s="165">
        <v>0</v>
      </c>
      <c r="EJ64" s="165">
        <v>0</v>
      </c>
      <c r="EK64" s="165">
        <v>0</v>
      </c>
      <c r="EL64" s="165">
        <v>0</v>
      </c>
      <c r="EM64" s="165">
        <v>0</v>
      </c>
      <c r="EN64" s="165">
        <v>0</v>
      </c>
      <c r="EO64" s="165">
        <v>0</v>
      </c>
      <c r="EP64" s="165">
        <v>0</v>
      </c>
      <c r="EQ64" s="165">
        <v>0</v>
      </c>
      <c r="ER64" s="165">
        <v>0</v>
      </c>
      <c r="ES64" s="165">
        <v>0</v>
      </c>
      <c r="ET64" s="165">
        <v>0</v>
      </c>
      <c r="EU64" s="165">
        <v>0</v>
      </c>
      <c r="EV64" s="165">
        <v>0</v>
      </c>
      <c r="EW64" s="165">
        <v>0</v>
      </c>
      <c r="EX64" s="165">
        <v>0</v>
      </c>
      <c r="EY64" s="165">
        <v>0</v>
      </c>
      <c r="EZ64" s="165">
        <v>0</v>
      </c>
      <c r="FA64" s="165">
        <v>0</v>
      </c>
      <c r="FB64" s="165">
        <v>0</v>
      </c>
      <c r="FC64" s="165">
        <v>0</v>
      </c>
      <c r="FD64" s="165">
        <v>0</v>
      </c>
      <c r="FE64" s="165">
        <v>0</v>
      </c>
      <c r="FF64" s="165">
        <v>0</v>
      </c>
      <c r="FG64" s="165">
        <v>0</v>
      </c>
      <c r="FH64" s="165">
        <v>0</v>
      </c>
      <c r="FI64" s="165">
        <v>0</v>
      </c>
      <c r="FJ64" s="165">
        <v>0</v>
      </c>
      <c r="FK64" s="165">
        <v>0</v>
      </c>
      <c r="FL64" s="165">
        <v>0</v>
      </c>
      <c r="FM64" s="165">
        <v>0</v>
      </c>
      <c r="FN64" s="165">
        <v>0</v>
      </c>
      <c r="FO64" s="165">
        <v>0</v>
      </c>
      <c r="FP64" s="165">
        <v>0</v>
      </c>
      <c r="FQ64" s="165">
        <v>0</v>
      </c>
      <c r="FR64" s="165">
        <v>0</v>
      </c>
      <c r="FS64" s="165">
        <v>0</v>
      </c>
      <c r="FT64" s="165">
        <v>0</v>
      </c>
      <c r="FU64" s="165">
        <v>0</v>
      </c>
      <c r="FV64" s="165">
        <v>0</v>
      </c>
      <c r="FW64" s="165">
        <v>0</v>
      </c>
      <c r="FX64" s="165">
        <v>0</v>
      </c>
      <c r="FY64" s="165">
        <v>0</v>
      </c>
      <c r="FZ64" s="165">
        <v>0</v>
      </c>
      <c r="GA64" s="165">
        <v>0</v>
      </c>
      <c r="GB64" s="165">
        <v>0</v>
      </c>
      <c r="GC64" s="165">
        <v>0</v>
      </c>
      <c r="GD64" s="165">
        <v>0</v>
      </c>
      <c r="GE64" s="165">
        <v>0</v>
      </c>
      <c r="GF64" s="165">
        <v>0</v>
      </c>
      <c r="GG64" s="165">
        <v>0</v>
      </c>
      <c r="GH64" s="165">
        <v>0</v>
      </c>
      <c r="GI64" s="165">
        <v>0</v>
      </c>
      <c r="GJ64" s="165">
        <v>0</v>
      </c>
      <c r="GK64" s="165">
        <v>0</v>
      </c>
      <c r="GL64" s="165">
        <v>0</v>
      </c>
      <c r="GM64" s="165">
        <v>0</v>
      </c>
      <c r="GN64" s="165">
        <v>0</v>
      </c>
      <c r="GO64" s="165">
        <v>0</v>
      </c>
      <c r="GP64" s="165">
        <v>0</v>
      </c>
      <c r="GQ64" s="165">
        <v>0</v>
      </c>
      <c r="GR64" s="165">
        <v>0</v>
      </c>
      <c r="GS64" s="165">
        <v>0</v>
      </c>
      <c r="GT64" s="165">
        <v>0</v>
      </c>
      <c r="GU64" s="165">
        <v>0</v>
      </c>
      <c r="GV64" s="165">
        <v>0</v>
      </c>
      <c r="GW64" s="165">
        <v>0</v>
      </c>
      <c r="GX64" s="165">
        <v>0</v>
      </c>
      <c r="GY64" s="165">
        <v>0</v>
      </c>
      <c r="GZ64" s="165">
        <v>0</v>
      </c>
      <c r="HA64" s="165">
        <v>0</v>
      </c>
      <c r="HB64" s="165">
        <v>0</v>
      </c>
      <c r="HC64" s="165">
        <v>0</v>
      </c>
      <c r="HD64" s="165">
        <v>0</v>
      </c>
      <c r="HE64" s="165">
        <v>0</v>
      </c>
      <c r="HF64" s="165">
        <v>0</v>
      </c>
      <c r="HG64" s="165">
        <v>0</v>
      </c>
      <c r="HH64" s="165">
        <v>0</v>
      </c>
      <c r="HI64" s="165">
        <v>0</v>
      </c>
      <c r="HJ64" s="165">
        <v>0</v>
      </c>
      <c r="HK64" s="165">
        <v>0</v>
      </c>
      <c r="HL64" s="165">
        <v>0</v>
      </c>
      <c r="HM64" s="165">
        <v>0</v>
      </c>
      <c r="HN64" s="165">
        <v>0</v>
      </c>
      <c r="HO64" s="165">
        <v>0</v>
      </c>
      <c r="HP64" s="165">
        <v>0</v>
      </c>
      <c r="HQ64" s="165">
        <v>0</v>
      </c>
      <c r="HR64" s="165">
        <v>0</v>
      </c>
      <c r="HS64" s="165">
        <v>0</v>
      </c>
      <c r="HT64" s="165">
        <v>0</v>
      </c>
      <c r="HU64" s="165">
        <v>0</v>
      </c>
      <c r="HV64" s="165">
        <v>0</v>
      </c>
      <c r="HW64" s="165">
        <v>0</v>
      </c>
      <c r="HX64" s="165">
        <v>0</v>
      </c>
      <c r="HY64" s="165">
        <v>0</v>
      </c>
      <c r="HZ64" s="165">
        <v>0</v>
      </c>
      <c r="IA64" s="165">
        <v>0</v>
      </c>
      <c r="IB64" s="165">
        <v>0</v>
      </c>
      <c r="IC64" s="165">
        <v>0</v>
      </c>
      <c r="ID64" s="165">
        <v>0</v>
      </c>
      <c r="IE64" s="165">
        <v>0</v>
      </c>
      <c r="IF64" s="165">
        <v>0</v>
      </c>
      <c r="IG64" s="165">
        <v>0</v>
      </c>
      <c r="IH64" s="165">
        <v>0</v>
      </c>
      <c r="II64" s="165">
        <v>0</v>
      </c>
      <c r="IJ64" s="165">
        <v>0</v>
      </c>
      <c r="IK64" s="165">
        <v>0</v>
      </c>
      <c r="IL64" s="165">
        <v>0</v>
      </c>
      <c r="IM64" s="165">
        <v>0</v>
      </c>
      <c r="IN64" s="165">
        <v>0</v>
      </c>
      <c r="IO64" s="165">
        <v>0</v>
      </c>
      <c r="IP64" s="165">
        <v>0</v>
      </c>
      <c r="IQ64" s="165">
        <v>0</v>
      </c>
      <c r="IR64" s="165">
        <v>0</v>
      </c>
      <c r="IS64" s="165">
        <v>0</v>
      </c>
      <c r="IT64" s="165">
        <v>0</v>
      </c>
      <c r="IU64" s="165">
        <v>0</v>
      </c>
      <c r="IV64" s="165">
        <v>0</v>
      </c>
      <c r="IW64" s="165">
        <v>0</v>
      </c>
      <c r="IX64" s="165">
        <v>0</v>
      </c>
      <c r="IY64" s="165">
        <v>0</v>
      </c>
      <c r="IZ64" s="165">
        <v>0</v>
      </c>
      <c r="JA64" s="165">
        <v>0</v>
      </c>
      <c r="JB64" s="165">
        <v>0</v>
      </c>
      <c r="JC64" s="165">
        <v>0</v>
      </c>
      <c r="JD64" s="165">
        <v>0</v>
      </c>
      <c r="JE64" s="165">
        <v>0</v>
      </c>
      <c r="JF64" s="165">
        <v>0</v>
      </c>
      <c r="JG64" s="165">
        <v>0</v>
      </c>
      <c r="JH64" s="165">
        <v>0</v>
      </c>
      <c r="JI64" s="165">
        <v>0</v>
      </c>
      <c r="JJ64" s="165">
        <v>0</v>
      </c>
      <c r="JK64" s="165">
        <v>0</v>
      </c>
      <c r="JL64" s="165">
        <v>0</v>
      </c>
      <c r="JM64" s="165">
        <v>0</v>
      </c>
      <c r="JN64" s="165">
        <v>0</v>
      </c>
      <c r="JO64" s="165">
        <v>0</v>
      </c>
      <c r="JP64" s="165">
        <v>0</v>
      </c>
      <c r="JQ64" s="165">
        <v>0</v>
      </c>
      <c r="JR64" s="165">
        <v>0</v>
      </c>
      <c r="JS64" s="165">
        <v>0</v>
      </c>
      <c r="JT64" s="165">
        <v>0</v>
      </c>
      <c r="JU64" s="165">
        <v>0</v>
      </c>
      <c r="JV64" s="165">
        <v>0</v>
      </c>
      <c r="JW64" s="165">
        <v>0</v>
      </c>
      <c r="JX64" s="165">
        <v>0</v>
      </c>
      <c r="JY64" s="165">
        <v>0</v>
      </c>
      <c r="JZ64" s="165">
        <v>0</v>
      </c>
      <c r="KA64" s="165">
        <v>0</v>
      </c>
      <c r="KB64" s="165">
        <v>0</v>
      </c>
      <c r="KC64" s="165">
        <v>0</v>
      </c>
      <c r="KD64" s="165">
        <v>0</v>
      </c>
      <c r="KE64" s="165">
        <v>0</v>
      </c>
      <c r="KF64" s="165">
        <v>0</v>
      </c>
      <c r="KG64" s="165">
        <v>0</v>
      </c>
      <c r="KH64" s="165">
        <v>0</v>
      </c>
      <c r="KI64" s="165">
        <v>0</v>
      </c>
      <c r="KJ64" s="165">
        <v>0</v>
      </c>
      <c r="KK64" s="165">
        <v>0</v>
      </c>
      <c r="KL64" s="165">
        <v>0</v>
      </c>
      <c r="KM64" s="165">
        <v>0</v>
      </c>
      <c r="KN64" s="165">
        <v>0</v>
      </c>
      <c r="KO64" s="165">
        <v>0</v>
      </c>
      <c r="KP64" s="165">
        <v>0</v>
      </c>
      <c r="KQ64" s="165">
        <v>0</v>
      </c>
      <c r="KR64" s="165">
        <v>0</v>
      </c>
      <c r="KS64" s="165">
        <v>0</v>
      </c>
      <c r="KT64" s="165">
        <v>0</v>
      </c>
      <c r="KU64" s="165">
        <v>0</v>
      </c>
      <c r="KV64" s="165">
        <v>0</v>
      </c>
      <c r="KW64" s="165">
        <v>0</v>
      </c>
      <c r="KX64" s="165">
        <v>0</v>
      </c>
      <c r="KY64" s="165">
        <v>0</v>
      </c>
      <c r="KZ64" s="165">
        <v>0</v>
      </c>
      <c r="LA64" s="165">
        <v>0</v>
      </c>
      <c r="LB64" s="165">
        <v>0</v>
      </c>
      <c r="LC64" s="165">
        <v>0</v>
      </c>
      <c r="LD64" s="165">
        <v>0</v>
      </c>
      <c r="LE64" s="165">
        <v>0</v>
      </c>
      <c r="LF64" s="165">
        <v>0</v>
      </c>
      <c r="LG64" s="165">
        <v>0</v>
      </c>
      <c r="LH64" s="165">
        <v>0</v>
      </c>
      <c r="LI64" s="165">
        <v>0</v>
      </c>
      <c r="LJ64" s="165">
        <v>0</v>
      </c>
      <c r="LK64" s="165">
        <v>0</v>
      </c>
      <c r="LL64" s="165">
        <v>0</v>
      </c>
      <c r="LM64" s="165">
        <v>0</v>
      </c>
      <c r="LN64" s="165">
        <v>0</v>
      </c>
      <c r="LO64" s="165">
        <v>0</v>
      </c>
      <c r="LP64" s="165">
        <v>0</v>
      </c>
      <c r="LQ64" s="165">
        <v>0</v>
      </c>
      <c r="LR64" s="165">
        <v>0</v>
      </c>
      <c r="LS64" s="165">
        <v>0</v>
      </c>
      <c r="LT64" s="165">
        <v>0</v>
      </c>
      <c r="LU64" s="165">
        <v>0</v>
      </c>
      <c r="LV64" s="165">
        <v>0</v>
      </c>
      <c r="LW64" s="165">
        <v>0</v>
      </c>
      <c r="LX64" s="165">
        <v>0</v>
      </c>
      <c r="LY64" s="165">
        <v>0</v>
      </c>
      <c r="LZ64" s="165">
        <v>0</v>
      </c>
      <c r="MA64" s="165">
        <v>0</v>
      </c>
      <c r="MB64" s="165">
        <v>0</v>
      </c>
      <c r="MC64" s="165">
        <v>0</v>
      </c>
      <c r="MD64" s="165">
        <v>0</v>
      </c>
      <c r="ME64" s="165">
        <v>0</v>
      </c>
      <c r="MF64" s="165">
        <v>0</v>
      </c>
      <c r="MG64" s="165">
        <v>0</v>
      </c>
      <c r="MH64" s="165">
        <v>0</v>
      </c>
      <c r="MI64" s="165">
        <v>0</v>
      </c>
      <c r="MJ64" s="165">
        <v>0</v>
      </c>
      <c r="MK64" s="165">
        <v>0</v>
      </c>
      <c r="ML64" s="165">
        <v>0</v>
      </c>
      <c r="MM64" s="165">
        <v>0</v>
      </c>
      <c r="MN64" s="165">
        <v>0</v>
      </c>
      <c r="MO64" s="165">
        <v>0</v>
      </c>
      <c r="MP64" s="165">
        <v>0</v>
      </c>
      <c r="MQ64" s="165">
        <v>0</v>
      </c>
      <c r="MR64" s="165">
        <v>0</v>
      </c>
      <c r="MS64" s="165">
        <v>0</v>
      </c>
      <c r="MT64" s="165">
        <v>0</v>
      </c>
      <c r="MU64" s="165">
        <v>0</v>
      </c>
      <c r="MV64" s="165">
        <v>0</v>
      </c>
      <c r="MW64" s="165">
        <v>0</v>
      </c>
      <c r="MX64" s="165">
        <v>0</v>
      </c>
      <c r="MY64" s="165">
        <v>0</v>
      </c>
      <c r="MZ64" s="165">
        <v>0</v>
      </c>
      <c r="NA64" s="165">
        <v>0</v>
      </c>
      <c r="NB64" s="165">
        <v>0</v>
      </c>
      <c r="NC64" s="165">
        <v>0</v>
      </c>
      <c r="ND64" s="165">
        <v>0</v>
      </c>
      <c r="NE64" s="165">
        <v>0</v>
      </c>
      <c r="NF64" s="165">
        <v>0</v>
      </c>
      <c r="NG64" s="165">
        <v>0</v>
      </c>
      <c r="NH64" s="165">
        <v>0</v>
      </c>
      <c r="NI64" s="165">
        <v>0</v>
      </c>
      <c r="NJ64" s="165">
        <v>0</v>
      </c>
      <c r="NK64" s="165">
        <v>0</v>
      </c>
      <c r="NL64" s="165">
        <v>0</v>
      </c>
      <c r="NM64" s="165">
        <v>0</v>
      </c>
      <c r="NN64" s="165">
        <v>0</v>
      </c>
      <c r="NO64" s="165">
        <v>0</v>
      </c>
      <c r="NP64" s="165">
        <v>0</v>
      </c>
      <c r="NQ64" s="165">
        <v>0</v>
      </c>
      <c r="NR64" s="165">
        <v>0</v>
      </c>
      <c r="NS64" s="165">
        <v>0</v>
      </c>
      <c r="NT64" s="165">
        <v>0</v>
      </c>
      <c r="NU64" s="165">
        <v>0</v>
      </c>
      <c r="NV64" s="165">
        <v>0</v>
      </c>
      <c r="NW64" s="165">
        <v>0</v>
      </c>
      <c r="NX64" s="165">
        <v>0</v>
      </c>
      <c r="NY64" s="165">
        <v>0</v>
      </c>
      <c r="NZ64" s="165">
        <v>0</v>
      </c>
      <c r="OA64" s="165">
        <v>0</v>
      </c>
      <c r="OB64" s="165">
        <v>0</v>
      </c>
      <c r="OC64" s="165">
        <v>0</v>
      </c>
      <c r="OD64" s="165">
        <v>0</v>
      </c>
      <c r="OE64" s="165">
        <v>0</v>
      </c>
      <c r="OF64" s="165">
        <v>0</v>
      </c>
      <c r="OG64" s="165">
        <v>0</v>
      </c>
      <c r="OH64" s="165">
        <v>0</v>
      </c>
      <c r="OI64" s="165">
        <v>0</v>
      </c>
      <c r="OJ64" s="165">
        <v>0</v>
      </c>
      <c r="OK64" s="165">
        <v>0</v>
      </c>
      <c r="OL64" s="165">
        <v>0</v>
      </c>
      <c r="OM64" s="165">
        <v>0</v>
      </c>
      <c r="ON64" s="165">
        <v>0</v>
      </c>
      <c r="OO64" s="165">
        <v>0</v>
      </c>
      <c r="OP64" s="165">
        <v>0</v>
      </c>
      <c r="OQ64" s="165">
        <v>0</v>
      </c>
      <c r="OR64" s="165">
        <v>0</v>
      </c>
      <c r="OS64" s="165">
        <v>0</v>
      </c>
      <c r="OT64" s="165">
        <v>0</v>
      </c>
      <c r="OU64" s="165">
        <v>0</v>
      </c>
      <c r="OV64" s="165">
        <v>0</v>
      </c>
      <c r="OW64" s="165">
        <v>0</v>
      </c>
      <c r="OX64" s="165">
        <v>0</v>
      </c>
      <c r="OY64" s="165">
        <v>0</v>
      </c>
      <c r="OZ64" s="165">
        <v>0</v>
      </c>
      <c r="PA64" s="165">
        <v>0</v>
      </c>
      <c r="PB64" s="165">
        <v>0</v>
      </c>
      <c r="PC64" s="165">
        <v>0</v>
      </c>
      <c r="PD64" s="165">
        <v>0</v>
      </c>
      <c r="PE64" s="165">
        <v>0</v>
      </c>
      <c r="PF64" s="165">
        <v>0</v>
      </c>
      <c r="PG64" s="165">
        <v>0</v>
      </c>
      <c r="PH64" s="165">
        <v>0</v>
      </c>
      <c r="PI64" s="165">
        <v>0</v>
      </c>
      <c r="PJ64" s="165">
        <v>0</v>
      </c>
      <c r="PK64" s="165">
        <v>0</v>
      </c>
      <c r="PL64" s="165">
        <v>0</v>
      </c>
      <c r="PM64" s="165">
        <v>0</v>
      </c>
      <c r="PN64" s="165">
        <v>0</v>
      </c>
      <c r="PO64" s="165">
        <v>0</v>
      </c>
      <c r="PP64" s="165">
        <v>0</v>
      </c>
      <c r="PQ64" s="165">
        <v>0</v>
      </c>
      <c r="PR64" s="165">
        <v>0</v>
      </c>
      <c r="PS64" s="165">
        <v>2880</v>
      </c>
      <c r="PT64" s="165">
        <v>18448.8</v>
      </c>
      <c r="PU64" s="165">
        <v>0</v>
      </c>
      <c r="PV64" s="165">
        <v>0</v>
      </c>
      <c r="PW64" s="165">
        <v>0</v>
      </c>
      <c r="PX64" s="165">
        <v>0</v>
      </c>
      <c r="PY64" s="165">
        <v>2880</v>
      </c>
      <c r="PZ64" s="165">
        <v>18448.8</v>
      </c>
      <c r="QA64" s="165">
        <v>2880</v>
      </c>
      <c r="QB64" s="165">
        <v>18448.8</v>
      </c>
      <c r="QC64" s="165">
        <v>0</v>
      </c>
      <c r="QD64" s="165">
        <v>0</v>
      </c>
      <c r="QE64" s="165">
        <v>0</v>
      </c>
      <c r="QF64" s="165">
        <v>0</v>
      </c>
      <c r="QG64" s="165">
        <v>0</v>
      </c>
      <c r="QH64" s="165">
        <v>0</v>
      </c>
      <c r="QI64" s="165">
        <v>0</v>
      </c>
      <c r="QJ64" s="165">
        <v>0</v>
      </c>
      <c r="QK64" s="165">
        <v>0</v>
      </c>
      <c r="QL64" s="165">
        <v>0</v>
      </c>
      <c r="QM64" s="165">
        <v>0</v>
      </c>
      <c r="QN64" s="165">
        <v>0</v>
      </c>
      <c r="QO64" s="165">
        <v>0</v>
      </c>
      <c r="QP64" s="165">
        <v>0</v>
      </c>
      <c r="QQ64" s="165">
        <v>0</v>
      </c>
      <c r="QR64" s="165">
        <v>0</v>
      </c>
      <c r="QS64" s="165">
        <v>0</v>
      </c>
      <c r="QT64" s="165">
        <v>0</v>
      </c>
      <c r="QU64" s="165">
        <v>0</v>
      </c>
      <c r="QV64" s="165">
        <v>0</v>
      </c>
      <c r="QW64" s="165">
        <v>0</v>
      </c>
      <c r="QX64" s="165">
        <v>0</v>
      </c>
      <c r="QY64" s="165">
        <v>0</v>
      </c>
      <c r="QZ64" s="165">
        <v>0</v>
      </c>
      <c r="RA64" s="165">
        <v>0</v>
      </c>
      <c r="RB64" s="165">
        <v>0</v>
      </c>
      <c r="RC64" s="165">
        <v>0</v>
      </c>
      <c r="RD64" s="165">
        <v>0</v>
      </c>
      <c r="RE64" s="165">
        <v>0</v>
      </c>
      <c r="RF64" s="165">
        <v>0</v>
      </c>
      <c r="RG64" s="165">
        <v>0</v>
      </c>
      <c r="RH64" s="165">
        <v>0</v>
      </c>
      <c r="RI64" s="165">
        <v>0</v>
      </c>
      <c r="RJ64" s="165">
        <v>0</v>
      </c>
      <c r="RK64" s="165">
        <v>0</v>
      </c>
      <c r="RL64" s="165">
        <v>0</v>
      </c>
      <c r="RM64" s="165">
        <v>0</v>
      </c>
      <c r="RN64" s="165">
        <v>0</v>
      </c>
      <c r="RO64" s="165">
        <v>0</v>
      </c>
      <c r="RP64" s="165">
        <v>0</v>
      </c>
      <c r="RQ64" s="165">
        <v>0</v>
      </c>
      <c r="RR64" s="165">
        <v>0</v>
      </c>
      <c r="RS64" s="165">
        <v>0</v>
      </c>
      <c r="RT64" s="165">
        <v>0</v>
      </c>
      <c r="RU64" s="165">
        <v>0</v>
      </c>
      <c r="RV64" s="165">
        <v>0</v>
      </c>
      <c r="RW64" s="165">
        <v>0</v>
      </c>
      <c r="RX64" s="165">
        <v>0</v>
      </c>
      <c r="RY64" s="165">
        <v>0</v>
      </c>
      <c r="RZ64" s="165">
        <v>0</v>
      </c>
      <c r="SA64" s="165">
        <v>0</v>
      </c>
      <c r="SB64" s="165">
        <v>0</v>
      </c>
      <c r="SC64" s="165">
        <v>0</v>
      </c>
      <c r="SD64" s="165">
        <v>0</v>
      </c>
      <c r="SE64" s="165">
        <v>0</v>
      </c>
      <c r="SF64" s="165">
        <v>0</v>
      </c>
      <c r="SG64" s="165">
        <v>0</v>
      </c>
      <c r="SH64" s="165">
        <v>0</v>
      </c>
      <c r="SI64" s="165">
        <v>0</v>
      </c>
      <c r="SJ64" s="165">
        <v>0</v>
      </c>
      <c r="SK64" s="165">
        <v>0</v>
      </c>
      <c r="SL64" s="165">
        <v>0</v>
      </c>
      <c r="SM64" s="165">
        <v>0</v>
      </c>
      <c r="SN64" s="165">
        <v>0</v>
      </c>
      <c r="SO64" s="165">
        <v>0</v>
      </c>
      <c r="SP64" s="165">
        <v>0</v>
      </c>
      <c r="SQ64" s="165">
        <v>0</v>
      </c>
      <c r="SR64" s="165">
        <v>0</v>
      </c>
      <c r="SS64" s="165">
        <v>0</v>
      </c>
      <c r="ST64" s="165">
        <v>0</v>
      </c>
      <c r="SU64" s="165">
        <v>0</v>
      </c>
      <c r="SV64" s="165">
        <v>0</v>
      </c>
      <c r="SW64" s="165">
        <v>0</v>
      </c>
      <c r="SX64" s="165">
        <v>0</v>
      </c>
      <c r="SY64" s="183">
        <v>0</v>
      </c>
      <c r="SZ64" s="183">
        <v>0</v>
      </c>
      <c r="TA64" s="165">
        <v>0</v>
      </c>
      <c r="TB64" s="165">
        <v>0</v>
      </c>
      <c r="TC64" s="165">
        <v>0</v>
      </c>
      <c r="TD64" s="165">
        <v>0</v>
      </c>
      <c r="TE64" s="165">
        <v>0</v>
      </c>
      <c r="TF64" s="165">
        <v>0</v>
      </c>
      <c r="TG64" s="183">
        <v>0</v>
      </c>
      <c r="TH64" s="183">
        <v>0</v>
      </c>
      <c r="TI64" s="165">
        <v>0</v>
      </c>
      <c r="TJ64" s="165">
        <v>0</v>
      </c>
      <c r="TK64" s="165">
        <v>0</v>
      </c>
      <c r="TL64" s="165">
        <v>0</v>
      </c>
      <c r="TM64" s="165">
        <v>0</v>
      </c>
      <c r="TN64" s="165">
        <v>0</v>
      </c>
      <c r="TO64" s="183">
        <v>0</v>
      </c>
      <c r="TP64" s="183">
        <v>0</v>
      </c>
      <c r="TQ64" s="165">
        <v>0</v>
      </c>
      <c r="TR64" s="165">
        <v>0</v>
      </c>
      <c r="TS64" s="165">
        <v>0</v>
      </c>
      <c r="TT64" s="165">
        <v>0</v>
      </c>
      <c r="TU64" s="165">
        <v>0</v>
      </c>
      <c r="TV64" s="165">
        <v>0</v>
      </c>
      <c r="TW64" s="183">
        <v>0</v>
      </c>
      <c r="TX64" s="183">
        <v>0</v>
      </c>
      <c r="TY64" s="191">
        <v>0</v>
      </c>
      <c r="TZ64" s="191">
        <v>0</v>
      </c>
    </row>
    <row r="65" spans="1:877" ht="18" customHeight="1" x14ac:dyDescent="0.4">
      <c r="A65" s="11"/>
      <c r="B65" s="11" t="s">
        <v>239</v>
      </c>
      <c r="C65" s="165">
        <v>0</v>
      </c>
      <c r="D65" s="165">
        <v>0</v>
      </c>
      <c r="E65" s="165">
        <v>0</v>
      </c>
      <c r="F65" s="165">
        <v>0</v>
      </c>
      <c r="G65" s="165">
        <v>0</v>
      </c>
      <c r="H65" s="165">
        <v>0</v>
      </c>
      <c r="I65" s="165">
        <v>0</v>
      </c>
      <c r="J65" s="165">
        <v>0</v>
      </c>
      <c r="K65" s="165">
        <v>0</v>
      </c>
      <c r="L65" s="165">
        <v>0</v>
      </c>
      <c r="M65" s="165">
        <v>0</v>
      </c>
      <c r="N65" s="165">
        <v>0</v>
      </c>
      <c r="O65" s="165">
        <v>0</v>
      </c>
      <c r="P65" s="165">
        <v>0</v>
      </c>
      <c r="Q65" s="165">
        <v>0</v>
      </c>
      <c r="R65" s="165">
        <v>0</v>
      </c>
      <c r="S65" s="165">
        <v>0</v>
      </c>
      <c r="T65" s="165">
        <v>0</v>
      </c>
      <c r="U65" s="165">
        <v>0</v>
      </c>
      <c r="V65" s="165">
        <v>0</v>
      </c>
      <c r="W65" s="165">
        <v>0</v>
      </c>
      <c r="X65" s="165">
        <v>0</v>
      </c>
      <c r="Y65" s="165">
        <v>0</v>
      </c>
      <c r="Z65" s="165">
        <v>0</v>
      </c>
      <c r="AA65" s="165">
        <v>0</v>
      </c>
      <c r="AB65" s="165">
        <v>0</v>
      </c>
      <c r="AC65" s="165">
        <v>0</v>
      </c>
      <c r="AD65" s="165">
        <v>0</v>
      </c>
      <c r="AE65" s="165">
        <v>0</v>
      </c>
      <c r="AF65" s="165">
        <v>0</v>
      </c>
      <c r="AG65" s="165">
        <v>0</v>
      </c>
      <c r="AH65" s="165">
        <v>0</v>
      </c>
      <c r="AI65" s="165">
        <v>0</v>
      </c>
      <c r="AJ65" s="165">
        <v>0</v>
      </c>
      <c r="AK65" s="165">
        <v>0</v>
      </c>
      <c r="AL65" s="165">
        <v>0</v>
      </c>
      <c r="AM65" s="165">
        <v>0</v>
      </c>
      <c r="AN65" s="165">
        <v>0</v>
      </c>
      <c r="AO65" s="165">
        <v>0</v>
      </c>
      <c r="AP65" s="165">
        <v>0</v>
      </c>
      <c r="AQ65" s="165">
        <v>0</v>
      </c>
      <c r="AR65" s="165">
        <v>0</v>
      </c>
      <c r="AS65" s="165">
        <v>0</v>
      </c>
      <c r="AT65" s="165">
        <v>0</v>
      </c>
      <c r="AU65" s="165">
        <v>0</v>
      </c>
      <c r="AV65" s="165">
        <v>0</v>
      </c>
      <c r="AW65" s="165">
        <v>0</v>
      </c>
      <c r="AX65" s="165">
        <v>0</v>
      </c>
      <c r="AY65" s="165">
        <v>0</v>
      </c>
      <c r="AZ65" s="165">
        <v>0</v>
      </c>
      <c r="BA65" s="165">
        <v>0</v>
      </c>
      <c r="BB65" s="165">
        <v>0</v>
      </c>
      <c r="BC65" s="165">
        <v>0</v>
      </c>
      <c r="BD65" s="165">
        <v>0</v>
      </c>
      <c r="BE65" s="165">
        <v>0</v>
      </c>
      <c r="BF65" s="165">
        <v>0</v>
      </c>
      <c r="BG65" s="165">
        <v>0</v>
      </c>
      <c r="BH65" s="165">
        <v>0</v>
      </c>
      <c r="BI65" s="165">
        <v>0</v>
      </c>
      <c r="BJ65" s="165">
        <v>0</v>
      </c>
      <c r="BK65" s="165">
        <v>0</v>
      </c>
      <c r="BL65" s="165">
        <v>0</v>
      </c>
      <c r="BM65" s="165">
        <v>0</v>
      </c>
      <c r="BN65" s="165">
        <v>0</v>
      </c>
      <c r="BO65" s="165">
        <v>0</v>
      </c>
      <c r="BP65" s="165">
        <v>0</v>
      </c>
      <c r="BQ65" s="165">
        <v>0</v>
      </c>
      <c r="BR65" s="165">
        <v>0</v>
      </c>
      <c r="BS65" s="165">
        <v>0</v>
      </c>
      <c r="BT65" s="165">
        <v>0</v>
      </c>
      <c r="BU65" s="165">
        <v>0</v>
      </c>
      <c r="BV65" s="165">
        <v>0</v>
      </c>
      <c r="BW65" s="165">
        <v>0</v>
      </c>
      <c r="BX65" s="165">
        <v>0</v>
      </c>
      <c r="BY65" s="165">
        <v>0</v>
      </c>
      <c r="BZ65" s="165">
        <v>0</v>
      </c>
      <c r="CA65" s="165">
        <v>0</v>
      </c>
      <c r="CB65" s="165">
        <v>0</v>
      </c>
      <c r="CC65" s="165">
        <v>0</v>
      </c>
      <c r="CD65" s="165">
        <v>0</v>
      </c>
      <c r="CE65" s="165">
        <v>0</v>
      </c>
      <c r="CF65" s="165">
        <v>0</v>
      </c>
      <c r="CG65" s="165">
        <v>0</v>
      </c>
      <c r="CH65" s="165">
        <v>0</v>
      </c>
      <c r="CI65" s="165">
        <v>0</v>
      </c>
      <c r="CJ65" s="165">
        <v>0</v>
      </c>
      <c r="CK65" s="165">
        <v>0</v>
      </c>
      <c r="CL65" s="165">
        <v>0</v>
      </c>
      <c r="CM65" s="165">
        <v>0</v>
      </c>
      <c r="CN65" s="165">
        <v>0</v>
      </c>
      <c r="CO65" s="165">
        <v>0</v>
      </c>
      <c r="CP65" s="165">
        <v>0</v>
      </c>
      <c r="CQ65" s="165">
        <v>0</v>
      </c>
      <c r="CR65" s="165">
        <v>0</v>
      </c>
      <c r="CS65" s="165">
        <v>0</v>
      </c>
      <c r="CT65" s="165">
        <v>0</v>
      </c>
      <c r="CU65" s="165">
        <v>0</v>
      </c>
      <c r="CV65" s="165">
        <v>0</v>
      </c>
      <c r="CW65" s="165">
        <v>0</v>
      </c>
      <c r="CX65" s="165">
        <v>0</v>
      </c>
      <c r="CY65" s="165">
        <v>0</v>
      </c>
      <c r="CZ65" s="165">
        <v>0</v>
      </c>
      <c r="DA65" s="165">
        <v>0</v>
      </c>
      <c r="DB65" s="165">
        <v>0</v>
      </c>
      <c r="DC65" s="165">
        <v>0</v>
      </c>
      <c r="DD65" s="165">
        <v>0</v>
      </c>
      <c r="DE65" s="165">
        <v>0</v>
      </c>
      <c r="DF65" s="165">
        <v>0</v>
      </c>
      <c r="DG65" s="165">
        <v>0</v>
      </c>
      <c r="DH65" s="165">
        <v>0</v>
      </c>
      <c r="DI65" s="165">
        <v>0</v>
      </c>
      <c r="DJ65" s="165">
        <v>0</v>
      </c>
      <c r="DK65" s="165">
        <v>0</v>
      </c>
      <c r="DL65" s="165">
        <v>0</v>
      </c>
      <c r="DM65" s="165">
        <v>0</v>
      </c>
      <c r="DN65" s="165">
        <v>0</v>
      </c>
      <c r="DO65" s="165">
        <v>0</v>
      </c>
      <c r="DP65" s="165">
        <v>0</v>
      </c>
      <c r="DQ65" s="165">
        <v>0</v>
      </c>
      <c r="DR65" s="165">
        <v>0</v>
      </c>
      <c r="DS65" s="165">
        <v>0</v>
      </c>
      <c r="DT65" s="165">
        <v>0</v>
      </c>
      <c r="DU65" s="165">
        <v>0</v>
      </c>
      <c r="DV65" s="165">
        <v>0</v>
      </c>
      <c r="DW65" s="165">
        <v>0</v>
      </c>
      <c r="DX65" s="165">
        <v>0</v>
      </c>
      <c r="DY65" s="165">
        <v>0</v>
      </c>
      <c r="DZ65" s="165">
        <v>0</v>
      </c>
      <c r="EA65" s="165">
        <v>0</v>
      </c>
      <c r="EB65" s="165">
        <v>0</v>
      </c>
      <c r="EC65" s="165">
        <v>0</v>
      </c>
      <c r="ED65" s="165">
        <v>0</v>
      </c>
      <c r="EE65" s="165">
        <v>0</v>
      </c>
      <c r="EF65" s="165">
        <v>0</v>
      </c>
      <c r="EG65" s="165">
        <v>0</v>
      </c>
      <c r="EH65" s="165">
        <v>0</v>
      </c>
      <c r="EI65" s="165">
        <v>0</v>
      </c>
      <c r="EJ65" s="165">
        <v>0</v>
      </c>
      <c r="EK65" s="165">
        <v>0</v>
      </c>
      <c r="EL65" s="165">
        <v>0</v>
      </c>
      <c r="EM65" s="165">
        <v>0</v>
      </c>
      <c r="EN65" s="165">
        <v>0</v>
      </c>
      <c r="EO65" s="165">
        <v>0</v>
      </c>
      <c r="EP65" s="165">
        <v>0</v>
      </c>
      <c r="EQ65" s="165">
        <v>0</v>
      </c>
      <c r="ER65" s="165">
        <v>0</v>
      </c>
      <c r="ES65" s="165">
        <v>0</v>
      </c>
      <c r="ET65" s="165">
        <v>0</v>
      </c>
      <c r="EU65" s="165">
        <v>0</v>
      </c>
      <c r="EV65" s="165">
        <v>0</v>
      </c>
      <c r="EW65" s="165">
        <v>0</v>
      </c>
      <c r="EX65" s="165">
        <v>0</v>
      </c>
      <c r="EY65" s="165">
        <v>0</v>
      </c>
      <c r="EZ65" s="165">
        <v>0</v>
      </c>
      <c r="FA65" s="165">
        <v>0</v>
      </c>
      <c r="FB65" s="165">
        <v>0</v>
      </c>
      <c r="FC65" s="165">
        <v>0</v>
      </c>
      <c r="FD65" s="165">
        <v>0</v>
      </c>
      <c r="FE65" s="165">
        <v>0</v>
      </c>
      <c r="FF65" s="165">
        <v>0</v>
      </c>
      <c r="FG65" s="165">
        <v>0</v>
      </c>
      <c r="FH65" s="165">
        <v>0</v>
      </c>
      <c r="FI65" s="165">
        <v>0</v>
      </c>
      <c r="FJ65" s="165">
        <v>0</v>
      </c>
      <c r="FK65" s="165">
        <v>0</v>
      </c>
      <c r="FL65" s="165">
        <v>0</v>
      </c>
      <c r="FM65" s="165">
        <v>0</v>
      </c>
      <c r="FN65" s="165">
        <v>0</v>
      </c>
      <c r="FO65" s="165">
        <v>0</v>
      </c>
      <c r="FP65" s="165">
        <v>0</v>
      </c>
      <c r="FQ65" s="165">
        <v>0</v>
      </c>
      <c r="FR65" s="165">
        <v>0</v>
      </c>
      <c r="FS65" s="165">
        <v>0</v>
      </c>
      <c r="FT65" s="165">
        <v>0</v>
      </c>
      <c r="FU65" s="165">
        <v>0</v>
      </c>
      <c r="FV65" s="165">
        <v>0</v>
      </c>
      <c r="FW65" s="165">
        <v>0</v>
      </c>
      <c r="FX65" s="165">
        <v>0</v>
      </c>
      <c r="FY65" s="165">
        <v>0</v>
      </c>
      <c r="FZ65" s="165">
        <v>0</v>
      </c>
      <c r="GA65" s="165">
        <v>0</v>
      </c>
      <c r="GB65" s="165">
        <v>0</v>
      </c>
      <c r="GC65" s="165">
        <v>0</v>
      </c>
      <c r="GD65" s="165">
        <v>0</v>
      </c>
      <c r="GE65" s="165">
        <v>0</v>
      </c>
      <c r="GF65" s="165">
        <v>0</v>
      </c>
      <c r="GG65" s="165">
        <v>0</v>
      </c>
      <c r="GH65" s="165">
        <v>0</v>
      </c>
      <c r="GI65" s="165">
        <v>0</v>
      </c>
      <c r="GJ65" s="165">
        <v>0</v>
      </c>
      <c r="GK65" s="165">
        <v>0</v>
      </c>
      <c r="GL65" s="165">
        <v>0</v>
      </c>
      <c r="GM65" s="165">
        <v>0</v>
      </c>
      <c r="GN65" s="165">
        <v>0</v>
      </c>
      <c r="GO65" s="165">
        <v>0</v>
      </c>
      <c r="GP65" s="165">
        <v>0</v>
      </c>
      <c r="GQ65" s="165">
        <v>0</v>
      </c>
      <c r="GR65" s="165">
        <v>0</v>
      </c>
      <c r="GS65" s="165">
        <v>0</v>
      </c>
      <c r="GT65" s="165">
        <v>0</v>
      </c>
      <c r="GU65" s="165">
        <v>0</v>
      </c>
      <c r="GV65" s="165">
        <v>0</v>
      </c>
      <c r="GW65" s="165">
        <v>0</v>
      </c>
      <c r="GX65" s="165">
        <v>0</v>
      </c>
      <c r="GY65" s="165">
        <v>0</v>
      </c>
      <c r="GZ65" s="165">
        <v>0</v>
      </c>
      <c r="HA65" s="165">
        <v>0</v>
      </c>
      <c r="HB65" s="165">
        <v>0</v>
      </c>
      <c r="HC65" s="165">
        <v>0</v>
      </c>
      <c r="HD65" s="165">
        <v>0</v>
      </c>
      <c r="HE65" s="165">
        <v>0</v>
      </c>
      <c r="HF65" s="165">
        <v>0</v>
      </c>
      <c r="HG65" s="165">
        <v>0</v>
      </c>
      <c r="HH65" s="165">
        <v>0</v>
      </c>
      <c r="HI65" s="165">
        <v>0</v>
      </c>
      <c r="HJ65" s="165">
        <v>0</v>
      </c>
      <c r="HK65" s="165">
        <v>0</v>
      </c>
      <c r="HL65" s="165">
        <v>0</v>
      </c>
      <c r="HM65" s="165">
        <v>0</v>
      </c>
      <c r="HN65" s="165">
        <v>0</v>
      </c>
      <c r="HO65" s="165">
        <v>0</v>
      </c>
      <c r="HP65" s="165">
        <v>0</v>
      </c>
      <c r="HQ65" s="165">
        <v>0</v>
      </c>
      <c r="HR65" s="165">
        <v>0</v>
      </c>
      <c r="HS65" s="165">
        <v>0</v>
      </c>
      <c r="HT65" s="165">
        <v>0</v>
      </c>
      <c r="HU65" s="165">
        <v>0</v>
      </c>
      <c r="HV65" s="165">
        <v>0</v>
      </c>
      <c r="HW65" s="165">
        <v>0</v>
      </c>
      <c r="HX65" s="165">
        <v>0</v>
      </c>
      <c r="HY65" s="165">
        <v>0</v>
      </c>
      <c r="HZ65" s="165">
        <v>0</v>
      </c>
      <c r="IA65" s="165">
        <v>0</v>
      </c>
      <c r="IB65" s="165">
        <v>0</v>
      </c>
      <c r="IC65" s="165">
        <v>0</v>
      </c>
      <c r="ID65" s="165">
        <v>0</v>
      </c>
      <c r="IE65" s="165">
        <v>0</v>
      </c>
      <c r="IF65" s="165">
        <v>0</v>
      </c>
      <c r="IG65" s="165">
        <v>0</v>
      </c>
      <c r="IH65" s="165">
        <v>0</v>
      </c>
      <c r="II65" s="165">
        <v>0</v>
      </c>
      <c r="IJ65" s="165">
        <v>0</v>
      </c>
      <c r="IK65" s="165">
        <v>0</v>
      </c>
      <c r="IL65" s="165">
        <v>0</v>
      </c>
      <c r="IM65" s="165">
        <v>0</v>
      </c>
      <c r="IN65" s="165">
        <v>0</v>
      </c>
      <c r="IO65" s="165">
        <v>0</v>
      </c>
      <c r="IP65" s="165">
        <v>0</v>
      </c>
      <c r="IQ65" s="165">
        <v>0</v>
      </c>
      <c r="IR65" s="165">
        <v>0</v>
      </c>
      <c r="IS65" s="165">
        <v>0</v>
      </c>
      <c r="IT65" s="165">
        <v>0</v>
      </c>
      <c r="IU65" s="165">
        <v>0</v>
      </c>
      <c r="IV65" s="165">
        <v>0</v>
      </c>
      <c r="IW65" s="165">
        <v>0</v>
      </c>
      <c r="IX65" s="165">
        <v>0</v>
      </c>
      <c r="IY65" s="165">
        <v>0</v>
      </c>
      <c r="IZ65" s="165">
        <v>0</v>
      </c>
      <c r="JA65" s="165">
        <v>0</v>
      </c>
      <c r="JB65" s="165">
        <v>0</v>
      </c>
      <c r="JC65" s="165">
        <v>0</v>
      </c>
      <c r="JD65" s="165">
        <v>0</v>
      </c>
      <c r="JE65" s="165">
        <v>0</v>
      </c>
      <c r="JF65" s="165">
        <v>0</v>
      </c>
      <c r="JG65" s="165">
        <v>0</v>
      </c>
      <c r="JH65" s="165">
        <v>0</v>
      </c>
      <c r="JI65" s="165">
        <v>0</v>
      </c>
      <c r="JJ65" s="165">
        <v>0</v>
      </c>
      <c r="JK65" s="165">
        <v>0</v>
      </c>
      <c r="JL65" s="165">
        <v>0</v>
      </c>
      <c r="JM65" s="165">
        <v>0</v>
      </c>
      <c r="JN65" s="165">
        <v>0</v>
      </c>
      <c r="JO65" s="165">
        <v>0</v>
      </c>
      <c r="JP65" s="165">
        <v>0</v>
      </c>
      <c r="JQ65" s="165">
        <v>0</v>
      </c>
      <c r="JR65" s="165">
        <v>0</v>
      </c>
      <c r="JS65" s="165">
        <v>0</v>
      </c>
      <c r="JT65" s="165">
        <v>0</v>
      </c>
      <c r="JU65" s="165">
        <v>0</v>
      </c>
      <c r="JV65" s="165">
        <v>0</v>
      </c>
      <c r="JW65" s="165">
        <v>0</v>
      </c>
      <c r="JX65" s="165">
        <v>0</v>
      </c>
      <c r="JY65" s="165">
        <v>0</v>
      </c>
      <c r="JZ65" s="165">
        <v>0</v>
      </c>
      <c r="KA65" s="165">
        <v>0</v>
      </c>
      <c r="KB65" s="165">
        <v>0</v>
      </c>
      <c r="KC65" s="165">
        <v>0</v>
      </c>
      <c r="KD65" s="165">
        <v>0</v>
      </c>
      <c r="KE65" s="165">
        <v>0</v>
      </c>
      <c r="KF65" s="165">
        <v>0</v>
      </c>
      <c r="KG65" s="165">
        <v>0</v>
      </c>
      <c r="KH65" s="165">
        <v>0</v>
      </c>
      <c r="KI65" s="165">
        <v>0</v>
      </c>
      <c r="KJ65" s="165">
        <v>0</v>
      </c>
      <c r="KK65" s="165">
        <v>0</v>
      </c>
      <c r="KL65" s="165">
        <v>0</v>
      </c>
      <c r="KM65" s="165">
        <v>0</v>
      </c>
      <c r="KN65" s="165">
        <v>0</v>
      </c>
      <c r="KO65" s="165">
        <v>0</v>
      </c>
      <c r="KP65" s="165">
        <v>0</v>
      </c>
      <c r="KQ65" s="165">
        <v>0</v>
      </c>
      <c r="KR65" s="165">
        <v>0</v>
      </c>
      <c r="KS65" s="165">
        <v>0</v>
      </c>
      <c r="KT65" s="165">
        <v>0</v>
      </c>
      <c r="KU65" s="165">
        <v>0</v>
      </c>
      <c r="KV65" s="165">
        <v>0</v>
      </c>
      <c r="KW65" s="165">
        <v>0</v>
      </c>
      <c r="KX65" s="165">
        <v>0</v>
      </c>
      <c r="KY65" s="165">
        <v>0</v>
      </c>
      <c r="KZ65" s="165">
        <v>0</v>
      </c>
      <c r="LA65" s="165">
        <v>0</v>
      </c>
      <c r="LB65" s="165">
        <v>0</v>
      </c>
      <c r="LC65" s="165">
        <v>0</v>
      </c>
      <c r="LD65" s="165">
        <v>0</v>
      </c>
      <c r="LE65" s="165">
        <v>0</v>
      </c>
      <c r="LF65" s="165">
        <v>0</v>
      </c>
      <c r="LG65" s="165">
        <v>0</v>
      </c>
      <c r="LH65" s="165">
        <v>0</v>
      </c>
      <c r="LI65" s="165">
        <v>0</v>
      </c>
      <c r="LJ65" s="165">
        <v>0</v>
      </c>
      <c r="LK65" s="165">
        <v>0</v>
      </c>
      <c r="LL65" s="165">
        <v>0</v>
      </c>
      <c r="LM65" s="165">
        <v>0</v>
      </c>
      <c r="LN65" s="165">
        <v>0</v>
      </c>
      <c r="LO65" s="165">
        <v>0</v>
      </c>
      <c r="LP65" s="165">
        <v>0</v>
      </c>
      <c r="LQ65" s="165">
        <v>0</v>
      </c>
      <c r="LR65" s="165">
        <v>0</v>
      </c>
      <c r="LS65" s="165">
        <v>0</v>
      </c>
      <c r="LT65" s="165">
        <v>0</v>
      </c>
      <c r="LU65" s="165">
        <v>0</v>
      </c>
      <c r="LV65" s="165">
        <v>0</v>
      </c>
      <c r="LW65" s="165">
        <v>0</v>
      </c>
      <c r="LX65" s="165">
        <v>0</v>
      </c>
      <c r="LY65" s="165">
        <v>0</v>
      </c>
      <c r="LZ65" s="165">
        <v>0</v>
      </c>
      <c r="MA65" s="165">
        <v>0</v>
      </c>
      <c r="MB65" s="165">
        <v>0</v>
      </c>
      <c r="MC65" s="165">
        <v>0</v>
      </c>
      <c r="MD65" s="165">
        <v>0</v>
      </c>
      <c r="ME65" s="165">
        <v>0</v>
      </c>
      <c r="MF65" s="165">
        <v>0</v>
      </c>
      <c r="MG65" s="165">
        <v>0</v>
      </c>
      <c r="MH65" s="165">
        <v>0</v>
      </c>
      <c r="MI65" s="165">
        <v>0</v>
      </c>
      <c r="MJ65" s="165">
        <v>0</v>
      </c>
      <c r="MK65" s="165">
        <v>0</v>
      </c>
      <c r="ML65" s="165">
        <v>0</v>
      </c>
      <c r="MM65" s="165">
        <v>0</v>
      </c>
      <c r="MN65" s="165">
        <v>0</v>
      </c>
      <c r="MO65" s="165">
        <v>0</v>
      </c>
      <c r="MP65" s="165">
        <v>0</v>
      </c>
      <c r="MQ65" s="165">
        <v>0</v>
      </c>
      <c r="MR65" s="165">
        <v>0</v>
      </c>
      <c r="MS65" s="165">
        <v>0</v>
      </c>
      <c r="MT65" s="165">
        <v>0</v>
      </c>
      <c r="MU65" s="165">
        <v>0</v>
      </c>
      <c r="MV65" s="165">
        <v>0</v>
      </c>
      <c r="MW65" s="165">
        <v>0</v>
      </c>
      <c r="MX65" s="165">
        <v>0</v>
      </c>
      <c r="MY65" s="165">
        <v>0</v>
      </c>
      <c r="MZ65" s="165">
        <v>0</v>
      </c>
      <c r="NA65" s="165">
        <v>0</v>
      </c>
      <c r="NB65" s="165">
        <v>0</v>
      </c>
      <c r="NC65" s="165">
        <v>0</v>
      </c>
      <c r="ND65" s="165">
        <v>0</v>
      </c>
      <c r="NE65" s="165">
        <v>0</v>
      </c>
      <c r="NF65" s="165">
        <v>0</v>
      </c>
      <c r="NG65" s="165">
        <v>0</v>
      </c>
      <c r="NH65" s="165">
        <v>0</v>
      </c>
      <c r="NI65" s="165">
        <v>0</v>
      </c>
      <c r="NJ65" s="165">
        <v>0</v>
      </c>
      <c r="NK65" s="165">
        <v>0</v>
      </c>
      <c r="NL65" s="165">
        <v>0</v>
      </c>
      <c r="NM65" s="165">
        <v>0</v>
      </c>
      <c r="NN65" s="165">
        <v>0</v>
      </c>
      <c r="NO65" s="165">
        <v>0</v>
      </c>
      <c r="NP65" s="165">
        <v>0</v>
      </c>
      <c r="NQ65" s="165">
        <v>0</v>
      </c>
      <c r="NR65" s="165">
        <v>0</v>
      </c>
      <c r="NS65" s="165">
        <v>0</v>
      </c>
      <c r="NT65" s="165">
        <v>0</v>
      </c>
      <c r="NU65" s="165">
        <v>0</v>
      </c>
      <c r="NV65" s="165">
        <v>0</v>
      </c>
      <c r="NW65" s="165">
        <v>0</v>
      </c>
      <c r="NX65" s="165">
        <v>0</v>
      </c>
      <c r="NY65" s="165">
        <v>0</v>
      </c>
      <c r="NZ65" s="165">
        <v>0</v>
      </c>
      <c r="OA65" s="165">
        <v>0</v>
      </c>
      <c r="OB65" s="165">
        <v>0</v>
      </c>
      <c r="OC65" s="165">
        <v>0</v>
      </c>
      <c r="OD65" s="165">
        <v>0</v>
      </c>
      <c r="OE65" s="165">
        <v>0</v>
      </c>
      <c r="OF65" s="165">
        <v>0</v>
      </c>
      <c r="OG65" s="165">
        <v>0</v>
      </c>
      <c r="OH65" s="165">
        <v>0</v>
      </c>
      <c r="OI65" s="165">
        <v>0</v>
      </c>
      <c r="OJ65" s="165">
        <v>0</v>
      </c>
      <c r="OK65" s="165">
        <v>0</v>
      </c>
      <c r="OL65" s="165">
        <v>0</v>
      </c>
      <c r="OM65" s="165">
        <v>0</v>
      </c>
      <c r="ON65" s="165">
        <v>0</v>
      </c>
      <c r="OO65" s="165">
        <v>0</v>
      </c>
      <c r="OP65" s="165">
        <v>0</v>
      </c>
      <c r="OQ65" s="165">
        <v>0</v>
      </c>
      <c r="OR65" s="165">
        <v>0</v>
      </c>
      <c r="OS65" s="165">
        <v>0</v>
      </c>
      <c r="OT65" s="165">
        <v>0</v>
      </c>
      <c r="OU65" s="165">
        <v>0</v>
      </c>
      <c r="OV65" s="165">
        <v>0</v>
      </c>
      <c r="OW65" s="165">
        <v>0</v>
      </c>
      <c r="OX65" s="165">
        <v>0</v>
      </c>
      <c r="OY65" s="165">
        <v>0</v>
      </c>
      <c r="OZ65" s="165">
        <v>0</v>
      </c>
      <c r="PA65" s="165">
        <v>0</v>
      </c>
      <c r="PB65" s="165">
        <v>0</v>
      </c>
      <c r="PC65" s="165">
        <v>0</v>
      </c>
      <c r="PD65" s="165">
        <v>0</v>
      </c>
      <c r="PE65" s="165">
        <v>0</v>
      </c>
      <c r="PF65" s="165">
        <v>0</v>
      </c>
      <c r="PG65" s="165">
        <v>0</v>
      </c>
      <c r="PH65" s="165">
        <v>0</v>
      </c>
      <c r="PI65" s="165">
        <v>0</v>
      </c>
      <c r="PJ65" s="165">
        <v>0</v>
      </c>
      <c r="PK65" s="165">
        <v>0</v>
      </c>
      <c r="PL65" s="165">
        <v>0</v>
      </c>
      <c r="PM65" s="165">
        <v>0</v>
      </c>
      <c r="PN65" s="165">
        <v>0</v>
      </c>
      <c r="PO65" s="165">
        <v>0</v>
      </c>
      <c r="PP65" s="165">
        <v>0</v>
      </c>
      <c r="PQ65" s="165">
        <v>0</v>
      </c>
      <c r="PR65" s="165">
        <v>0</v>
      </c>
      <c r="PS65" s="165">
        <v>0</v>
      </c>
      <c r="PT65" s="165">
        <v>0</v>
      </c>
      <c r="PU65" s="165">
        <v>0</v>
      </c>
      <c r="PV65" s="165">
        <v>0</v>
      </c>
      <c r="PW65" s="165">
        <v>0</v>
      </c>
      <c r="PX65" s="165">
        <v>0</v>
      </c>
      <c r="PY65" s="165">
        <v>0</v>
      </c>
      <c r="PZ65" s="165">
        <v>0</v>
      </c>
      <c r="QA65" s="165">
        <v>0</v>
      </c>
      <c r="QB65" s="165">
        <v>0</v>
      </c>
      <c r="QC65" s="165">
        <v>0</v>
      </c>
      <c r="QD65" s="165">
        <v>0</v>
      </c>
      <c r="QE65" s="165">
        <v>0</v>
      </c>
      <c r="QF65" s="165">
        <v>0</v>
      </c>
      <c r="QG65" s="165">
        <v>0</v>
      </c>
      <c r="QH65" s="165">
        <v>0</v>
      </c>
      <c r="QI65" s="165">
        <v>0</v>
      </c>
      <c r="QJ65" s="165">
        <v>0</v>
      </c>
      <c r="QK65" s="165">
        <v>0</v>
      </c>
      <c r="QL65" s="165">
        <v>0</v>
      </c>
      <c r="QM65" s="165">
        <v>0</v>
      </c>
      <c r="QN65" s="165">
        <v>0</v>
      </c>
      <c r="QO65" s="165">
        <v>0</v>
      </c>
      <c r="QP65" s="165">
        <v>0</v>
      </c>
      <c r="QQ65" s="165">
        <v>0</v>
      </c>
      <c r="QR65" s="165">
        <v>0</v>
      </c>
      <c r="QS65" s="165">
        <v>0</v>
      </c>
      <c r="QT65" s="165">
        <v>0</v>
      </c>
      <c r="QU65" s="165">
        <v>0</v>
      </c>
      <c r="QV65" s="165">
        <v>0</v>
      </c>
      <c r="QW65" s="165">
        <v>0</v>
      </c>
      <c r="QX65" s="165">
        <v>0</v>
      </c>
      <c r="QY65" s="165">
        <v>0</v>
      </c>
      <c r="QZ65" s="165">
        <v>0</v>
      </c>
      <c r="RA65" s="165">
        <v>0</v>
      </c>
      <c r="RB65" s="165">
        <v>0</v>
      </c>
      <c r="RC65" s="165">
        <v>0</v>
      </c>
      <c r="RD65" s="165">
        <v>0</v>
      </c>
      <c r="RE65" s="165">
        <v>0</v>
      </c>
      <c r="RF65" s="165">
        <v>0</v>
      </c>
      <c r="RG65" s="165">
        <v>0</v>
      </c>
      <c r="RH65" s="165">
        <v>0</v>
      </c>
      <c r="RI65" s="165">
        <v>0</v>
      </c>
      <c r="RJ65" s="165">
        <v>0</v>
      </c>
      <c r="RK65" s="165">
        <v>0</v>
      </c>
      <c r="RL65" s="165">
        <v>0</v>
      </c>
      <c r="RM65" s="165">
        <v>0</v>
      </c>
      <c r="RN65" s="165">
        <v>0</v>
      </c>
      <c r="RO65" s="165">
        <v>0</v>
      </c>
      <c r="RP65" s="165">
        <v>0</v>
      </c>
      <c r="RQ65" s="165">
        <v>0</v>
      </c>
      <c r="RR65" s="165">
        <v>0</v>
      </c>
      <c r="RS65" s="165">
        <v>0</v>
      </c>
      <c r="RT65" s="165">
        <v>0</v>
      </c>
      <c r="RU65" s="165">
        <v>360</v>
      </c>
      <c r="RV65" s="165">
        <v>2400</v>
      </c>
      <c r="RW65" s="165">
        <v>0</v>
      </c>
      <c r="RX65" s="165">
        <v>0</v>
      </c>
      <c r="RY65" s="165">
        <v>360</v>
      </c>
      <c r="RZ65" s="165">
        <v>2400</v>
      </c>
      <c r="SA65" s="165">
        <v>0</v>
      </c>
      <c r="SB65" s="165">
        <v>0</v>
      </c>
      <c r="SC65" s="165">
        <v>0</v>
      </c>
      <c r="SD65" s="165">
        <v>0</v>
      </c>
      <c r="SE65" s="165">
        <v>0</v>
      </c>
      <c r="SF65" s="165">
        <v>0</v>
      </c>
      <c r="SG65" s="165">
        <v>0</v>
      </c>
      <c r="SH65" s="165">
        <v>0</v>
      </c>
      <c r="SI65" s="165">
        <v>0</v>
      </c>
      <c r="SJ65" s="165">
        <v>0</v>
      </c>
      <c r="SK65" s="165">
        <v>0</v>
      </c>
      <c r="SL65" s="165">
        <v>0</v>
      </c>
      <c r="SM65" s="165">
        <v>0</v>
      </c>
      <c r="SN65" s="165">
        <v>0</v>
      </c>
      <c r="SO65" s="165">
        <v>0</v>
      </c>
      <c r="SP65" s="165">
        <v>0</v>
      </c>
      <c r="SQ65" s="165">
        <v>360</v>
      </c>
      <c r="SR65" s="165">
        <v>2400</v>
      </c>
      <c r="SS65" s="165">
        <v>0</v>
      </c>
      <c r="ST65" s="165">
        <v>0</v>
      </c>
      <c r="SU65" s="165">
        <v>0</v>
      </c>
      <c r="SV65" s="165">
        <v>0</v>
      </c>
      <c r="SW65" s="165">
        <v>0</v>
      </c>
      <c r="SX65" s="165">
        <v>0</v>
      </c>
      <c r="SY65" s="183">
        <v>0</v>
      </c>
      <c r="SZ65" s="183">
        <v>0</v>
      </c>
      <c r="TA65" s="165">
        <v>0</v>
      </c>
      <c r="TB65" s="165">
        <v>0</v>
      </c>
      <c r="TC65" s="165">
        <v>0</v>
      </c>
      <c r="TD65" s="165">
        <v>0</v>
      </c>
      <c r="TE65" s="165">
        <v>0</v>
      </c>
      <c r="TF65" s="165">
        <v>0</v>
      </c>
      <c r="TG65" s="183">
        <v>0</v>
      </c>
      <c r="TH65" s="183">
        <v>0</v>
      </c>
      <c r="TI65" s="165">
        <v>0</v>
      </c>
      <c r="TJ65" s="165">
        <v>0</v>
      </c>
      <c r="TK65" s="165">
        <v>0</v>
      </c>
      <c r="TL65" s="165">
        <v>0</v>
      </c>
      <c r="TM65" s="165">
        <v>0</v>
      </c>
      <c r="TN65" s="165">
        <v>0</v>
      </c>
      <c r="TO65" s="183">
        <v>0</v>
      </c>
      <c r="TP65" s="183">
        <v>0</v>
      </c>
      <c r="TQ65" s="165">
        <v>0</v>
      </c>
      <c r="TR65" s="165">
        <v>0</v>
      </c>
      <c r="TS65" s="165">
        <v>0</v>
      </c>
      <c r="TT65" s="165">
        <v>0</v>
      </c>
      <c r="TU65" s="165">
        <v>0</v>
      </c>
      <c r="TV65" s="165">
        <v>0</v>
      </c>
      <c r="TW65" s="183">
        <v>0</v>
      </c>
      <c r="TX65" s="183">
        <v>0</v>
      </c>
      <c r="TY65" s="191">
        <v>0</v>
      </c>
      <c r="TZ65" s="191">
        <v>0</v>
      </c>
    </row>
    <row r="66" spans="1:877" ht="18" customHeight="1" x14ac:dyDescent="0.4">
      <c r="A66" s="11"/>
      <c r="B66" s="11" t="s">
        <v>67</v>
      </c>
      <c r="C66" s="165">
        <v>12400.5</v>
      </c>
      <c r="D66" s="165">
        <v>95537.4</v>
      </c>
      <c r="E66" s="165">
        <v>17637</v>
      </c>
      <c r="F66" s="165">
        <v>211077.89</v>
      </c>
      <c r="G66" s="165">
        <v>12771</v>
      </c>
      <c r="H66" s="165">
        <v>113773.86</v>
      </c>
      <c r="I66" s="165">
        <v>42808.5</v>
      </c>
      <c r="J66" s="165">
        <v>420389.15</v>
      </c>
      <c r="K66" s="165">
        <v>26113</v>
      </c>
      <c r="L66" s="165">
        <v>95973.790000000008</v>
      </c>
      <c r="M66" s="165">
        <v>11529</v>
      </c>
      <c r="N66" s="165">
        <v>71097.119999999995</v>
      </c>
      <c r="O66" s="165">
        <v>30231</v>
      </c>
      <c r="P66" s="165">
        <v>181388.63</v>
      </c>
      <c r="Q66" s="165">
        <v>67873</v>
      </c>
      <c r="R66" s="165">
        <v>348459.54000000004</v>
      </c>
      <c r="S66" s="165">
        <v>32410</v>
      </c>
      <c r="T66" s="165">
        <v>128931.01000000001</v>
      </c>
      <c r="U66" s="165">
        <v>14241</v>
      </c>
      <c r="V66" s="165">
        <v>96108.92</v>
      </c>
      <c r="W66" s="165">
        <v>27075</v>
      </c>
      <c r="X66" s="165">
        <v>204644.55</v>
      </c>
      <c r="Y66" s="165">
        <v>73726</v>
      </c>
      <c r="Z66" s="165">
        <v>429684.47999999998</v>
      </c>
      <c r="AA66" s="165">
        <v>56581</v>
      </c>
      <c r="AB66" s="165">
        <v>281345.33</v>
      </c>
      <c r="AC66" s="165">
        <v>16896</v>
      </c>
      <c r="AD66" s="165">
        <v>115778.86</v>
      </c>
      <c r="AE66" s="165">
        <v>12588</v>
      </c>
      <c r="AF66" s="165">
        <v>94232.62</v>
      </c>
      <c r="AG66" s="165">
        <v>86065</v>
      </c>
      <c r="AH66" s="165">
        <v>491356.81</v>
      </c>
      <c r="AI66" s="165">
        <v>270472.5</v>
      </c>
      <c r="AJ66" s="165">
        <v>1689889.98</v>
      </c>
      <c r="AK66" s="165">
        <v>4766</v>
      </c>
      <c r="AL66" s="165">
        <v>46771.69</v>
      </c>
      <c r="AM66" s="165">
        <v>30761.5</v>
      </c>
      <c r="AN66" s="165">
        <v>139882.28</v>
      </c>
      <c r="AO66" s="165">
        <v>14706.02</v>
      </c>
      <c r="AP66" s="165">
        <v>88383.25</v>
      </c>
      <c r="AQ66" s="165">
        <v>50233.520000000004</v>
      </c>
      <c r="AR66" s="165">
        <v>275037.21999999997</v>
      </c>
      <c r="AS66" s="165">
        <v>16820</v>
      </c>
      <c r="AT66" s="165">
        <v>155497.94</v>
      </c>
      <c r="AU66" s="165">
        <v>20899</v>
      </c>
      <c r="AV66" s="165">
        <v>73200.399999999994</v>
      </c>
      <c r="AW66" s="165">
        <v>14042</v>
      </c>
      <c r="AX66" s="165">
        <v>129525.68</v>
      </c>
      <c r="AY66" s="165">
        <v>51761</v>
      </c>
      <c r="AZ66" s="165">
        <v>358224.02</v>
      </c>
      <c r="BA66" s="165">
        <v>25443</v>
      </c>
      <c r="BB66" s="165">
        <v>175563.97</v>
      </c>
      <c r="BC66" s="165">
        <v>2201.5</v>
      </c>
      <c r="BD66" s="165">
        <v>25037.4</v>
      </c>
      <c r="BE66" s="165">
        <v>22310.5</v>
      </c>
      <c r="BF66" s="165">
        <v>75951.070000000007</v>
      </c>
      <c r="BG66" s="165">
        <v>49955</v>
      </c>
      <c r="BH66" s="165">
        <v>276552.44</v>
      </c>
      <c r="BI66" s="165">
        <v>61641.25</v>
      </c>
      <c r="BJ66" s="165">
        <v>330586.43</v>
      </c>
      <c r="BK66" s="165">
        <v>24613.5</v>
      </c>
      <c r="BL66" s="165">
        <v>139477.23000000001</v>
      </c>
      <c r="BM66" s="165">
        <v>67918</v>
      </c>
      <c r="BN66" s="165">
        <v>383863.91</v>
      </c>
      <c r="BO66" s="165">
        <v>154172.75</v>
      </c>
      <c r="BP66" s="165">
        <v>853927.57000000007</v>
      </c>
      <c r="BQ66" s="165">
        <v>306122.27</v>
      </c>
      <c r="BR66" s="165">
        <v>1763741.25</v>
      </c>
      <c r="BS66" s="165">
        <v>39616</v>
      </c>
      <c r="BT66" s="165">
        <v>173623.7</v>
      </c>
      <c r="BU66" s="165">
        <v>7334.25</v>
      </c>
      <c r="BV66" s="165">
        <v>100033.85000000002</v>
      </c>
      <c r="BW66" s="165">
        <v>22717</v>
      </c>
      <c r="BX66" s="165">
        <v>76004.55</v>
      </c>
      <c r="BY66" s="165">
        <v>69667.25</v>
      </c>
      <c r="BZ66" s="165">
        <v>349662.10000000003</v>
      </c>
      <c r="CA66" s="165">
        <v>3187.5</v>
      </c>
      <c r="CB66" s="165">
        <v>21254.97</v>
      </c>
      <c r="CC66" s="165">
        <v>16575</v>
      </c>
      <c r="CD66" s="165">
        <v>115696.55</v>
      </c>
      <c r="CE66" s="165">
        <v>39193</v>
      </c>
      <c r="CF66" s="165">
        <v>202403.83</v>
      </c>
      <c r="CG66" s="165">
        <v>58955.5</v>
      </c>
      <c r="CH66" s="165">
        <v>339355.35</v>
      </c>
      <c r="CI66" s="165">
        <v>15171</v>
      </c>
      <c r="CJ66" s="165">
        <v>112949.98</v>
      </c>
      <c r="CK66" s="165">
        <v>15072</v>
      </c>
      <c r="CL66" s="165">
        <v>112124.44</v>
      </c>
      <c r="CM66" s="165">
        <v>22798</v>
      </c>
      <c r="CN66" s="165">
        <v>85551.07</v>
      </c>
      <c r="CO66" s="165">
        <v>53041</v>
      </c>
      <c r="CP66" s="165">
        <v>310625.49</v>
      </c>
      <c r="CQ66" s="165">
        <v>49486.020000000004</v>
      </c>
      <c r="CR66" s="165">
        <v>303897.11</v>
      </c>
      <c r="CS66" s="165">
        <v>106949</v>
      </c>
      <c r="CT66" s="165">
        <v>551895.49</v>
      </c>
      <c r="CU66" s="165">
        <v>17365.5</v>
      </c>
      <c r="CV66" s="165">
        <v>135516.81</v>
      </c>
      <c r="CW66" s="165">
        <v>173800.52000000002</v>
      </c>
      <c r="CX66" s="165">
        <v>991309.40999999992</v>
      </c>
      <c r="CY66" s="165">
        <v>355464.27</v>
      </c>
      <c r="CZ66" s="165">
        <v>1990952.35</v>
      </c>
      <c r="DA66" s="165">
        <v>27054</v>
      </c>
      <c r="DB66" s="165">
        <v>180536.12</v>
      </c>
      <c r="DC66" s="165">
        <v>20818</v>
      </c>
      <c r="DD66" s="165">
        <v>64980.05</v>
      </c>
      <c r="DE66" s="165">
        <v>8910</v>
      </c>
      <c r="DF66" s="165">
        <v>98502.85</v>
      </c>
      <c r="DG66" s="165">
        <v>56782</v>
      </c>
      <c r="DH66" s="165">
        <v>344019.02</v>
      </c>
      <c r="DI66" s="165">
        <v>17089.5</v>
      </c>
      <c r="DJ66" s="165">
        <v>117034.75</v>
      </c>
      <c r="DK66" s="165">
        <v>24643</v>
      </c>
      <c r="DL66" s="165">
        <v>126812.36000000002</v>
      </c>
      <c r="DM66" s="165">
        <v>33068.5</v>
      </c>
      <c r="DN66" s="165">
        <v>146090.36000000002</v>
      </c>
      <c r="DO66" s="165">
        <v>74801</v>
      </c>
      <c r="DP66" s="165">
        <v>389937.47000000003</v>
      </c>
      <c r="DQ66" s="165">
        <v>5046</v>
      </c>
      <c r="DR66" s="165">
        <v>38709.15</v>
      </c>
      <c r="DS66" s="165">
        <v>15288</v>
      </c>
      <c r="DT66" s="165">
        <v>103930.54</v>
      </c>
      <c r="DU66" s="165">
        <v>967.5</v>
      </c>
      <c r="DV66" s="165">
        <v>19567.46</v>
      </c>
      <c r="DW66" s="165">
        <v>21301.5</v>
      </c>
      <c r="DX66" s="165">
        <v>162207.15</v>
      </c>
      <c r="DY66" s="165">
        <v>69128.5</v>
      </c>
      <c r="DZ66" s="165">
        <v>387468.73000000004</v>
      </c>
      <c r="EA66" s="165">
        <v>66993.25</v>
      </c>
      <c r="EB66" s="165">
        <v>472417.54000000004</v>
      </c>
      <c r="EC66" s="165">
        <v>7843.5</v>
      </c>
      <c r="ED66" s="165">
        <v>72500.289999999994</v>
      </c>
      <c r="EE66" s="165">
        <v>143965.25</v>
      </c>
      <c r="EF66" s="165">
        <v>932386.56000000017</v>
      </c>
      <c r="EG66" s="123">
        <v>296849.75</v>
      </c>
      <c r="EH66" s="165">
        <v>1828550.2</v>
      </c>
      <c r="EI66" s="165">
        <v>2520</v>
      </c>
      <c r="EJ66" s="165">
        <v>14202.25</v>
      </c>
      <c r="EK66" s="165">
        <v>6275.25</v>
      </c>
      <c r="EL66" s="165">
        <v>142713.07</v>
      </c>
      <c r="EM66" s="165">
        <v>52207</v>
      </c>
      <c r="EN66" s="165">
        <v>260316.08000000002</v>
      </c>
      <c r="EO66" s="165">
        <v>61002.25</v>
      </c>
      <c r="EP66" s="165">
        <v>417231.39999999997</v>
      </c>
      <c r="EQ66" s="165">
        <v>24419.5</v>
      </c>
      <c r="ER66" s="165">
        <v>142591.96000000002</v>
      </c>
      <c r="ES66" s="165">
        <v>9582</v>
      </c>
      <c r="ET66" s="165">
        <v>85655.52</v>
      </c>
      <c r="EU66" s="165">
        <v>21376</v>
      </c>
      <c r="EV66" s="165">
        <v>66722.760000000009</v>
      </c>
      <c r="EW66" s="165">
        <v>55377.5</v>
      </c>
      <c r="EX66" s="165">
        <v>294970.24000000005</v>
      </c>
      <c r="EY66" s="165">
        <v>38188</v>
      </c>
      <c r="EZ66" s="165">
        <v>295769.3</v>
      </c>
      <c r="FA66" s="165">
        <v>3748.5</v>
      </c>
      <c r="FB66" s="165">
        <v>25202.77</v>
      </c>
      <c r="FC66" s="165">
        <v>12420</v>
      </c>
      <c r="FD66" s="165">
        <v>79558.990000000005</v>
      </c>
      <c r="FE66" s="165">
        <v>54356.5</v>
      </c>
      <c r="FF66" s="165">
        <v>400531.06</v>
      </c>
      <c r="FG66" s="165">
        <v>78168.25</v>
      </c>
      <c r="FH66" s="165">
        <v>597354.95000000007</v>
      </c>
      <c r="FI66" s="165">
        <v>53468.800000000003</v>
      </c>
      <c r="FJ66" s="165">
        <v>269669.76000000001</v>
      </c>
      <c r="FK66" s="165">
        <v>11793</v>
      </c>
      <c r="FL66" s="165">
        <v>93450.92</v>
      </c>
      <c r="FM66" s="165">
        <v>143430.04999999999</v>
      </c>
      <c r="FN66" s="165">
        <v>960475.63000000012</v>
      </c>
      <c r="FO66" s="123">
        <v>314166.3</v>
      </c>
      <c r="FP66" s="165">
        <v>2073208.33</v>
      </c>
      <c r="FQ66" s="165">
        <v>6225</v>
      </c>
      <c r="FR66" s="165">
        <v>101449.59</v>
      </c>
      <c r="FS66" s="165">
        <v>23449</v>
      </c>
      <c r="FT66" s="165">
        <v>81713.919999999998</v>
      </c>
      <c r="FU66" s="165">
        <v>22926</v>
      </c>
      <c r="FV66" s="165">
        <v>190253.77</v>
      </c>
      <c r="FW66" s="165">
        <v>52600</v>
      </c>
      <c r="FX66" s="165">
        <v>373417.28</v>
      </c>
      <c r="FY66" s="165">
        <v>23914</v>
      </c>
      <c r="FZ66" s="165">
        <v>144557.06</v>
      </c>
      <c r="GA66" s="165">
        <v>4228.5</v>
      </c>
      <c r="GB66" s="165">
        <v>68915.679999999993</v>
      </c>
      <c r="GC66" s="165">
        <v>53607.25</v>
      </c>
      <c r="GD66" s="165">
        <v>279969.90999999997</v>
      </c>
      <c r="GE66" s="165">
        <v>81749.75</v>
      </c>
      <c r="GF66" s="165">
        <v>493442.64999999997</v>
      </c>
      <c r="GG66" s="165">
        <v>20547</v>
      </c>
      <c r="GH66" s="165">
        <v>191664.93</v>
      </c>
      <c r="GI66" s="165">
        <v>1189.5</v>
      </c>
      <c r="GJ66" s="165">
        <v>14430.37</v>
      </c>
      <c r="GK66" s="165">
        <v>53489.5</v>
      </c>
      <c r="GL66" s="165">
        <v>334108.11</v>
      </c>
      <c r="GM66" s="165">
        <v>75226</v>
      </c>
      <c r="GN66" s="165">
        <v>540203.41</v>
      </c>
      <c r="GO66" s="165">
        <v>43545.599999999999</v>
      </c>
      <c r="GP66" s="165">
        <v>350878.62</v>
      </c>
      <c r="GQ66" s="165">
        <v>34306</v>
      </c>
      <c r="GR66" s="165">
        <v>309677.87</v>
      </c>
      <c r="GS66" s="165">
        <v>23043</v>
      </c>
      <c r="GT66" s="165">
        <v>144962.25</v>
      </c>
      <c r="GU66" s="165">
        <v>100894.6</v>
      </c>
      <c r="GV66" s="165">
        <v>805518.74</v>
      </c>
      <c r="GW66" s="123">
        <v>310470.34999999998</v>
      </c>
      <c r="GX66" s="165">
        <v>2212582.08</v>
      </c>
      <c r="GY66" s="165">
        <v>17568</v>
      </c>
      <c r="GZ66" s="165">
        <v>99970.21</v>
      </c>
      <c r="HA66" s="165">
        <v>36905.5</v>
      </c>
      <c r="HB66" s="165">
        <v>177888.17</v>
      </c>
      <c r="HC66" s="165">
        <v>11203.5</v>
      </c>
      <c r="HD66" s="165">
        <v>187688.24</v>
      </c>
      <c r="HE66" s="165">
        <v>65677</v>
      </c>
      <c r="HF66" s="165">
        <v>465546.62</v>
      </c>
      <c r="HG66" s="165">
        <v>5103</v>
      </c>
      <c r="HH66" s="165">
        <v>66873.59</v>
      </c>
      <c r="HI66" s="165">
        <v>40604.5</v>
      </c>
      <c r="HJ66" s="165">
        <v>205511.32</v>
      </c>
      <c r="HK66" s="165">
        <v>6552</v>
      </c>
      <c r="HL66" s="165">
        <v>581048.67000000004</v>
      </c>
      <c r="HM66" s="165">
        <v>52259.5</v>
      </c>
      <c r="HN66" s="165">
        <v>853433.58000000007</v>
      </c>
      <c r="HO66" s="165">
        <v>44047.75</v>
      </c>
      <c r="HP66" s="165">
        <v>274450.14</v>
      </c>
      <c r="HQ66" s="165">
        <v>4341</v>
      </c>
      <c r="HR66" s="165">
        <v>95874.07</v>
      </c>
      <c r="HS66" s="165">
        <v>14146.5</v>
      </c>
      <c r="HT66" s="165">
        <v>105786.31</v>
      </c>
      <c r="HU66" s="165">
        <v>62535.25</v>
      </c>
      <c r="HV66" s="165">
        <v>476110.52</v>
      </c>
      <c r="HW66" s="165">
        <v>23652.02</v>
      </c>
      <c r="HX66" s="165">
        <v>185004.32</v>
      </c>
      <c r="HY66" s="165">
        <v>78421</v>
      </c>
      <c r="HZ66" s="165">
        <v>387760.47000000003</v>
      </c>
      <c r="IA66" s="165">
        <v>43083.25</v>
      </c>
      <c r="IB66" s="165">
        <v>225849.34000000003</v>
      </c>
      <c r="IC66" s="165">
        <v>145156.27000000002</v>
      </c>
      <c r="ID66" s="165">
        <v>798614.13000000012</v>
      </c>
      <c r="IE66" s="165">
        <v>325628.02</v>
      </c>
      <c r="IF66" s="165">
        <v>2593704.85</v>
      </c>
      <c r="IG66" s="165">
        <v>7503</v>
      </c>
      <c r="IH66" s="165">
        <v>54982.45</v>
      </c>
      <c r="II66" s="165">
        <v>19701</v>
      </c>
      <c r="IJ66" s="165">
        <v>188996.03</v>
      </c>
      <c r="IK66" s="165">
        <v>4294.5</v>
      </c>
      <c r="IL66" s="165">
        <v>52518.65</v>
      </c>
      <c r="IM66" s="165">
        <v>31498.5</v>
      </c>
      <c r="IN66" s="165">
        <v>296497.13</v>
      </c>
      <c r="IO66" s="165">
        <v>11468.25</v>
      </c>
      <c r="IP66" s="165">
        <v>190709.35</v>
      </c>
      <c r="IQ66" s="165">
        <v>29031.5</v>
      </c>
      <c r="IR66" s="165">
        <v>112909.26</v>
      </c>
      <c r="IS66" s="165">
        <v>4575</v>
      </c>
      <c r="IT66" s="165">
        <v>37063.75</v>
      </c>
      <c r="IU66" s="165">
        <v>45074.75</v>
      </c>
      <c r="IV66" s="165">
        <v>340682.36</v>
      </c>
      <c r="IW66" s="165">
        <v>23985</v>
      </c>
      <c r="IX66" s="165">
        <v>359403.61</v>
      </c>
      <c r="IY66" s="165">
        <v>5130</v>
      </c>
      <c r="IZ66" s="165">
        <v>33922.620000000003</v>
      </c>
      <c r="JA66" s="165">
        <v>31882.5</v>
      </c>
      <c r="JB66" s="165">
        <v>265709.69</v>
      </c>
      <c r="JC66" s="165">
        <v>60997.5</v>
      </c>
      <c r="JD66" s="165">
        <v>659035.92000000004</v>
      </c>
      <c r="JE66" s="165">
        <v>58015.100000000006</v>
      </c>
      <c r="JF66" s="165">
        <v>291062.17</v>
      </c>
      <c r="JG66" s="165">
        <v>100723.75</v>
      </c>
      <c r="JH66" s="165">
        <v>652299.85</v>
      </c>
      <c r="JI66" s="165">
        <v>10560</v>
      </c>
      <c r="JJ66" s="165">
        <v>62405.919999999998</v>
      </c>
      <c r="JK66" s="165">
        <v>169298.84999999998</v>
      </c>
      <c r="JL66" s="165">
        <v>1005767.94</v>
      </c>
      <c r="JM66" s="165">
        <v>306869.59999999998</v>
      </c>
      <c r="JN66" s="165">
        <v>2301983.35</v>
      </c>
      <c r="JO66" s="165">
        <v>11321</v>
      </c>
      <c r="JP66" s="165">
        <v>79701.149999999994</v>
      </c>
      <c r="JQ66" s="165">
        <v>12567</v>
      </c>
      <c r="JR66" s="165">
        <v>127680.66</v>
      </c>
      <c r="JS66" s="165">
        <v>754.5</v>
      </c>
      <c r="JT66" s="165">
        <v>15257.78</v>
      </c>
      <c r="JU66" s="165">
        <v>24642.5</v>
      </c>
      <c r="JV66" s="165">
        <v>222639.59</v>
      </c>
      <c r="JW66" s="165">
        <v>9996</v>
      </c>
      <c r="JX66" s="165">
        <v>65386.81</v>
      </c>
      <c r="JY66" s="165">
        <v>7918.5</v>
      </c>
      <c r="JZ66" s="165">
        <v>59137.58</v>
      </c>
      <c r="KA66" s="165">
        <v>18354.25</v>
      </c>
      <c r="KB66" s="165">
        <v>117592.27</v>
      </c>
      <c r="KC66" s="165">
        <v>36268.75</v>
      </c>
      <c r="KD66" s="165">
        <v>242116.66</v>
      </c>
      <c r="KE66" s="165">
        <v>6751.5</v>
      </c>
      <c r="KF66" s="165">
        <v>47424.92</v>
      </c>
      <c r="KG66" s="165">
        <v>31288</v>
      </c>
      <c r="KH66" s="165">
        <v>132682.64000000001</v>
      </c>
      <c r="KI66" s="165">
        <v>18102.010000000002</v>
      </c>
      <c r="KJ66" s="165">
        <v>198197.59</v>
      </c>
      <c r="KK66" s="165">
        <v>56141.509999999995</v>
      </c>
      <c r="KL66" s="165">
        <v>378305.15</v>
      </c>
      <c r="KM66" s="165">
        <v>9789</v>
      </c>
      <c r="KN66" s="165">
        <v>52383.44</v>
      </c>
      <c r="KO66" s="165">
        <v>72680.5</v>
      </c>
      <c r="KP66" s="165">
        <v>402288.57</v>
      </c>
      <c r="KQ66" s="165">
        <v>14725.5</v>
      </c>
      <c r="KR66" s="165">
        <v>87208.08</v>
      </c>
      <c r="KS66" s="165">
        <v>97195</v>
      </c>
      <c r="KT66" s="165">
        <v>541880.09</v>
      </c>
      <c r="KU66" s="165">
        <v>214247.76</v>
      </c>
      <c r="KV66" s="165">
        <v>1384941.49</v>
      </c>
      <c r="KW66" s="165">
        <v>37567</v>
      </c>
      <c r="KX66" s="165">
        <v>171586.99</v>
      </c>
      <c r="KY66" s="165">
        <v>7784.25</v>
      </c>
      <c r="KZ66" s="165">
        <v>47618.75</v>
      </c>
      <c r="LA66" s="165">
        <v>22292.25</v>
      </c>
      <c r="LB66" s="165">
        <v>124288.25</v>
      </c>
      <c r="LC66" s="165">
        <v>67643.5</v>
      </c>
      <c r="LD66" s="165">
        <v>343493.99</v>
      </c>
      <c r="LE66" s="165">
        <v>6003</v>
      </c>
      <c r="LF66" s="165">
        <v>30071.47</v>
      </c>
      <c r="LG66" s="165">
        <v>12856.5</v>
      </c>
      <c r="LH66" s="165">
        <v>154507.99</v>
      </c>
      <c r="LI66" s="165">
        <v>13527.5</v>
      </c>
      <c r="LJ66" s="165">
        <v>87853.02</v>
      </c>
      <c r="LK66" s="165">
        <v>32387</v>
      </c>
      <c r="LL66" s="165">
        <v>272432.48</v>
      </c>
      <c r="LM66" s="165">
        <v>13629</v>
      </c>
      <c r="LN66" s="165">
        <v>68711.48</v>
      </c>
      <c r="LO66" s="165">
        <v>8647.5</v>
      </c>
      <c r="LP66" s="165">
        <v>49043.8</v>
      </c>
      <c r="LQ66" s="165">
        <v>18219</v>
      </c>
      <c r="LR66" s="165">
        <v>121777.2</v>
      </c>
      <c r="LS66" s="165">
        <v>40495.5</v>
      </c>
      <c r="LT66" s="165">
        <v>239532.48</v>
      </c>
      <c r="LU66" s="165">
        <v>51170.5</v>
      </c>
      <c r="LV66" s="165">
        <v>267031.65000000002</v>
      </c>
      <c r="LW66" s="165">
        <v>39524.350000000006</v>
      </c>
      <c r="LX66" s="165">
        <v>182820.41</v>
      </c>
      <c r="LY66" s="165">
        <v>22083</v>
      </c>
      <c r="LZ66" s="165">
        <v>237031.66</v>
      </c>
      <c r="MA66" s="165">
        <v>112777.84999999999</v>
      </c>
      <c r="MB66" s="165">
        <v>686883.72</v>
      </c>
      <c r="MC66" s="165">
        <v>253303.85</v>
      </c>
      <c r="MD66" s="165">
        <v>1542342.67</v>
      </c>
      <c r="ME66" s="165">
        <v>9996</v>
      </c>
      <c r="MF66" s="165">
        <v>46581.29</v>
      </c>
      <c r="MG66" s="165">
        <v>3363</v>
      </c>
      <c r="MH66" s="165">
        <v>35630.31</v>
      </c>
      <c r="MI66" s="165">
        <v>11979</v>
      </c>
      <c r="MJ66" s="165">
        <v>68181.78</v>
      </c>
      <c r="MK66" s="165">
        <v>25338</v>
      </c>
      <c r="ML66" s="165">
        <v>150393.38</v>
      </c>
      <c r="MM66" s="165">
        <v>7736</v>
      </c>
      <c r="MN66" s="165">
        <v>33315.519999999997</v>
      </c>
      <c r="MO66" s="165">
        <v>24550</v>
      </c>
      <c r="MP66" s="165">
        <v>93880.01</v>
      </c>
      <c r="MQ66" s="165">
        <v>19601</v>
      </c>
      <c r="MR66" s="165">
        <v>97959.72</v>
      </c>
      <c r="MS66" s="165">
        <v>51887</v>
      </c>
      <c r="MT66" s="165">
        <v>225155.25</v>
      </c>
      <c r="MU66" s="165">
        <v>17703</v>
      </c>
      <c r="MV66" s="165">
        <v>86420.800000000003</v>
      </c>
      <c r="MW66" s="165">
        <v>5679.75</v>
      </c>
      <c r="MX66" s="165">
        <v>58529.46</v>
      </c>
      <c r="MY66" s="165">
        <v>20394.75</v>
      </c>
      <c r="MZ66" s="165">
        <v>140558.48000000001</v>
      </c>
      <c r="NA66" s="165">
        <v>43777.5</v>
      </c>
      <c r="NB66" s="165">
        <v>285508.74</v>
      </c>
      <c r="NC66" s="165">
        <v>38664.75</v>
      </c>
      <c r="ND66" s="165">
        <v>228338.14</v>
      </c>
      <c r="NE66" s="165">
        <v>67505.759999999995</v>
      </c>
      <c r="NF66" s="165">
        <v>497587.16</v>
      </c>
      <c r="NG66" s="165">
        <v>4825.5</v>
      </c>
      <c r="NH66" s="165">
        <v>63620.77</v>
      </c>
      <c r="NI66" s="165">
        <v>110996.01000000001</v>
      </c>
      <c r="NJ66" s="165">
        <v>789546.07</v>
      </c>
      <c r="NK66" s="165">
        <v>231998.51</v>
      </c>
      <c r="NL66" s="165">
        <v>1450603.44</v>
      </c>
      <c r="NM66" s="165">
        <v>6310.5</v>
      </c>
      <c r="NN66" s="165">
        <v>34984.199999999997</v>
      </c>
      <c r="NO66" s="165">
        <v>17857.5</v>
      </c>
      <c r="NP66" s="165">
        <v>95229.61</v>
      </c>
      <c r="NQ66" s="165">
        <v>13476</v>
      </c>
      <c r="NR66" s="165">
        <v>88291.93</v>
      </c>
      <c r="NS66" s="165">
        <v>37644</v>
      </c>
      <c r="NT66" s="165">
        <v>218505.74</v>
      </c>
      <c r="NU66" s="165">
        <v>22320.760000000002</v>
      </c>
      <c r="NV66" s="165">
        <v>160159.84</v>
      </c>
      <c r="NW66" s="165">
        <v>21090.25</v>
      </c>
      <c r="NX66" s="165">
        <v>93544.93</v>
      </c>
      <c r="NY66" s="165">
        <v>21352</v>
      </c>
      <c r="NZ66" s="165">
        <v>167442.62</v>
      </c>
      <c r="OA66" s="165">
        <v>64763.01</v>
      </c>
      <c r="OB66" s="165">
        <v>421147.39</v>
      </c>
      <c r="OC66" s="165">
        <v>32100.010000000002</v>
      </c>
      <c r="OD66" s="165">
        <v>340571.35</v>
      </c>
      <c r="OE66" s="165">
        <v>16533.5</v>
      </c>
      <c r="OF66" s="165">
        <v>144191.01999999999</v>
      </c>
      <c r="OG66" s="165">
        <v>24229.75</v>
      </c>
      <c r="OH66" s="165">
        <v>124825.99</v>
      </c>
      <c r="OI66" s="165">
        <v>72863.260000000009</v>
      </c>
      <c r="OJ66" s="165">
        <v>609588.36</v>
      </c>
      <c r="OK66" s="165">
        <v>65362.5</v>
      </c>
      <c r="OL66" s="165">
        <v>378836.66</v>
      </c>
      <c r="OM66" s="165">
        <v>44527.5</v>
      </c>
      <c r="ON66" s="165">
        <v>245891.49</v>
      </c>
      <c r="OO66" s="165">
        <v>32534.5</v>
      </c>
      <c r="OP66" s="165">
        <v>172932.97</v>
      </c>
      <c r="OQ66" s="165">
        <v>142424.5</v>
      </c>
      <c r="OR66" s="165">
        <v>797661.12</v>
      </c>
      <c r="OS66" s="165">
        <v>317694.77</v>
      </c>
      <c r="OT66" s="165">
        <v>2046902.61</v>
      </c>
      <c r="OU66" s="165">
        <v>9166</v>
      </c>
      <c r="OV66" s="165">
        <v>46196.58</v>
      </c>
      <c r="OW66" s="165">
        <v>3600</v>
      </c>
      <c r="OX66" s="165">
        <v>97839.13</v>
      </c>
      <c r="OY66" s="165">
        <v>34741</v>
      </c>
      <c r="OZ66" s="165">
        <v>166424.76999999999</v>
      </c>
      <c r="PA66" s="165">
        <v>47507</v>
      </c>
      <c r="PB66" s="165">
        <v>310460.48</v>
      </c>
      <c r="PC66" s="165">
        <v>17157.75</v>
      </c>
      <c r="PD66" s="165">
        <v>125246.82</v>
      </c>
      <c r="PE66" s="165">
        <v>1750.5</v>
      </c>
      <c r="PF66" s="165">
        <v>11774.07</v>
      </c>
      <c r="PG66" s="165">
        <v>3024</v>
      </c>
      <c r="PH66" s="165">
        <v>12706.3</v>
      </c>
      <c r="PI66" s="165">
        <v>21932.25</v>
      </c>
      <c r="PJ66" s="165">
        <v>149727.19</v>
      </c>
      <c r="PK66" s="165">
        <v>37663.5</v>
      </c>
      <c r="PL66" s="165">
        <v>428975.97</v>
      </c>
      <c r="PM66" s="165">
        <v>4980</v>
      </c>
      <c r="PN66" s="165">
        <v>49985.58</v>
      </c>
      <c r="PO66" s="165">
        <v>30156.25</v>
      </c>
      <c r="PP66" s="165">
        <v>138147.43</v>
      </c>
      <c r="PQ66" s="165">
        <v>72799.75</v>
      </c>
      <c r="PR66" s="165">
        <v>617108.98</v>
      </c>
      <c r="PS66" s="165">
        <v>26601.510000000002</v>
      </c>
      <c r="PT66" s="165">
        <v>172314.86</v>
      </c>
      <c r="PU66" s="165">
        <v>45777.75</v>
      </c>
      <c r="PV66" s="165">
        <v>438987.68</v>
      </c>
      <c r="PW66" s="165">
        <v>2547</v>
      </c>
      <c r="PX66" s="165">
        <v>36898.53</v>
      </c>
      <c r="PY66" s="165">
        <v>74926.260000000009</v>
      </c>
      <c r="PZ66" s="165">
        <v>648201.06999999995</v>
      </c>
      <c r="QA66" s="165">
        <v>217165.26</v>
      </c>
      <c r="QB66" s="165">
        <v>1725497.72</v>
      </c>
      <c r="QC66" s="165">
        <v>5782</v>
      </c>
      <c r="QD66" s="165">
        <v>122665.32</v>
      </c>
      <c r="QE66" s="165">
        <v>34603</v>
      </c>
      <c r="QF66" s="165">
        <v>128330.22</v>
      </c>
      <c r="QG66" s="165">
        <v>18356</v>
      </c>
      <c r="QH66" s="165">
        <v>152001.45000000001</v>
      </c>
      <c r="QI66" s="165">
        <v>58741</v>
      </c>
      <c r="QJ66" s="165">
        <v>402996.99</v>
      </c>
      <c r="QK66" s="165">
        <v>4442.5</v>
      </c>
      <c r="QL66" s="165">
        <v>26868.05</v>
      </c>
      <c r="QM66" s="165">
        <v>25964.5</v>
      </c>
      <c r="QN66" s="165">
        <v>239437.72</v>
      </c>
      <c r="QO66" s="165">
        <v>37339.35</v>
      </c>
      <c r="QP66" s="165">
        <v>416830.31</v>
      </c>
      <c r="QQ66" s="165">
        <v>67746.350000000006</v>
      </c>
      <c r="QR66" s="165">
        <v>683136.08</v>
      </c>
      <c r="QS66" s="165">
        <v>17118</v>
      </c>
      <c r="QT66" s="165">
        <v>268308.51</v>
      </c>
      <c r="QU66" s="165">
        <v>1272</v>
      </c>
      <c r="QV66" s="165">
        <v>11424.13</v>
      </c>
      <c r="QW66" s="165">
        <v>3550.5</v>
      </c>
      <c r="QX66" s="165">
        <v>29659.95</v>
      </c>
      <c r="QY66" s="165">
        <v>21940.5</v>
      </c>
      <c r="QZ66" s="165">
        <v>309392.59000000003</v>
      </c>
      <c r="RA66" s="165">
        <v>43633.75</v>
      </c>
      <c r="RB66" s="165">
        <v>348534.14999999997</v>
      </c>
      <c r="RC66" s="165">
        <v>41028.5</v>
      </c>
      <c r="RD66" s="165">
        <v>264720.12</v>
      </c>
      <c r="RE66" s="165">
        <v>4443.5</v>
      </c>
      <c r="RF66" s="165">
        <v>25624.86</v>
      </c>
      <c r="RG66" s="165">
        <v>89105.75</v>
      </c>
      <c r="RH66" s="165">
        <v>638879.13</v>
      </c>
      <c r="RI66" s="165">
        <v>237533.6</v>
      </c>
      <c r="RJ66" s="165">
        <v>2034404.7900000026</v>
      </c>
      <c r="RK66" s="165">
        <v>1578</v>
      </c>
      <c r="RL66" s="165">
        <v>23956.569999999996</v>
      </c>
      <c r="RM66" s="165">
        <v>52014.5</v>
      </c>
      <c r="RN66" s="165">
        <v>326831.06999999995</v>
      </c>
      <c r="RO66" s="165">
        <v>4878</v>
      </c>
      <c r="RP66" s="165">
        <v>29216.649999999998</v>
      </c>
      <c r="RQ66" s="165">
        <v>58470.5</v>
      </c>
      <c r="RR66" s="165">
        <v>380004.28999999992</v>
      </c>
      <c r="RS66" s="165">
        <v>9225</v>
      </c>
      <c r="RT66" s="165">
        <v>77676.159999999989</v>
      </c>
      <c r="RU66" s="165">
        <v>5287.5</v>
      </c>
      <c r="RV66" s="165">
        <v>68070.680000000022</v>
      </c>
      <c r="RW66" s="165">
        <v>7250.5</v>
      </c>
      <c r="RX66" s="165">
        <v>104895.16000000002</v>
      </c>
      <c r="RY66" s="165">
        <v>21763</v>
      </c>
      <c r="RZ66" s="165">
        <v>250641.99999999997</v>
      </c>
      <c r="SA66" s="165">
        <v>20370</v>
      </c>
      <c r="SB66" s="165">
        <v>170120.09</v>
      </c>
      <c r="SC66" s="165">
        <v>553.5</v>
      </c>
      <c r="SD66" s="165">
        <v>3321.8499999999995</v>
      </c>
      <c r="SE66" s="165">
        <v>15096.5</v>
      </c>
      <c r="SF66" s="165">
        <v>131951.59000000003</v>
      </c>
      <c r="SG66" s="165">
        <v>36020</v>
      </c>
      <c r="SH66" s="165">
        <v>305393.53000000003</v>
      </c>
      <c r="SI66" s="165">
        <v>23145</v>
      </c>
      <c r="SJ66" s="165">
        <v>247328.27000000002</v>
      </c>
      <c r="SK66" s="165">
        <v>71186.5</v>
      </c>
      <c r="SL66" s="165">
        <v>378768.9</v>
      </c>
      <c r="SM66" s="165">
        <v>15209.25</v>
      </c>
      <c r="SN66" s="165">
        <v>97848.619999999981</v>
      </c>
      <c r="SO66" s="165">
        <v>109540.75</v>
      </c>
      <c r="SP66" s="165">
        <v>723945.79</v>
      </c>
      <c r="SQ66" s="165">
        <v>225794.25</v>
      </c>
      <c r="SR66" s="165">
        <v>1659985.6099999999</v>
      </c>
      <c r="SS66" s="165">
        <v>9373.5</v>
      </c>
      <c r="ST66" s="165">
        <v>101361.35999999999</v>
      </c>
      <c r="SU66" s="165">
        <v>8197.5</v>
      </c>
      <c r="SV66" s="165">
        <v>51030.180000000008</v>
      </c>
      <c r="SW66" s="165">
        <v>16768.25</v>
      </c>
      <c r="SX66" s="165">
        <v>238708.40999999997</v>
      </c>
      <c r="SY66" s="183">
        <v>34339.25</v>
      </c>
      <c r="SZ66" s="183">
        <v>391099.9499999999</v>
      </c>
      <c r="TA66" s="165">
        <v>10162.5</v>
      </c>
      <c r="TB66" s="165">
        <v>84976.099999999991</v>
      </c>
      <c r="TC66" s="165">
        <v>6588</v>
      </c>
      <c r="TD66" s="165">
        <v>38809.42</v>
      </c>
      <c r="TE66" s="165">
        <v>9974.5</v>
      </c>
      <c r="TF66" s="165">
        <v>74105.25</v>
      </c>
      <c r="TG66" s="183">
        <v>26725</v>
      </c>
      <c r="TH66" s="183">
        <v>197890.77000000002</v>
      </c>
      <c r="TI66" s="165">
        <v>22922.5</v>
      </c>
      <c r="TJ66" s="165">
        <v>253544.59000000008</v>
      </c>
      <c r="TK66" s="165">
        <v>3303</v>
      </c>
      <c r="TL66" s="165">
        <v>33130.300000000003</v>
      </c>
      <c r="TM66" s="165">
        <v>35533.5</v>
      </c>
      <c r="TN66" s="165">
        <v>316567.99000000011</v>
      </c>
      <c r="TO66" s="183">
        <v>61759</v>
      </c>
      <c r="TP66" s="183">
        <v>603242.88</v>
      </c>
      <c r="TQ66" s="165">
        <v>29194.5</v>
      </c>
      <c r="TR66" s="165">
        <v>194583.96999999997</v>
      </c>
      <c r="TS66" s="165">
        <v>47049.5</v>
      </c>
      <c r="TT66" s="165">
        <v>218086.12</v>
      </c>
      <c r="TU66" s="165">
        <v>24146.100000000006</v>
      </c>
      <c r="TV66" s="165">
        <v>218487.46000000002</v>
      </c>
      <c r="TW66" s="183">
        <v>100390.09999999998</v>
      </c>
      <c r="TX66" s="183">
        <v>631157.5499999997</v>
      </c>
      <c r="TY66" s="191">
        <v>223213.34999999998</v>
      </c>
      <c r="TZ66" s="191">
        <v>1823391.1499999997</v>
      </c>
    </row>
    <row r="67" spans="1:877" ht="18" customHeight="1" x14ac:dyDescent="0.4">
      <c r="A67" s="11"/>
      <c r="B67" s="11" t="s">
        <v>68</v>
      </c>
      <c r="C67" s="165">
        <v>0</v>
      </c>
      <c r="D67" s="165">
        <v>0</v>
      </c>
      <c r="E67" s="165">
        <v>0</v>
      </c>
      <c r="F67" s="165">
        <v>0</v>
      </c>
      <c r="G67" s="165">
        <v>378</v>
      </c>
      <c r="H67" s="165">
        <v>8526.5300000000007</v>
      </c>
      <c r="I67" s="165">
        <v>378</v>
      </c>
      <c r="J67" s="165">
        <v>8526.5300000000007</v>
      </c>
      <c r="K67" s="165">
        <v>0</v>
      </c>
      <c r="L67" s="165">
        <v>0</v>
      </c>
      <c r="M67" s="165">
        <v>0</v>
      </c>
      <c r="N67" s="165">
        <v>0</v>
      </c>
      <c r="O67" s="165">
        <v>0</v>
      </c>
      <c r="P67" s="165">
        <v>0</v>
      </c>
      <c r="Q67" s="165">
        <v>0</v>
      </c>
      <c r="R67" s="165">
        <v>0</v>
      </c>
      <c r="S67" s="165">
        <v>666</v>
      </c>
      <c r="T67" s="165">
        <v>21091.69</v>
      </c>
      <c r="U67" s="165">
        <v>2880</v>
      </c>
      <c r="V67" s="165">
        <v>9984</v>
      </c>
      <c r="W67" s="165">
        <v>0</v>
      </c>
      <c r="X67" s="165">
        <v>0</v>
      </c>
      <c r="Y67" s="165">
        <v>3546</v>
      </c>
      <c r="Z67" s="165">
        <v>31075.69</v>
      </c>
      <c r="AA67" s="165">
        <v>2160</v>
      </c>
      <c r="AB67" s="165">
        <v>7488</v>
      </c>
      <c r="AC67" s="165">
        <v>0</v>
      </c>
      <c r="AD67" s="165">
        <v>0</v>
      </c>
      <c r="AE67" s="165">
        <v>0</v>
      </c>
      <c r="AF67" s="165">
        <v>0</v>
      </c>
      <c r="AG67" s="165">
        <v>2160</v>
      </c>
      <c r="AH67" s="165">
        <v>7488</v>
      </c>
      <c r="AI67" s="165">
        <v>6084</v>
      </c>
      <c r="AJ67" s="165">
        <v>47090.22</v>
      </c>
      <c r="AK67" s="165">
        <v>0</v>
      </c>
      <c r="AL67" s="165">
        <v>0</v>
      </c>
      <c r="AM67" s="165">
        <v>0</v>
      </c>
      <c r="AN67" s="165">
        <v>0</v>
      </c>
      <c r="AO67" s="165">
        <v>990</v>
      </c>
      <c r="AP67" s="165">
        <v>44264.27</v>
      </c>
      <c r="AQ67" s="165">
        <v>990</v>
      </c>
      <c r="AR67" s="165">
        <v>44264.27</v>
      </c>
      <c r="AS67" s="165">
        <v>0</v>
      </c>
      <c r="AT67" s="165">
        <v>0</v>
      </c>
      <c r="AU67" s="165">
        <v>450</v>
      </c>
      <c r="AV67" s="165">
        <v>2825.4</v>
      </c>
      <c r="AW67" s="165">
        <v>0</v>
      </c>
      <c r="AX67" s="165">
        <v>0</v>
      </c>
      <c r="AY67" s="165">
        <v>450</v>
      </c>
      <c r="AZ67" s="165">
        <v>2825.4</v>
      </c>
      <c r="BA67" s="165">
        <v>0</v>
      </c>
      <c r="BB67" s="165">
        <v>0</v>
      </c>
      <c r="BC67" s="165">
        <v>0</v>
      </c>
      <c r="BD67" s="165">
        <v>0</v>
      </c>
      <c r="BE67" s="165">
        <v>0</v>
      </c>
      <c r="BF67" s="165">
        <v>0</v>
      </c>
      <c r="BG67" s="165">
        <v>0</v>
      </c>
      <c r="BH67" s="165">
        <v>0</v>
      </c>
      <c r="BI67" s="165">
        <v>0</v>
      </c>
      <c r="BJ67" s="165">
        <v>0</v>
      </c>
      <c r="BK67" s="165">
        <v>1890</v>
      </c>
      <c r="BL67" s="165">
        <v>9888.9</v>
      </c>
      <c r="BM67" s="165">
        <v>2475</v>
      </c>
      <c r="BN67" s="165">
        <v>20113.689999999999</v>
      </c>
      <c r="BO67" s="165">
        <v>4365</v>
      </c>
      <c r="BP67" s="165">
        <v>30002.589999999997</v>
      </c>
      <c r="BQ67" s="165">
        <v>5805</v>
      </c>
      <c r="BR67" s="165">
        <v>77092.259999999995</v>
      </c>
      <c r="BS67" s="165">
        <v>0</v>
      </c>
      <c r="BT67" s="165">
        <v>0</v>
      </c>
      <c r="BU67" s="165">
        <v>0</v>
      </c>
      <c r="BV67" s="165">
        <v>0</v>
      </c>
      <c r="BW67" s="165">
        <v>0</v>
      </c>
      <c r="BX67" s="165">
        <v>0</v>
      </c>
      <c r="BY67" s="165">
        <v>0</v>
      </c>
      <c r="BZ67" s="165">
        <v>0</v>
      </c>
      <c r="CA67" s="165">
        <v>0</v>
      </c>
      <c r="CB67" s="165">
        <v>0</v>
      </c>
      <c r="CC67" s="165">
        <v>0</v>
      </c>
      <c r="CD67" s="165">
        <v>0</v>
      </c>
      <c r="CE67" s="165">
        <v>0</v>
      </c>
      <c r="CF67" s="165">
        <v>0</v>
      </c>
      <c r="CG67" s="165">
        <v>0</v>
      </c>
      <c r="CH67" s="165">
        <v>0</v>
      </c>
      <c r="CI67" s="165">
        <v>0</v>
      </c>
      <c r="CJ67" s="165">
        <v>0</v>
      </c>
      <c r="CK67" s="165">
        <v>0</v>
      </c>
      <c r="CL67" s="165">
        <v>0</v>
      </c>
      <c r="CM67" s="165">
        <v>0</v>
      </c>
      <c r="CN67" s="165">
        <v>0</v>
      </c>
      <c r="CO67" s="165">
        <v>0</v>
      </c>
      <c r="CP67" s="165">
        <v>0</v>
      </c>
      <c r="CQ67" s="165">
        <v>1678.5</v>
      </c>
      <c r="CR67" s="165">
        <v>20292</v>
      </c>
      <c r="CS67" s="165">
        <v>0</v>
      </c>
      <c r="CT67" s="165">
        <v>0</v>
      </c>
      <c r="CU67" s="165">
        <v>0</v>
      </c>
      <c r="CV67" s="165">
        <v>0</v>
      </c>
      <c r="CW67" s="165">
        <v>1678.5</v>
      </c>
      <c r="CX67" s="165">
        <v>20292</v>
      </c>
      <c r="CY67" s="165">
        <v>1678.5</v>
      </c>
      <c r="CZ67" s="165">
        <v>20292</v>
      </c>
      <c r="DA67" s="165">
        <v>0</v>
      </c>
      <c r="DB67" s="165">
        <v>0</v>
      </c>
      <c r="DC67" s="165">
        <v>0</v>
      </c>
      <c r="DD67" s="165">
        <v>0</v>
      </c>
      <c r="DE67" s="165">
        <v>0</v>
      </c>
      <c r="DF67" s="165">
        <v>0</v>
      </c>
      <c r="DG67" s="165">
        <v>0</v>
      </c>
      <c r="DH67" s="165">
        <v>0</v>
      </c>
      <c r="DI67" s="165">
        <v>0</v>
      </c>
      <c r="DJ67" s="165">
        <v>0</v>
      </c>
      <c r="DK67" s="165">
        <v>0</v>
      </c>
      <c r="DL67" s="165">
        <v>0</v>
      </c>
      <c r="DM67" s="165">
        <v>7830</v>
      </c>
      <c r="DN67" s="165">
        <v>101608.1</v>
      </c>
      <c r="DO67" s="165">
        <v>7830</v>
      </c>
      <c r="DP67" s="165">
        <v>101608.1</v>
      </c>
      <c r="DQ67" s="165">
        <v>0</v>
      </c>
      <c r="DR67" s="165">
        <v>0</v>
      </c>
      <c r="DS67" s="165">
        <v>0</v>
      </c>
      <c r="DT67" s="165">
        <v>0</v>
      </c>
      <c r="DU67" s="165">
        <v>0</v>
      </c>
      <c r="DV67" s="165">
        <v>0</v>
      </c>
      <c r="DW67" s="165">
        <v>0</v>
      </c>
      <c r="DX67" s="165">
        <v>0</v>
      </c>
      <c r="DY67" s="165">
        <v>0</v>
      </c>
      <c r="DZ67" s="165">
        <v>0</v>
      </c>
      <c r="EA67" s="165">
        <v>0</v>
      </c>
      <c r="EB67" s="165">
        <v>0</v>
      </c>
      <c r="EC67" s="165">
        <v>0</v>
      </c>
      <c r="ED67" s="165">
        <v>0</v>
      </c>
      <c r="EE67" s="165">
        <v>0</v>
      </c>
      <c r="EF67" s="165">
        <v>0</v>
      </c>
      <c r="EG67" s="123">
        <v>7830</v>
      </c>
      <c r="EH67" s="165">
        <v>101608.1</v>
      </c>
      <c r="EI67" s="165">
        <v>5713.5</v>
      </c>
      <c r="EJ67" s="165">
        <v>78832.740000000005</v>
      </c>
      <c r="EK67" s="165">
        <v>0</v>
      </c>
      <c r="EL67" s="165">
        <v>0</v>
      </c>
      <c r="EM67" s="165">
        <v>0</v>
      </c>
      <c r="EN67" s="165">
        <v>0</v>
      </c>
      <c r="EO67" s="165">
        <v>5713.5</v>
      </c>
      <c r="EP67" s="165">
        <v>78832.740000000005</v>
      </c>
      <c r="EQ67" s="165">
        <v>0</v>
      </c>
      <c r="ER67" s="165">
        <v>0</v>
      </c>
      <c r="ES67" s="165">
        <v>3307.5</v>
      </c>
      <c r="ET67" s="165">
        <v>36113.699999999997</v>
      </c>
      <c r="EU67" s="165">
        <v>0</v>
      </c>
      <c r="EV67" s="165">
        <v>0</v>
      </c>
      <c r="EW67" s="165">
        <v>3307.5</v>
      </c>
      <c r="EX67" s="165">
        <v>36113.699999999997</v>
      </c>
      <c r="EY67" s="165">
        <v>0</v>
      </c>
      <c r="EZ67" s="165">
        <v>0</v>
      </c>
      <c r="FA67" s="165">
        <v>0</v>
      </c>
      <c r="FB67" s="165">
        <v>0</v>
      </c>
      <c r="FC67" s="165">
        <v>900</v>
      </c>
      <c r="FD67" s="165">
        <v>5154</v>
      </c>
      <c r="FE67" s="165">
        <v>900</v>
      </c>
      <c r="FF67" s="165">
        <v>5154</v>
      </c>
      <c r="FG67" s="165">
        <v>1368</v>
      </c>
      <c r="FH67" s="165">
        <v>11478.84</v>
      </c>
      <c r="FI67" s="165">
        <v>210</v>
      </c>
      <c r="FJ67" s="165">
        <v>17558.169999999998</v>
      </c>
      <c r="FK67" s="165">
        <v>0</v>
      </c>
      <c r="FL67" s="165">
        <v>0</v>
      </c>
      <c r="FM67" s="165">
        <v>1578</v>
      </c>
      <c r="FN67" s="165">
        <v>29037.01</v>
      </c>
      <c r="FO67" s="123">
        <v>11499</v>
      </c>
      <c r="FP67" s="165">
        <v>149137.45000000001</v>
      </c>
      <c r="FQ67" s="165">
        <v>0</v>
      </c>
      <c r="FR67" s="165">
        <v>0</v>
      </c>
      <c r="FS67" s="165">
        <v>11160</v>
      </c>
      <c r="FT67" s="165">
        <v>83226</v>
      </c>
      <c r="FU67" s="165">
        <v>0</v>
      </c>
      <c r="FV67" s="165">
        <v>0</v>
      </c>
      <c r="FW67" s="165">
        <v>11160</v>
      </c>
      <c r="FX67" s="165">
        <v>83226</v>
      </c>
      <c r="FY67" s="165">
        <v>0</v>
      </c>
      <c r="FZ67" s="165">
        <v>0</v>
      </c>
      <c r="GA67" s="165">
        <v>0</v>
      </c>
      <c r="GB67" s="165">
        <v>0</v>
      </c>
      <c r="GC67" s="165">
        <v>11070</v>
      </c>
      <c r="GD67" s="165">
        <v>64372.5</v>
      </c>
      <c r="GE67" s="165">
        <v>11070</v>
      </c>
      <c r="GF67" s="165">
        <v>64372.5</v>
      </c>
      <c r="GG67" s="165">
        <v>0</v>
      </c>
      <c r="GH67" s="165">
        <v>0</v>
      </c>
      <c r="GI67" s="165">
        <v>0</v>
      </c>
      <c r="GJ67" s="165">
        <v>0</v>
      </c>
      <c r="GK67" s="165">
        <v>0</v>
      </c>
      <c r="GL67" s="165">
        <v>0</v>
      </c>
      <c r="GM67" s="165">
        <v>0</v>
      </c>
      <c r="GN67" s="165">
        <v>0</v>
      </c>
      <c r="GO67" s="165">
        <v>0</v>
      </c>
      <c r="GP67" s="165">
        <v>0</v>
      </c>
      <c r="GQ67" s="165">
        <v>0</v>
      </c>
      <c r="GR67" s="165">
        <v>0</v>
      </c>
      <c r="GS67" s="165">
        <v>0</v>
      </c>
      <c r="GT67" s="165">
        <v>0</v>
      </c>
      <c r="GU67" s="165">
        <v>0</v>
      </c>
      <c r="GV67" s="165">
        <v>0</v>
      </c>
      <c r="GW67" s="123">
        <v>22230</v>
      </c>
      <c r="GX67" s="165">
        <v>147598.5</v>
      </c>
      <c r="GY67" s="165">
        <v>0</v>
      </c>
      <c r="GZ67" s="165">
        <v>0</v>
      </c>
      <c r="HA67" s="165">
        <v>0</v>
      </c>
      <c r="HB67" s="165">
        <v>0</v>
      </c>
      <c r="HC67" s="165">
        <v>0</v>
      </c>
      <c r="HD67" s="165">
        <v>0</v>
      </c>
      <c r="HE67" s="165">
        <v>0</v>
      </c>
      <c r="HF67" s="165">
        <v>0</v>
      </c>
      <c r="HG67" s="165">
        <v>0</v>
      </c>
      <c r="HH67" s="165">
        <v>0</v>
      </c>
      <c r="HI67" s="123">
        <v>1381.5</v>
      </c>
      <c r="HJ67" s="123">
        <v>9210</v>
      </c>
      <c r="HK67" s="165">
        <v>0</v>
      </c>
      <c r="HL67" s="165">
        <v>0</v>
      </c>
      <c r="HM67" s="123">
        <v>1381.5</v>
      </c>
      <c r="HN67" s="123">
        <v>9210</v>
      </c>
      <c r="HO67" s="165">
        <v>0</v>
      </c>
      <c r="HP67" s="165">
        <v>0</v>
      </c>
      <c r="HQ67" s="165">
        <v>0</v>
      </c>
      <c r="HR67" s="165">
        <v>0</v>
      </c>
      <c r="HS67" s="123">
        <v>12420</v>
      </c>
      <c r="HT67" s="123">
        <v>61699.5</v>
      </c>
      <c r="HU67" s="123">
        <v>12420</v>
      </c>
      <c r="HV67" s="123">
        <v>61699.5</v>
      </c>
      <c r="HW67" s="165">
        <v>0</v>
      </c>
      <c r="HX67" s="165">
        <v>0</v>
      </c>
      <c r="HY67" s="165">
        <v>0</v>
      </c>
      <c r="HZ67" s="165">
        <v>0</v>
      </c>
      <c r="IA67" s="165">
        <v>0</v>
      </c>
      <c r="IB67" s="165">
        <v>0</v>
      </c>
      <c r="IC67" s="165">
        <v>0</v>
      </c>
      <c r="ID67" s="165">
        <v>0</v>
      </c>
      <c r="IE67" s="123">
        <v>13801.5</v>
      </c>
      <c r="IF67" s="165">
        <v>70909.5</v>
      </c>
      <c r="IG67" s="165">
        <v>0</v>
      </c>
      <c r="IH67" s="165">
        <v>0</v>
      </c>
      <c r="II67" s="165">
        <v>1339.5</v>
      </c>
      <c r="IJ67" s="165">
        <v>9930</v>
      </c>
      <c r="IK67" s="165">
        <v>0</v>
      </c>
      <c r="IL67" s="165">
        <v>0</v>
      </c>
      <c r="IM67" s="165">
        <v>1339.5</v>
      </c>
      <c r="IN67" s="165">
        <v>9930</v>
      </c>
      <c r="IO67" s="165">
        <v>0</v>
      </c>
      <c r="IP67" s="165">
        <v>0</v>
      </c>
      <c r="IQ67" s="165">
        <v>12793.5</v>
      </c>
      <c r="IR67" s="165">
        <v>67331.25</v>
      </c>
      <c r="IS67" s="165">
        <v>945</v>
      </c>
      <c r="IT67" s="165">
        <v>6300</v>
      </c>
      <c r="IU67" s="165">
        <v>13738.5</v>
      </c>
      <c r="IV67" s="165">
        <v>73631.25</v>
      </c>
      <c r="IW67" s="165">
        <v>0</v>
      </c>
      <c r="IX67" s="165">
        <v>0</v>
      </c>
      <c r="IY67" s="165">
        <v>0</v>
      </c>
      <c r="IZ67" s="165">
        <v>0</v>
      </c>
      <c r="JA67" s="165">
        <v>0</v>
      </c>
      <c r="JB67" s="165">
        <v>0</v>
      </c>
      <c r="JC67" s="165">
        <v>0</v>
      </c>
      <c r="JD67" s="165">
        <v>0</v>
      </c>
      <c r="JE67" s="165">
        <v>0</v>
      </c>
      <c r="JF67" s="165">
        <v>0</v>
      </c>
      <c r="JG67" s="123">
        <v>472.5</v>
      </c>
      <c r="JH67" s="165">
        <v>3150</v>
      </c>
      <c r="JI67" s="123">
        <v>945</v>
      </c>
      <c r="JJ67" s="165">
        <v>4221</v>
      </c>
      <c r="JK67" s="123">
        <v>1417.5</v>
      </c>
      <c r="JL67" s="165">
        <v>7371</v>
      </c>
      <c r="JM67" s="123">
        <v>16495.5</v>
      </c>
      <c r="JN67" s="165">
        <v>90932.25</v>
      </c>
      <c r="JO67" s="165">
        <v>0</v>
      </c>
      <c r="JP67" s="165">
        <v>0</v>
      </c>
      <c r="JQ67" s="165">
        <v>14355</v>
      </c>
      <c r="JR67" s="165">
        <v>81012.3</v>
      </c>
      <c r="JS67" s="165">
        <v>1410</v>
      </c>
      <c r="JT67" s="165">
        <v>10456</v>
      </c>
      <c r="JU67" s="165">
        <v>15765</v>
      </c>
      <c r="JV67" s="165">
        <v>91468.3</v>
      </c>
      <c r="JW67" s="165">
        <v>457.5</v>
      </c>
      <c r="JX67" s="165">
        <v>3450</v>
      </c>
      <c r="JY67" s="165">
        <v>0</v>
      </c>
      <c r="JZ67" s="165">
        <v>0</v>
      </c>
      <c r="KA67" s="165">
        <v>472.5</v>
      </c>
      <c r="KB67" s="165">
        <v>2425.5</v>
      </c>
      <c r="KC67" s="165">
        <v>930</v>
      </c>
      <c r="KD67" s="165">
        <v>5875.5</v>
      </c>
      <c r="KE67" s="165">
        <v>4708.5</v>
      </c>
      <c r="KF67" s="165">
        <v>33010.699999999997</v>
      </c>
      <c r="KG67" s="165">
        <v>0</v>
      </c>
      <c r="KH67" s="165">
        <v>0</v>
      </c>
      <c r="KI67" s="165">
        <v>0</v>
      </c>
      <c r="KJ67" s="165">
        <v>0</v>
      </c>
      <c r="KK67" s="123">
        <v>4708.5</v>
      </c>
      <c r="KL67" s="165">
        <v>33010.699999999997</v>
      </c>
      <c r="KM67" s="123">
        <v>472.5</v>
      </c>
      <c r="KN67" s="165">
        <v>4452.3</v>
      </c>
      <c r="KO67" s="123">
        <v>1890</v>
      </c>
      <c r="KP67" s="165">
        <v>12297.6</v>
      </c>
      <c r="KQ67" s="165">
        <v>0</v>
      </c>
      <c r="KR67" s="165">
        <v>0</v>
      </c>
      <c r="KS67" s="123">
        <v>2362.5</v>
      </c>
      <c r="KT67" s="165">
        <v>16749.900000000001</v>
      </c>
      <c r="KU67" s="123">
        <v>23766</v>
      </c>
      <c r="KV67" s="165">
        <v>147104.4</v>
      </c>
      <c r="KW67" s="165">
        <v>12487.5</v>
      </c>
      <c r="KX67" s="165">
        <v>73592.55</v>
      </c>
      <c r="KY67" s="165">
        <v>1417.5</v>
      </c>
      <c r="KZ67" s="165">
        <v>7824.6</v>
      </c>
      <c r="LA67" s="165">
        <v>472.5</v>
      </c>
      <c r="LB67" s="165">
        <v>3150</v>
      </c>
      <c r="LC67" s="165">
        <v>14377.5</v>
      </c>
      <c r="LD67" s="165">
        <v>84567.15</v>
      </c>
      <c r="LE67" s="165">
        <v>3307.5</v>
      </c>
      <c r="LF67" s="165">
        <v>21520.799999999999</v>
      </c>
      <c r="LG67" s="165">
        <v>0</v>
      </c>
      <c r="LH67" s="165">
        <v>0</v>
      </c>
      <c r="LI67" s="165">
        <v>2829</v>
      </c>
      <c r="LJ67" s="165">
        <v>16401</v>
      </c>
      <c r="LK67" s="165">
        <v>6136.5</v>
      </c>
      <c r="LL67" s="165">
        <v>37921.800000000003</v>
      </c>
      <c r="LM67" s="165">
        <v>3780</v>
      </c>
      <c r="LN67" s="165">
        <v>17388</v>
      </c>
      <c r="LO67" s="165">
        <v>0</v>
      </c>
      <c r="LP67" s="165">
        <v>0</v>
      </c>
      <c r="LQ67" s="165">
        <v>0</v>
      </c>
      <c r="LR67" s="165">
        <v>0</v>
      </c>
      <c r="LS67" s="123">
        <v>3780</v>
      </c>
      <c r="LT67" s="165">
        <v>17388</v>
      </c>
      <c r="LU67" s="165">
        <v>0</v>
      </c>
      <c r="LV67" s="165">
        <v>0</v>
      </c>
      <c r="LW67" s="165">
        <v>0</v>
      </c>
      <c r="LX67" s="165">
        <v>0</v>
      </c>
      <c r="LY67" s="123">
        <v>11272.5</v>
      </c>
      <c r="LZ67" s="165">
        <v>72652</v>
      </c>
      <c r="MA67" s="123">
        <v>11272.5</v>
      </c>
      <c r="MB67" s="165">
        <v>72652</v>
      </c>
      <c r="MC67" s="123">
        <v>35566.5</v>
      </c>
      <c r="MD67" s="165">
        <v>212528.95</v>
      </c>
      <c r="ME67" s="165">
        <v>0</v>
      </c>
      <c r="MF67" s="165">
        <v>0</v>
      </c>
      <c r="MG67" s="165">
        <v>412.5</v>
      </c>
      <c r="MH67" s="165">
        <v>3511.1</v>
      </c>
      <c r="MI67" s="165">
        <v>0</v>
      </c>
      <c r="MJ67" s="165">
        <v>0</v>
      </c>
      <c r="MK67" s="165">
        <v>412.5</v>
      </c>
      <c r="ML67" s="165">
        <v>3511.1</v>
      </c>
      <c r="MM67" s="165">
        <v>0</v>
      </c>
      <c r="MN67" s="165">
        <v>0</v>
      </c>
      <c r="MO67" s="165">
        <v>11536.5</v>
      </c>
      <c r="MP67" s="165">
        <v>58393.52</v>
      </c>
      <c r="MQ67" s="165">
        <v>0</v>
      </c>
      <c r="MR67" s="165">
        <v>0</v>
      </c>
      <c r="MS67" s="165">
        <v>11536.5</v>
      </c>
      <c r="MT67" s="165">
        <v>58393.52</v>
      </c>
      <c r="MU67" s="165">
        <v>1525.5</v>
      </c>
      <c r="MV67" s="165">
        <v>24128.78</v>
      </c>
      <c r="MW67" s="165">
        <v>0</v>
      </c>
      <c r="MX67" s="165">
        <v>0</v>
      </c>
      <c r="MY67" s="165">
        <v>0</v>
      </c>
      <c r="MZ67" s="165">
        <v>0</v>
      </c>
      <c r="NA67" s="123">
        <v>1525.5</v>
      </c>
      <c r="NB67" s="165">
        <v>24128.78</v>
      </c>
      <c r="NC67" s="123">
        <v>922.5</v>
      </c>
      <c r="ND67" s="165">
        <v>7243.49</v>
      </c>
      <c r="NE67" s="123">
        <v>907.5</v>
      </c>
      <c r="NF67" s="165">
        <v>7690.39</v>
      </c>
      <c r="NG67" s="123">
        <v>11007</v>
      </c>
      <c r="NH67" s="165">
        <v>66197</v>
      </c>
      <c r="NI67" s="123">
        <v>12837</v>
      </c>
      <c r="NJ67" s="165">
        <v>81130.880000000005</v>
      </c>
      <c r="NK67" s="123">
        <v>26311.5</v>
      </c>
      <c r="NL67" s="165">
        <v>167164.28</v>
      </c>
      <c r="NM67" s="165">
        <v>5449.5</v>
      </c>
      <c r="NN67" s="165">
        <v>36301.22</v>
      </c>
      <c r="NO67" s="165">
        <v>466.5</v>
      </c>
      <c r="NP67" s="165">
        <v>4455.71</v>
      </c>
      <c r="NQ67" s="165">
        <v>1440</v>
      </c>
      <c r="NR67" s="165">
        <v>15033</v>
      </c>
      <c r="NS67" s="165">
        <v>7356</v>
      </c>
      <c r="NT67" s="165">
        <v>55789.93</v>
      </c>
      <c r="NU67" s="165">
        <v>0</v>
      </c>
      <c r="NV67" s="165">
        <v>0</v>
      </c>
      <c r="NW67" s="165">
        <v>7062</v>
      </c>
      <c r="NX67" s="165">
        <v>64797.760000000002</v>
      </c>
      <c r="NY67" s="165">
        <v>469.5</v>
      </c>
      <c r="NZ67" s="165">
        <v>4507.17</v>
      </c>
      <c r="OA67" s="165">
        <v>7531.5</v>
      </c>
      <c r="OB67" s="165">
        <v>69304.929999999993</v>
      </c>
      <c r="OC67" s="165">
        <v>900</v>
      </c>
      <c r="OD67" s="165">
        <v>7393.5</v>
      </c>
      <c r="OE67" s="165">
        <v>0</v>
      </c>
      <c r="OF67" s="165">
        <v>0</v>
      </c>
      <c r="OG67" s="165">
        <v>0</v>
      </c>
      <c r="OH67" s="165">
        <v>0</v>
      </c>
      <c r="OI67" s="123">
        <v>900</v>
      </c>
      <c r="OJ67" s="165">
        <v>7393.5</v>
      </c>
      <c r="OK67" s="123">
        <v>12097.5</v>
      </c>
      <c r="OL67" s="165">
        <v>71058.87</v>
      </c>
      <c r="OM67" s="123">
        <v>813</v>
      </c>
      <c r="ON67" s="165">
        <v>8356.86</v>
      </c>
      <c r="OO67" s="165">
        <v>0</v>
      </c>
      <c r="OP67" s="165">
        <v>0</v>
      </c>
      <c r="OQ67" s="123">
        <v>12910.5</v>
      </c>
      <c r="OR67" s="165">
        <v>79415.73</v>
      </c>
      <c r="OS67" s="123">
        <v>28698</v>
      </c>
      <c r="OT67" s="165">
        <v>211904.09</v>
      </c>
      <c r="OU67" s="165">
        <v>0</v>
      </c>
      <c r="OV67" s="165">
        <v>0</v>
      </c>
      <c r="OW67" s="165">
        <v>945</v>
      </c>
      <c r="OX67" s="165">
        <v>6489</v>
      </c>
      <c r="OY67" s="165">
        <v>0</v>
      </c>
      <c r="OZ67" s="165">
        <v>0</v>
      </c>
      <c r="PA67" s="165">
        <v>945</v>
      </c>
      <c r="PB67" s="165">
        <v>6489</v>
      </c>
      <c r="PC67" s="165">
        <v>1980</v>
      </c>
      <c r="PD67" s="165">
        <v>25789.200000000001</v>
      </c>
      <c r="PE67" s="165">
        <v>0</v>
      </c>
      <c r="PF67" s="165">
        <v>0</v>
      </c>
      <c r="PG67" s="165">
        <v>1890</v>
      </c>
      <c r="PH67" s="165">
        <v>10432.799999999999</v>
      </c>
      <c r="PI67" s="165">
        <v>3870</v>
      </c>
      <c r="PJ67" s="165">
        <v>36222</v>
      </c>
      <c r="PK67" s="165">
        <v>9450</v>
      </c>
      <c r="PL67" s="165">
        <v>57531.6</v>
      </c>
      <c r="PM67" s="165">
        <v>0</v>
      </c>
      <c r="PN67" s="165">
        <v>0</v>
      </c>
      <c r="PO67" s="123">
        <v>1890</v>
      </c>
      <c r="PP67" s="165">
        <v>10432.799999999999</v>
      </c>
      <c r="PQ67" s="123">
        <v>11340</v>
      </c>
      <c r="PR67" s="165">
        <v>67964.399999999994</v>
      </c>
      <c r="PS67" s="165">
        <v>0</v>
      </c>
      <c r="PT67" s="165">
        <v>0</v>
      </c>
      <c r="PU67" s="123">
        <v>9072</v>
      </c>
      <c r="PV67" s="165">
        <v>56649.599999999999</v>
      </c>
      <c r="PW67" s="165">
        <v>0</v>
      </c>
      <c r="PX67" s="165">
        <v>0</v>
      </c>
      <c r="PY67" s="123">
        <v>9072</v>
      </c>
      <c r="PZ67" s="165">
        <v>56649.599999999999</v>
      </c>
      <c r="QA67" s="123">
        <v>25227</v>
      </c>
      <c r="QB67" s="165">
        <v>167325</v>
      </c>
      <c r="QC67" s="165">
        <v>0</v>
      </c>
      <c r="QD67" s="165">
        <v>0</v>
      </c>
      <c r="QE67" s="165">
        <v>0</v>
      </c>
      <c r="QF67" s="165">
        <v>0</v>
      </c>
      <c r="QG67" s="165">
        <v>0</v>
      </c>
      <c r="QH67" s="165">
        <v>0</v>
      </c>
      <c r="QI67" s="165">
        <v>0</v>
      </c>
      <c r="QJ67" s="165">
        <v>0</v>
      </c>
      <c r="QK67" s="165">
        <v>9450</v>
      </c>
      <c r="QL67" s="165">
        <v>61248.6</v>
      </c>
      <c r="QM67" s="165">
        <v>0</v>
      </c>
      <c r="QN67" s="165">
        <v>0</v>
      </c>
      <c r="QO67" s="165">
        <v>1890</v>
      </c>
      <c r="QP67" s="165">
        <v>10936.8</v>
      </c>
      <c r="QQ67" s="165">
        <v>11340</v>
      </c>
      <c r="QR67" s="165">
        <v>72185.399999999994</v>
      </c>
      <c r="QS67" s="165">
        <v>0</v>
      </c>
      <c r="QT67" s="165">
        <v>0</v>
      </c>
      <c r="QU67" s="165">
        <v>0</v>
      </c>
      <c r="QV67" s="165">
        <v>0</v>
      </c>
      <c r="QW67" s="165">
        <v>0</v>
      </c>
      <c r="QX67" s="165">
        <v>0</v>
      </c>
      <c r="QY67" s="165">
        <v>0</v>
      </c>
      <c r="QZ67" s="165">
        <v>0</v>
      </c>
      <c r="RA67" s="165">
        <v>9000</v>
      </c>
      <c r="RB67" s="165">
        <v>51118.080000000002</v>
      </c>
      <c r="RC67" s="165">
        <v>0</v>
      </c>
      <c r="RD67" s="165">
        <v>0</v>
      </c>
      <c r="RE67" s="165">
        <v>0</v>
      </c>
      <c r="RF67" s="165">
        <v>0</v>
      </c>
      <c r="RG67" s="165">
        <v>9000</v>
      </c>
      <c r="RH67" s="165">
        <v>51118.080000000002</v>
      </c>
      <c r="RI67" s="165">
        <v>20340</v>
      </c>
      <c r="RJ67" s="165">
        <v>123303.48000000001</v>
      </c>
      <c r="RK67" s="165">
        <v>0</v>
      </c>
      <c r="RL67" s="165">
        <v>0</v>
      </c>
      <c r="RM67" s="165">
        <v>9000</v>
      </c>
      <c r="RN67" s="165">
        <v>56976</v>
      </c>
      <c r="RO67" s="165">
        <v>0</v>
      </c>
      <c r="RP67" s="165">
        <v>0</v>
      </c>
      <c r="RQ67" s="165">
        <v>9000</v>
      </c>
      <c r="RR67" s="165">
        <v>56976</v>
      </c>
      <c r="RS67" s="165">
        <v>0</v>
      </c>
      <c r="RT67" s="165">
        <v>0</v>
      </c>
      <c r="RU67" s="165">
        <v>0</v>
      </c>
      <c r="RV67" s="165">
        <v>0</v>
      </c>
      <c r="RW67" s="165">
        <v>11812.5</v>
      </c>
      <c r="RX67" s="165">
        <v>66950.100000000006</v>
      </c>
      <c r="RY67" s="165">
        <v>11812.5</v>
      </c>
      <c r="RZ67" s="165">
        <v>66950.100000000006</v>
      </c>
      <c r="SA67" s="165">
        <v>11812.5</v>
      </c>
      <c r="SB67" s="165">
        <v>69797.7</v>
      </c>
      <c r="SC67" s="165">
        <v>0</v>
      </c>
      <c r="SD67" s="165">
        <v>0</v>
      </c>
      <c r="SE67" s="165">
        <v>0</v>
      </c>
      <c r="SF67" s="165">
        <v>0</v>
      </c>
      <c r="SG67" s="165">
        <v>11812.5</v>
      </c>
      <c r="SH67" s="165">
        <v>69797.7</v>
      </c>
      <c r="SI67" s="165">
        <v>0</v>
      </c>
      <c r="SJ67" s="165">
        <v>0</v>
      </c>
      <c r="SK67" s="165">
        <v>0</v>
      </c>
      <c r="SL67" s="165">
        <v>0</v>
      </c>
      <c r="SM67" s="165">
        <v>0</v>
      </c>
      <c r="SN67" s="165">
        <v>0</v>
      </c>
      <c r="SO67" s="165">
        <v>0</v>
      </c>
      <c r="SP67" s="165">
        <v>0</v>
      </c>
      <c r="SQ67" s="165">
        <v>32625</v>
      </c>
      <c r="SR67" s="165">
        <v>193723.8</v>
      </c>
      <c r="SS67" s="165">
        <v>0</v>
      </c>
      <c r="ST67" s="165">
        <v>0</v>
      </c>
      <c r="SU67" s="165">
        <v>0</v>
      </c>
      <c r="SV67" s="165">
        <v>0</v>
      </c>
      <c r="SW67" s="165">
        <v>9450</v>
      </c>
      <c r="SX67" s="165">
        <v>58062</v>
      </c>
      <c r="SY67" s="183">
        <v>9450</v>
      </c>
      <c r="SZ67" s="183">
        <v>58062</v>
      </c>
      <c r="TA67" s="165">
        <v>0</v>
      </c>
      <c r="TB67" s="165">
        <v>0</v>
      </c>
      <c r="TC67" s="165">
        <v>9261</v>
      </c>
      <c r="TD67" s="165">
        <v>55382.04</v>
      </c>
      <c r="TE67" s="165">
        <v>0</v>
      </c>
      <c r="TF67" s="165">
        <v>0</v>
      </c>
      <c r="TG67" s="183">
        <v>9261</v>
      </c>
      <c r="TH67" s="183">
        <v>55382.04</v>
      </c>
      <c r="TI67" s="165">
        <v>0</v>
      </c>
      <c r="TJ67" s="165">
        <v>0</v>
      </c>
      <c r="TK67" s="165">
        <v>0</v>
      </c>
      <c r="TL67" s="165">
        <v>0</v>
      </c>
      <c r="TM67" s="165">
        <v>0</v>
      </c>
      <c r="TN67" s="165">
        <v>0</v>
      </c>
      <c r="TO67" s="183">
        <v>0</v>
      </c>
      <c r="TP67" s="183">
        <v>0</v>
      </c>
      <c r="TQ67" s="165">
        <v>12118.5</v>
      </c>
      <c r="TR67" s="165">
        <v>94936.640000000029</v>
      </c>
      <c r="TS67" s="165">
        <v>0</v>
      </c>
      <c r="TT67" s="165">
        <v>0</v>
      </c>
      <c r="TU67" s="165">
        <v>0</v>
      </c>
      <c r="TV67" s="165">
        <v>0</v>
      </c>
      <c r="TW67" s="183">
        <v>12118.5</v>
      </c>
      <c r="TX67" s="183">
        <v>94936.640000000029</v>
      </c>
      <c r="TY67" s="191">
        <v>30829.5</v>
      </c>
      <c r="TZ67" s="191">
        <v>208380.68000000002</v>
      </c>
    </row>
    <row r="68" spans="1:877" ht="18" customHeight="1" x14ac:dyDescent="0.4">
      <c r="A68" s="11"/>
      <c r="B68" s="11" t="s">
        <v>69</v>
      </c>
      <c r="C68" s="165">
        <v>0</v>
      </c>
      <c r="D68" s="165">
        <v>0</v>
      </c>
      <c r="E68" s="165">
        <v>0</v>
      </c>
      <c r="F68" s="165">
        <v>0</v>
      </c>
      <c r="G68" s="165">
        <v>472.5</v>
      </c>
      <c r="H68" s="165">
        <v>4593.75</v>
      </c>
      <c r="I68" s="165">
        <v>472.5</v>
      </c>
      <c r="J68" s="165">
        <v>4593.75</v>
      </c>
      <c r="K68" s="165">
        <v>0</v>
      </c>
      <c r="L68" s="165">
        <v>0</v>
      </c>
      <c r="M68" s="165">
        <v>0</v>
      </c>
      <c r="N68" s="165">
        <v>0</v>
      </c>
      <c r="O68" s="165">
        <v>990</v>
      </c>
      <c r="P68" s="165">
        <v>9625</v>
      </c>
      <c r="Q68" s="165">
        <v>990</v>
      </c>
      <c r="R68" s="165">
        <v>9625</v>
      </c>
      <c r="S68" s="165">
        <v>0</v>
      </c>
      <c r="T68" s="165">
        <v>0</v>
      </c>
      <c r="U68" s="165">
        <v>0</v>
      </c>
      <c r="V68" s="165">
        <v>0</v>
      </c>
      <c r="W68" s="165">
        <v>0</v>
      </c>
      <c r="X68" s="165">
        <v>0</v>
      </c>
      <c r="Y68" s="165">
        <v>0</v>
      </c>
      <c r="Z68" s="165">
        <v>0</v>
      </c>
      <c r="AA68" s="165">
        <v>0</v>
      </c>
      <c r="AB68" s="165">
        <v>0</v>
      </c>
      <c r="AC68" s="165">
        <v>0</v>
      </c>
      <c r="AD68" s="165">
        <v>0</v>
      </c>
      <c r="AE68" s="165">
        <v>0</v>
      </c>
      <c r="AF68" s="165">
        <v>0</v>
      </c>
      <c r="AG68" s="165">
        <v>0</v>
      </c>
      <c r="AH68" s="165">
        <v>0</v>
      </c>
      <c r="AI68" s="165">
        <v>1462.5</v>
      </c>
      <c r="AJ68" s="165">
        <v>14218.75</v>
      </c>
      <c r="AK68" s="165">
        <v>1485</v>
      </c>
      <c r="AL68" s="165">
        <v>14438.5</v>
      </c>
      <c r="AM68" s="165">
        <v>0</v>
      </c>
      <c r="AN68" s="165">
        <v>0</v>
      </c>
      <c r="AO68" s="165">
        <v>0</v>
      </c>
      <c r="AP68" s="165">
        <v>0</v>
      </c>
      <c r="AQ68" s="165">
        <v>1485</v>
      </c>
      <c r="AR68" s="165">
        <v>14438.5</v>
      </c>
      <c r="AS68" s="165">
        <v>0</v>
      </c>
      <c r="AT68" s="165">
        <v>0</v>
      </c>
      <c r="AU68" s="165">
        <v>0</v>
      </c>
      <c r="AV68" s="165">
        <v>0</v>
      </c>
      <c r="AW68" s="165">
        <v>0</v>
      </c>
      <c r="AX68" s="165">
        <v>0</v>
      </c>
      <c r="AY68" s="165">
        <v>0</v>
      </c>
      <c r="AZ68" s="165">
        <v>0</v>
      </c>
      <c r="BA68" s="165">
        <v>900</v>
      </c>
      <c r="BB68" s="165">
        <v>8750</v>
      </c>
      <c r="BC68" s="165">
        <v>0</v>
      </c>
      <c r="BD68" s="165">
        <v>0</v>
      </c>
      <c r="BE68" s="165">
        <v>0</v>
      </c>
      <c r="BF68" s="165">
        <v>0</v>
      </c>
      <c r="BG68" s="165">
        <v>900</v>
      </c>
      <c r="BH68" s="165">
        <v>8750</v>
      </c>
      <c r="BI68" s="165">
        <v>0</v>
      </c>
      <c r="BJ68" s="165">
        <v>0</v>
      </c>
      <c r="BK68" s="165">
        <v>0</v>
      </c>
      <c r="BL68" s="165">
        <v>0</v>
      </c>
      <c r="BM68" s="165">
        <v>0</v>
      </c>
      <c r="BN68" s="165">
        <v>0</v>
      </c>
      <c r="BO68" s="165">
        <v>0</v>
      </c>
      <c r="BP68" s="165">
        <v>0</v>
      </c>
      <c r="BQ68" s="165">
        <v>2385</v>
      </c>
      <c r="BR68" s="165">
        <v>23188.5</v>
      </c>
      <c r="BS68" s="165">
        <v>472.5</v>
      </c>
      <c r="BT68" s="165">
        <v>4593.75</v>
      </c>
      <c r="BU68" s="165">
        <v>0</v>
      </c>
      <c r="BV68" s="165">
        <v>0</v>
      </c>
      <c r="BW68" s="165">
        <v>0</v>
      </c>
      <c r="BX68" s="165">
        <v>0</v>
      </c>
      <c r="BY68" s="165">
        <v>472.5</v>
      </c>
      <c r="BZ68" s="165">
        <v>4593.75</v>
      </c>
      <c r="CA68" s="165">
        <v>0</v>
      </c>
      <c r="CB68" s="165">
        <v>0</v>
      </c>
      <c r="CC68" s="165">
        <v>1044</v>
      </c>
      <c r="CD68" s="165">
        <v>4244.28</v>
      </c>
      <c r="CE68" s="165">
        <v>972</v>
      </c>
      <c r="CF68" s="165">
        <v>10422</v>
      </c>
      <c r="CG68" s="165">
        <v>2016</v>
      </c>
      <c r="CH68" s="165">
        <v>14666.279999999999</v>
      </c>
      <c r="CI68" s="165">
        <v>0</v>
      </c>
      <c r="CJ68" s="165">
        <v>0</v>
      </c>
      <c r="CK68" s="165">
        <v>0</v>
      </c>
      <c r="CL68" s="165">
        <v>0</v>
      </c>
      <c r="CM68" s="165">
        <v>0</v>
      </c>
      <c r="CN68" s="165">
        <v>0</v>
      </c>
      <c r="CO68" s="165">
        <v>0</v>
      </c>
      <c r="CP68" s="165">
        <v>0</v>
      </c>
      <c r="CQ68" s="165">
        <v>0</v>
      </c>
      <c r="CR68" s="165">
        <v>0</v>
      </c>
      <c r="CS68" s="165">
        <v>0</v>
      </c>
      <c r="CT68" s="165">
        <v>0</v>
      </c>
      <c r="CU68" s="165">
        <v>630</v>
      </c>
      <c r="CV68" s="165">
        <v>6755</v>
      </c>
      <c r="CW68" s="165">
        <v>630</v>
      </c>
      <c r="CX68" s="165">
        <v>6755</v>
      </c>
      <c r="CY68" s="165">
        <v>3118.5</v>
      </c>
      <c r="CZ68" s="165">
        <v>26015.03</v>
      </c>
      <c r="DA68" s="165">
        <v>0</v>
      </c>
      <c r="DB68" s="165">
        <v>0</v>
      </c>
      <c r="DC68" s="165">
        <v>990</v>
      </c>
      <c r="DD68" s="165">
        <v>10615</v>
      </c>
      <c r="DE68" s="165">
        <v>0</v>
      </c>
      <c r="DF68" s="165">
        <v>0</v>
      </c>
      <c r="DG68" s="165">
        <v>990</v>
      </c>
      <c r="DH68" s="165">
        <v>10615</v>
      </c>
      <c r="DI68" s="165">
        <v>0</v>
      </c>
      <c r="DJ68" s="165">
        <v>0</v>
      </c>
      <c r="DK68" s="165">
        <v>0</v>
      </c>
      <c r="DL68" s="165">
        <v>0</v>
      </c>
      <c r="DM68" s="165">
        <v>0</v>
      </c>
      <c r="DN68" s="165">
        <v>0</v>
      </c>
      <c r="DO68" s="165">
        <v>0</v>
      </c>
      <c r="DP68" s="165">
        <v>0</v>
      </c>
      <c r="DQ68" s="165">
        <v>45</v>
      </c>
      <c r="DR68" s="165">
        <v>231</v>
      </c>
      <c r="DS68" s="165">
        <v>0</v>
      </c>
      <c r="DT68" s="165">
        <v>0</v>
      </c>
      <c r="DU68" s="165">
        <v>0</v>
      </c>
      <c r="DV68" s="165">
        <v>0</v>
      </c>
      <c r="DW68" s="165">
        <v>45</v>
      </c>
      <c r="DX68" s="165">
        <v>231</v>
      </c>
      <c r="DY68" s="165">
        <v>900</v>
      </c>
      <c r="DZ68" s="165">
        <v>9650</v>
      </c>
      <c r="EA68" s="165">
        <v>0</v>
      </c>
      <c r="EB68" s="165">
        <v>0</v>
      </c>
      <c r="EC68" s="165">
        <v>0</v>
      </c>
      <c r="ED68" s="165">
        <v>0</v>
      </c>
      <c r="EE68" s="165">
        <v>900</v>
      </c>
      <c r="EF68" s="165">
        <v>9650</v>
      </c>
      <c r="EG68" s="123">
        <v>1935</v>
      </c>
      <c r="EH68" s="165">
        <v>20496</v>
      </c>
      <c r="EI68" s="165">
        <v>0</v>
      </c>
      <c r="EJ68" s="165">
        <v>0</v>
      </c>
      <c r="EK68" s="165">
        <v>1350</v>
      </c>
      <c r="EL68" s="165">
        <v>14475</v>
      </c>
      <c r="EM68" s="165">
        <v>0</v>
      </c>
      <c r="EN68" s="165">
        <v>0</v>
      </c>
      <c r="EO68" s="165">
        <v>1350</v>
      </c>
      <c r="EP68" s="165">
        <v>14475</v>
      </c>
      <c r="EQ68" s="165">
        <v>0</v>
      </c>
      <c r="ER68" s="165">
        <v>0</v>
      </c>
      <c r="ES68" s="165">
        <v>0</v>
      </c>
      <c r="ET68" s="165">
        <v>0</v>
      </c>
      <c r="EU68" s="165">
        <v>0</v>
      </c>
      <c r="EV68" s="165">
        <v>0</v>
      </c>
      <c r="EW68" s="165">
        <v>0</v>
      </c>
      <c r="EX68" s="165">
        <v>0</v>
      </c>
      <c r="EY68" s="165">
        <v>0</v>
      </c>
      <c r="EZ68" s="165">
        <v>0</v>
      </c>
      <c r="FA68" s="165">
        <v>0</v>
      </c>
      <c r="FB68" s="165">
        <v>0</v>
      </c>
      <c r="FC68" s="165">
        <v>0</v>
      </c>
      <c r="FD68" s="165">
        <v>0</v>
      </c>
      <c r="FE68" s="165">
        <v>0</v>
      </c>
      <c r="FF68" s="165">
        <v>0</v>
      </c>
      <c r="FG68" s="165">
        <v>0</v>
      </c>
      <c r="FH68" s="165">
        <v>0</v>
      </c>
      <c r="FI68" s="165">
        <v>225</v>
      </c>
      <c r="FJ68" s="165">
        <v>2169.5</v>
      </c>
      <c r="FK68" s="165">
        <v>900</v>
      </c>
      <c r="FL68" s="165">
        <v>10150</v>
      </c>
      <c r="FM68" s="165">
        <v>1125</v>
      </c>
      <c r="FN68" s="165">
        <v>12319.5</v>
      </c>
      <c r="FO68" s="123">
        <v>2475</v>
      </c>
      <c r="FP68" s="165">
        <v>26794.5</v>
      </c>
      <c r="FQ68" s="165">
        <v>0</v>
      </c>
      <c r="FR68" s="165">
        <v>0</v>
      </c>
      <c r="FS68" s="165">
        <v>0</v>
      </c>
      <c r="FT68" s="165">
        <v>0</v>
      </c>
      <c r="FU68" s="165">
        <v>0</v>
      </c>
      <c r="FV68" s="165">
        <v>0</v>
      </c>
      <c r="FW68" s="165">
        <v>0</v>
      </c>
      <c r="FX68" s="165">
        <v>0</v>
      </c>
      <c r="FY68" s="165">
        <v>0</v>
      </c>
      <c r="FZ68" s="165">
        <v>0</v>
      </c>
      <c r="GA68" s="165">
        <v>0</v>
      </c>
      <c r="GB68" s="165">
        <v>0</v>
      </c>
      <c r="GC68" s="165">
        <v>0</v>
      </c>
      <c r="GD68" s="165">
        <v>0</v>
      </c>
      <c r="GE68" s="165">
        <v>0</v>
      </c>
      <c r="GF68" s="165">
        <v>0</v>
      </c>
      <c r="GG68" s="165">
        <v>945</v>
      </c>
      <c r="GH68" s="165">
        <v>10657.5</v>
      </c>
      <c r="GI68" s="165">
        <v>0</v>
      </c>
      <c r="GJ68" s="165">
        <v>0</v>
      </c>
      <c r="GK68" s="165">
        <v>0</v>
      </c>
      <c r="GL68" s="165">
        <v>0</v>
      </c>
      <c r="GM68" s="165">
        <v>945</v>
      </c>
      <c r="GN68" s="165">
        <v>10657.5</v>
      </c>
      <c r="GO68" s="165">
        <v>0</v>
      </c>
      <c r="GP68" s="165">
        <v>0</v>
      </c>
      <c r="GQ68" s="165">
        <v>162</v>
      </c>
      <c r="GR68" s="165">
        <v>37289.4</v>
      </c>
      <c r="GS68" s="165">
        <v>0</v>
      </c>
      <c r="GT68" s="165">
        <v>0</v>
      </c>
      <c r="GU68" s="165">
        <v>162</v>
      </c>
      <c r="GV68" s="165">
        <v>37289.4</v>
      </c>
      <c r="GW68" s="123">
        <v>1107</v>
      </c>
      <c r="GX68" s="165">
        <v>47946.9</v>
      </c>
      <c r="GY68" s="165">
        <v>27</v>
      </c>
      <c r="GZ68" s="165">
        <v>19152</v>
      </c>
      <c r="HA68" s="165">
        <v>945</v>
      </c>
      <c r="HB68" s="165">
        <v>10657.5</v>
      </c>
      <c r="HC68" s="165">
        <v>0</v>
      </c>
      <c r="HD68" s="165">
        <v>0</v>
      </c>
      <c r="HE68" s="165">
        <v>972</v>
      </c>
      <c r="HF68" s="165">
        <v>29809.5</v>
      </c>
      <c r="HG68" s="165">
        <v>0</v>
      </c>
      <c r="HH68" s="165">
        <v>0</v>
      </c>
      <c r="HI68" s="165">
        <v>0</v>
      </c>
      <c r="HJ68" s="165">
        <v>0</v>
      </c>
      <c r="HK68" s="165">
        <v>0</v>
      </c>
      <c r="HL68" s="165">
        <v>0</v>
      </c>
      <c r="HM68" s="165">
        <v>0</v>
      </c>
      <c r="HN68" s="165">
        <v>0</v>
      </c>
      <c r="HO68" s="165">
        <v>0</v>
      </c>
      <c r="HP68" s="165">
        <v>0</v>
      </c>
      <c r="HQ68" s="165">
        <v>0</v>
      </c>
      <c r="HR68" s="165">
        <v>0</v>
      </c>
      <c r="HS68" s="165">
        <v>0</v>
      </c>
      <c r="HT68" s="165">
        <v>0</v>
      </c>
      <c r="HU68" s="165">
        <v>0</v>
      </c>
      <c r="HV68" s="165">
        <v>0</v>
      </c>
      <c r="HW68" s="165">
        <v>0</v>
      </c>
      <c r="HX68" s="165">
        <v>0</v>
      </c>
      <c r="HY68" s="165">
        <v>945</v>
      </c>
      <c r="HZ68" s="165">
        <v>10657.5</v>
      </c>
      <c r="IA68" s="165">
        <v>0</v>
      </c>
      <c r="IB68" s="165">
        <v>0</v>
      </c>
      <c r="IC68" s="165">
        <v>945</v>
      </c>
      <c r="ID68" s="165">
        <v>10657.5</v>
      </c>
      <c r="IE68" s="123">
        <v>1917</v>
      </c>
      <c r="IF68" s="165">
        <v>40467</v>
      </c>
      <c r="IG68" s="165">
        <v>108</v>
      </c>
      <c r="IH68" s="165">
        <v>12768</v>
      </c>
      <c r="II68" s="165">
        <v>0</v>
      </c>
      <c r="IJ68" s="165">
        <v>0</v>
      </c>
      <c r="IK68" s="165">
        <v>0</v>
      </c>
      <c r="IL68" s="165">
        <v>0</v>
      </c>
      <c r="IM68" s="165">
        <v>108</v>
      </c>
      <c r="IN68" s="165">
        <v>12768</v>
      </c>
      <c r="IO68" s="165">
        <v>0</v>
      </c>
      <c r="IP68" s="165">
        <v>0</v>
      </c>
      <c r="IQ68" s="165">
        <v>0</v>
      </c>
      <c r="IR68" s="165">
        <v>0</v>
      </c>
      <c r="IS68" s="165">
        <v>0</v>
      </c>
      <c r="IT68" s="165">
        <v>0</v>
      </c>
      <c r="IU68" s="165">
        <v>0</v>
      </c>
      <c r="IV68" s="165">
        <v>0</v>
      </c>
      <c r="IW68" s="165">
        <v>0</v>
      </c>
      <c r="IX68" s="165">
        <v>0</v>
      </c>
      <c r="IY68" s="165">
        <v>0</v>
      </c>
      <c r="IZ68" s="165">
        <v>0</v>
      </c>
      <c r="JA68" s="123">
        <v>472.5</v>
      </c>
      <c r="JB68" s="165">
        <v>17367.599999999999</v>
      </c>
      <c r="JC68" s="123">
        <v>472.5</v>
      </c>
      <c r="JD68" s="165">
        <v>17367.599999999999</v>
      </c>
      <c r="JE68" s="123">
        <v>1417.5</v>
      </c>
      <c r="JF68" s="165">
        <v>15986.25</v>
      </c>
      <c r="JG68" s="165">
        <v>0</v>
      </c>
      <c r="JH68" s="165">
        <v>0</v>
      </c>
      <c r="JI68" s="165">
        <v>0</v>
      </c>
      <c r="JJ68" s="165">
        <v>0</v>
      </c>
      <c r="JK68" s="123">
        <v>1417.5</v>
      </c>
      <c r="JL68" s="165">
        <v>15986.25</v>
      </c>
      <c r="JM68" s="123">
        <v>1998</v>
      </c>
      <c r="JN68" s="165">
        <v>46121.85</v>
      </c>
      <c r="JO68" s="165">
        <v>0</v>
      </c>
      <c r="JP68" s="165">
        <v>0</v>
      </c>
      <c r="JQ68" s="165">
        <v>168.75</v>
      </c>
      <c r="JR68" s="165">
        <v>11787.2</v>
      </c>
      <c r="JS68" s="165">
        <v>0</v>
      </c>
      <c r="JT68" s="165">
        <v>0</v>
      </c>
      <c r="JU68" s="165">
        <v>168.75</v>
      </c>
      <c r="JV68" s="165">
        <v>11787.2</v>
      </c>
      <c r="JW68" s="165">
        <v>0</v>
      </c>
      <c r="JX68" s="165">
        <v>0</v>
      </c>
      <c r="JY68" s="165">
        <v>0</v>
      </c>
      <c r="JZ68" s="165">
        <v>0</v>
      </c>
      <c r="KA68" s="165">
        <v>0</v>
      </c>
      <c r="KB68" s="165">
        <v>0</v>
      </c>
      <c r="KC68" s="165">
        <v>0</v>
      </c>
      <c r="KD68" s="165">
        <v>0</v>
      </c>
      <c r="KE68" s="165">
        <v>0</v>
      </c>
      <c r="KF68" s="165">
        <v>0</v>
      </c>
      <c r="KG68" s="165">
        <v>0</v>
      </c>
      <c r="KH68" s="165">
        <v>0</v>
      </c>
      <c r="KI68" s="165">
        <v>0</v>
      </c>
      <c r="KJ68" s="165">
        <v>0</v>
      </c>
      <c r="KK68" s="165">
        <v>0</v>
      </c>
      <c r="KL68" s="165">
        <v>0</v>
      </c>
      <c r="KM68" s="165">
        <v>0</v>
      </c>
      <c r="KN68" s="165">
        <v>0</v>
      </c>
      <c r="KO68" s="123">
        <v>945</v>
      </c>
      <c r="KP68" s="165">
        <v>10657.5</v>
      </c>
      <c r="KQ68" s="165">
        <v>0</v>
      </c>
      <c r="KR68" s="165">
        <v>0</v>
      </c>
      <c r="KS68" s="123">
        <v>945</v>
      </c>
      <c r="KT68" s="165">
        <v>10657.5</v>
      </c>
      <c r="KU68" s="123">
        <v>1113.75</v>
      </c>
      <c r="KV68" s="165">
        <v>22444.7</v>
      </c>
      <c r="KW68" s="165">
        <v>414</v>
      </c>
      <c r="KX68" s="165">
        <v>16841.82</v>
      </c>
      <c r="KY68" s="165">
        <v>0</v>
      </c>
      <c r="KZ68" s="165">
        <v>0</v>
      </c>
      <c r="LA68" s="165">
        <v>0</v>
      </c>
      <c r="LB68" s="165">
        <v>0</v>
      </c>
      <c r="LC68" s="165">
        <v>414</v>
      </c>
      <c r="LD68" s="165">
        <v>16841.82</v>
      </c>
      <c r="LE68" s="165">
        <v>0</v>
      </c>
      <c r="LF68" s="165">
        <v>0</v>
      </c>
      <c r="LG68" s="165">
        <v>0</v>
      </c>
      <c r="LH68" s="165">
        <v>0</v>
      </c>
      <c r="LI68" s="165">
        <v>0</v>
      </c>
      <c r="LJ68" s="165">
        <v>0</v>
      </c>
      <c r="LK68" s="165">
        <v>0</v>
      </c>
      <c r="LL68" s="165">
        <v>0</v>
      </c>
      <c r="LM68" s="165">
        <v>0</v>
      </c>
      <c r="LN68" s="165">
        <v>0</v>
      </c>
      <c r="LO68" s="165">
        <v>0</v>
      </c>
      <c r="LP68" s="165">
        <v>0</v>
      </c>
      <c r="LQ68" s="123">
        <v>504</v>
      </c>
      <c r="LR68" s="165">
        <v>2589.6</v>
      </c>
      <c r="LS68" s="123">
        <v>504</v>
      </c>
      <c r="LT68" s="165">
        <v>2589.6</v>
      </c>
      <c r="LU68" s="165">
        <v>0</v>
      </c>
      <c r="LV68" s="165">
        <v>0</v>
      </c>
      <c r="LW68" s="123">
        <v>945</v>
      </c>
      <c r="LX68" s="165">
        <v>10657.5</v>
      </c>
      <c r="LY68" s="165">
        <v>0</v>
      </c>
      <c r="LZ68" s="165">
        <v>0</v>
      </c>
      <c r="MA68" s="123">
        <v>945</v>
      </c>
      <c r="MB68" s="165">
        <v>10657.5</v>
      </c>
      <c r="MC68" s="123">
        <v>1863</v>
      </c>
      <c r="MD68" s="165">
        <v>30088.92</v>
      </c>
      <c r="ME68" s="165">
        <v>407.25</v>
      </c>
      <c r="MF68" s="165">
        <v>23022</v>
      </c>
      <c r="MG68" s="165">
        <v>0</v>
      </c>
      <c r="MH68" s="165">
        <v>0</v>
      </c>
      <c r="MI68" s="165">
        <v>0</v>
      </c>
      <c r="MJ68" s="165">
        <v>0</v>
      </c>
      <c r="MK68" s="165">
        <v>407.25</v>
      </c>
      <c r="ML68" s="165">
        <v>23022</v>
      </c>
      <c r="MM68" s="165">
        <v>504.02</v>
      </c>
      <c r="MN68" s="165">
        <v>6774.91</v>
      </c>
      <c r="MO68" s="165">
        <v>0</v>
      </c>
      <c r="MP68" s="165">
        <v>0</v>
      </c>
      <c r="MQ68" s="165">
        <v>0</v>
      </c>
      <c r="MR68" s="165">
        <v>0</v>
      </c>
      <c r="MS68" s="165">
        <v>504.02</v>
      </c>
      <c r="MT68" s="165">
        <v>6774.91</v>
      </c>
      <c r="MU68" s="165">
        <v>0</v>
      </c>
      <c r="MV68" s="165">
        <v>0</v>
      </c>
      <c r="MW68" s="165">
        <v>0</v>
      </c>
      <c r="MX68" s="165">
        <v>0</v>
      </c>
      <c r="MY68" s="165">
        <v>0</v>
      </c>
      <c r="MZ68" s="165">
        <v>0</v>
      </c>
      <c r="NA68" s="165">
        <v>0</v>
      </c>
      <c r="NB68" s="165">
        <v>0</v>
      </c>
      <c r="NC68" s="165">
        <v>0</v>
      </c>
      <c r="ND68" s="165">
        <v>0</v>
      </c>
      <c r="NE68" s="165">
        <v>0</v>
      </c>
      <c r="NF68" s="165">
        <v>0</v>
      </c>
      <c r="NG68" s="123">
        <v>918</v>
      </c>
      <c r="NH68" s="165">
        <v>38950</v>
      </c>
      <c r="NI68" s="123">
        <v>918</v>
      </c>
      <c r="NJ68" s="165">
        <v>38950</v>
      </c>
      <c r="NK68" s="123">
        <v>1829.27</v>
      </c>
      <c r="NL68" s="165">
        <v>68746.91</v>
      </c>
      <c r="NM68" s="165">
        <v>0</v>
      </c>
      <c r="NN68" s="165">
        <v>0</v>
      </c>
      <c r="NO68" s="165">
        <v>37.5</v>
      </c>
      <c r="NP68" s="165">
        <v>23649.3</v>
      </c>
      <c r="NQ68" s="165">
        <v>0</v>
      </c>
      <c r="NR68" s="165">
        <v>0</v>
      </c>
      <c r="NS68" s="165">
        <v>37.5</v>
      </c>
      <c r="NT68" s="165">
        <v>23649.3</v>
      </c>
      <c r="NU68" s="165">
        <v>0</v>
      </c>
      <c r="NV68" s="165">
        <v>0</v>
      </c>
      <c r="NW68" s="165">
        <v>0</v>
      </c>
      <c r="NX68" s="165">
        <v>0</v>
      </c>
      <c r="NY68" s="165">
        <v>0</v>
      </c>
      <c r="NZ68" s="165">
        <v>0</v>
      </c>
      <c r="OA68" s="165">
        <v>0</v>
      </c>
      <c r="OB68" s="165">
        <v>0</v>
      </c>
      <c r="OC68" s="165">
        <v>0</v>
      </c>
      <c r="OD68" s="165">
        <v>0</v>
      </c>
      <c r="OE68" s="165">
        <v>0</v>
      </c>
      <c r="OF68" s="165">
        <v>0</v>
      </c>
      <c r="OG68" s="165">
        <v>0</v>
      </c>
      <c r="OH68" s="165">
        <v>0</v>
      </c>
      <c r="OI68" s="165">
        <v>0</v>
      </c>
      <c r="OJ68" s="165">
        <v>0</v>
      </c>
      <c r="OK68" s="165">
        <v>0</v>
      </c>
      <c r="OL68" s="165">
        <v>0</v>
      </c>
      <c r="OM68" s="165">
        <v>0</v>
      </c>
      <c r="ON68" s="165">
        <v>0</v>
      </c>
      <c r="OO68" s="165">
        <v>0</v>
      </c>
      <c r="OP68" s="165">
        <v>0</v>
      </c>
      <c r="OQ68" s="165">
        <v>0</v>
      </c>
      <c r="OR68" s="165">
        <v>0</v>
      </c>
      <c r="OS68" s="123">
        <v>37.5</v>
      </c>
      <c r="OT68" s="165">
        <v>23649.3</v>
      </c>
      <c r="OU68" s="165">
        <v>0</v>
      </c>
      <c r="OV68" s="165">
        <v>0</v>
      </c>
      <c r="OW68" s="165">
        <v>0</v>
      </c>
      <c r="OX68" s="165">
        <v>0</v>
      </c>
      <c r="OY68" s="165">
        <v>1140.75</v>
      </c>
      <c r="OZ68" s="165">
        <v>37908</v>
      </c>
      <c r="PA68" s="165">
        <v>1140.75</v>
      </c>
      <c r="PB68" s="165">
        <v>37908</v>
      </c>
      <c r="PC68" s="165">
        <v>0</v>
      </c>
      <c r="PD68" s="165">
        <v>0</v>
      </c>
      <c r="PE68" s="165">
        <v>0</v>
      </c>
      <c r="PF68" s="165">
        <v>0</v>
      </c>
      <c r="PG68" s="165">
        <v>0</v>
      </c>
      <c r="PH68" s="165">
        <v>0</v>
      </c>
      <c r="PI68" s="165">
        <v>0</v>
      </c>
      <c r="PJ68" s="165">
        <v>0</v>
      </c>
      <c r="PK68" s="165">
        <v>0</v>
      </c>
      <c r="PL68" s="165">
        <v>0</v>
      </c>
      <c r="PM68" s="165">
        <v>0</v>
      </c>
      <c r="PN68" s="165">
        <v>0</v>
      </c>
      <c r="PO68" s="165">
        <v>0</v>
      </c>
      <c r="PP68" s="165">
        <v>0</v>
      </c>
      <c r="PQ68" s="165">
        <v>0</v>
      </c>
      <c r="PR68" s="165">
        <v>0</v>
      </c>
      <c r="PS68" s="165">
        <v>0</v>
      </c>
      <c r="PT68" s="165">
        <v>0</v>
      </c>
      <c r="PU68" s="123">
        <v>639</v>
      </c>
      <c r="PV68" s="165">
        <v>27175.8</v>
      </c>
      <c r="PW68" s="165">
        <v>0</v>
      </c>
      <c r="PX68" s="165">
        <v>0</v>
      </c>
      <c r="PY68" s="123">
        <v>639</v>
      </c>
      <c r="PZ68" s="165">
        <v>27175.8</v>
      </c>
      <c r="QA68" s="123">
        <v>1779.75</v>
      </c>
      <c r="QB68" s="165">
        <v>65083.8</v>
      </c>
      <c r="QC68" s="165">
        <v>0</v>
      </c>
      <c r="QD68" s="165">
        <v>0</v>
      </c>
      <c r="QE68" s="165">
        <v>231</v>
      </c>
      <c r="QF68" s="165">
        <v>21209.4</v>
      </c>
      <c r="QG68" s="165">
        <v>0</v>
      </c>
      <c r="QH68" s="165">
        <v>0</v>
      </c>
      <c r="QI68" s="165">
        <v>231</v>
      </c>
      <c r="QJ68" s="165">
        <v>21209.4</v>
      </c>
      <c r="QK68" s="165">
        <v>0</v>
      </c>
      <c r="QL68" s="165">
        <v>0</v>
      </c>
      <c r="QM68" s="165">
        <v>43.5</v>
      </c>
      <c r="QN68" s="165">
        <v>8643.2000000000007</v>
      </c>
      <c r="QO68" s="165">
        <v>0</v>
      </c>
      <c r="QP68" s="165">
        <v>0</v>
      </c>
      <c r="QQ68" s="165">
        <v>43.5</v>
      </c>
      <c r="QR68" s="165">
        <v>8643.2000000000007</v>
      </c>
      <c r="QS68" s="165">
        <v>1579.5</v>
      </c>
      <c r="QT68" s="165">
        <v>33489</v>
      </c>
      <c r="QU68" s="165">
        <v>0</v>
      </c>
      <c r="QV68" s="165">
        <v>0</v>
      </c>
      <c r="QW68" s="165">
        <v>0</v>
      </c>
      <c r="QX68" s="165">
        <v>0</v>
      </c>
      <c r="QY68" s="165">
        <v>1579.5</v>
      </c>
      <c r="QZ68" s="165">
        <v>33489</v>
      </c>
      <c r="RA68" s="165">
        <v>0</v>
      </c>
      <c r="RB68" s="165">
        <v>0</v>
      </c>
      <c r="RC68" s="165">
        <v>495</v>
      </c>
      <c r="RD68" s="165">
        <v>2640</v>
      </c>
      <c r="RE68" s="165">
        <v>235.5</v>
      </c>
      <c r="RF68" s="165">
        <v>44532.08</v>
      </c>
      <c r="RG68" s="165">
        <v>730.5</v>
      </c>
      <c r="RH68" s="165">
        <v>47172.08</v>
      </c>
      <c r="RI68" s="165">
        <v>2584.5</v>
      </c>
      <c r="RJ68" s="165">
        <v>110513.68000000001</v>
      </c>
      <c r="RK68" s="165">
        <v>0</v>
      </c>
      <c r="RL68" s="165">
        <v>0</v>
      </c>
      <c r="RM68" s="165">
        <v>0</v>
      </c>
      <c r="RN68" s="165">
        <v>0</v>
      </c>
      <c r="RO68" s="165">
        <v>0</v>
      </c>
      <c r="RP68" s="165">
        <v>0</v>
      </c>
      <c r="RQ68" s="165">
        <v>0</v>
      </c>
      <c r="RR68" s="165">
        <v>0</v>
      </c>
      <c r="RS68" s="165">
        <v>0</v>
      </c>
      <c r="RT68" s="165">
        <v>0</v>
      </c>
      <c r="RU68" s="165">
        <v>945</v>
      </c>
      <c r="RV68" s="165">
        <v>11697</v>
      </c>
      <c r="RW68" s="165">
        <v>357.75</v>
      </c>
      <c r="RX68" s="165">
        <v>12232.6</v>
      </c>
      <c r="RY68" s="165">
        <v>1302.75</v>
      </c>
      <c r="RZ68" s="165">
        <v>23929.599999999995</v>
      </c>
      <c r="SA68" s="165">
        <v>25.5</v>
      </c>
      <c r="SB68" s="165">
        <v>847.26</v>
      </c>
      <c r="SC68" s="165">
        <v>0</v>
      </c>
      <c r="SD68" s="165">
        <v>0</v>
      </c>
      <c r="SE68" s="165">
        <v>0</v>
      </c>
      <c r="SF68" s="165">
        <v>0</v>
      </c>
      <c r="SG68" s="165">
        <v>25.5</v>
      </c>
      <c r="SH68" s="165">
        <v>847.26</v>
      </c>
      <c r="SI68" s="165">
        <v>90</v>
      </c>
      <c r="SJ68" s="165">
        <v>15933</v>
      </c>
      <c r="SK68" s="165">
        <v>0</v>
      </c>
      <c r="SL68" s="165">
        <v>0</v>
      </c>
      <c r="SM68" s="165">
        <v>0</v>
      </c>
      <c r="SN68" s="165">
        <v>0</v>
      </c>
      <c r="SO68" s="165">
        <v>90</v>
      </c>
      <c r="SP68" s="165">
        <v>15933</v>
      </c>
      <c r="SQ68" s="165">
        <v>1418.25</v>
      </c>
      <c r="SR68" s="165">
        <v>40709.859999999993</v>
      </c>
      <c r="SS68" s="165">
        <v>0</v>
      </c>
      <c r="ST68" s="165">
        <v>0</v>
      </c>
      <c r="SU68" s="165">
        <v>42</v>
      </c>
      <c r="SV68" s="165">
        <v>2281.86</v>
      </c>
      <c r="SW68" s="165">
        <v>927</v>
      </c>
      <c r="SX68" s="165">
        <v>13769.5</v>
      </c>
      <c r="SY68" s="183">
        <v>969</v>
      </c>
      <c r="SZ68" s="183">
        <v>16051.36</v>
      </c>
      <c r="TA68" s="165">
        <v>0</v>
      </c>
      <c r="TB68" s="165">
        <v>0</v>
      </c>
      <c r="TC68" s="165">
        <v>540</v>
      </c>
      <c r="TD68" s="165">
        <v>2853.6</v>
      </c>
      <c r="TE68" s="165">
        <v>0</v>
      </c>
      <c r="TF68" s="165">
        <v>0</v>
      </c>
      <c r="TG68" s="183">
        <v>540</v>
      </c>
      <c r="TH68" s="183">
        <v>2853.6</v>
      </c>
      <c r="TI68" s="165">
        <v>63</v>
      </c>
      <c r="TJ68" s="165">
        <v>13272</v>
      </c>
      <c r="TK68" s="165">
        <v>0</v>
      </c>
      <c r="TL68" s="165">
        <v>0</v>
      </c>
      <c r="TM68" s="165">
        <v>0</v>
      </c>
      <c r="TN68" s="165">
        <v>0</v>
      </c>
      <c r="TO68" s="183">
        <v>63</v>
      </c>
      <c r="TP68" s="183">
        <v>13272</v>
      </c>
      <c r="TQ68" s="165">
        <v>2479.5</v>
      </c>
      <c r="TR68" s="165">
        <v>24138.6</v>
      </c>
      <c r="TS68" s="165">
        <v>621</v>
      </c>
      <c r="TT68" s="165">
        <v>5128.63</v>
      </c>
      <c r="TU68" s="165">
        <v>0</v>
      </c>
      <c r="TV68" s="165">
        <v>0</v>
      </c>
      <c r="TW68" s="183">
        <v>3100.5</v>
      </c>
      <c r="TX68" s="183">
        <v>29267.23</v>
      </c>
      <c r="TY68" s="191">
        <v>4672.5</v>
      </c>
      <c r="TZ68" s="191">
        <v>61444.189999999995</v>
      </c>
    </row>
    <row r="69" spans="1:877" ht="18" customHeight="1" x14ac:dyDescent="0.4">
      <c r="A69" s="11"/>
      <c r="B69" s="11" t="s">
        <v>185</v>
      </c>
      <c r="C69" s="165">
        <v>14595.5</v>
      </c>
      <c r="D69" s="165">
        <v>45538.14</v>
      </c>
      <c r="E69" s="165">
        <v>0</v>
      </c>
      <c r="F69" s="165">
        <v>0</v>
      </c>
      <c r="G69" s="165">
        <v>14103</v>
      </c>
      <c r="H69" s="165">
        <v>48764.95</v>
      </c>
      <c r="I69" s="165">
        <v>28698.5</v>
      </c>
      <c r="J69" s="165">
        <v>94303.09</v>
      </c>
      <c r="K69" s="165">
        <v>19105.5</v>
      </c>
      <c r="L69" s="165">
        <v>63402.73</v>
      </c>
      <c r="M69" s="165">
        <v>0</v>
      </c>
      <c r="N69" s="165">
        <v>0</v>
      </c>
      <c r="O69" s="165">
        <v>14691</v>
      </c>
      <c r="P69" s="165">
        <v>51006.23</v>
      </c>
      <c r="Q69" s="165">
        <v>33796.5</v>
      </c>
      <c r="R69" s="165">
        <v>114408.96000000001</v>
      </c>
      <c r="S69" s="165">
        <v>7407</v>
      </c>
      <c r="T69" s="165">
        <v>28470.240000000002</v>
      </c>
      <c r="U69" s="165">
        <v>49.5</v>
      </c>
      <c r="V69" s="165">
        <v>3727.18</v>
      </c>
      <c r="W69" s="165">
        <v>15263.5</v>
      </c>
      <c r="X69" s="165">
        <v>45317.06</v>
      </c>
      <c r="Y69" s="165">
        <v>22720</v>
      </c>
      <c r="Z69" s="165">
        <v>77514.48</v>
      </c>
      <c r="AA69" s="165">
        <v>0</v>
      </c>
      <c r="AB69" s="165">
        <v>0</v>
      </c>
      <c r="AC69" s="165">
        <v>14131.5</v>
      </c>
      <c r="AD69" s="165">
        <v>49797.38</v>
      </c>
      <c r="AE69" s="165">
        <v>14927.5</v>
      </c>
      <c r="AF69" s="165">
        <v>46333.939999999995</v>
      </c>
      <c r="AG69" s="165">
        <v>29059</v>
      </c>
      <c r="AH69" s="165">
        <v>96131.319999999992</v>
      </c>
      <c r="AI69" s="165">
        <v>114274</v>
      </c>
      <c r="AJ69" s="165">
        <v>382357.85000000003</v>
      </c>
      <c r="AK69" s="165">
        <v>5658</v>
      </c>
      <c r="AL69" s="165">
        <v>18543</v>
      </c>
      <c r="AM69" s="165">
        <v>220.5</v>
      </c>
      <c r="AN69" s="165">
        <v>27427.4</v>
      </c>
      <c r="AO69" s="165">
        <v>22.5</v>
      </c>
      <c r="AP69" s="165">
        <v>1500</v>
      </c>
      <c r="AQ69" s="165">
        <v>5901</v>
      </c>
      <c r="AR69" s="165">
        <v>47470.400000000001</v>
      </c>
      <c r="AS69" s="165">
        <v>14299.5</v>
      </c>
      <c r="AT69" s="165">
        <v>47162.64</v>
      </c>
      <c r="AU69" s="165">
        <v>14166</v>
      </c>
      <c r="AV69" s="165">
        <v>48929.279999999999</v>
      </c>
      <c r="AW69" s="165">
        <v>90</v>
      </c>
      <c r="AX69" s="165">
        <v>372.48</v>
      </c>
      <c r="AY69" s="165">
        <v>28555.5</v>
      </c>
      <c r="AZ69" s="165">
        <v>96464.4</v>
      </c>
      <c r="BA69" s="165">
        <v>16200.5</v>
      </c>
      <c r="BB69" s="165">
        <v>48697.18</v>
      </c>
      <c r="BC69" s="165">
        <v>0</v>
      </c>
      <c r="BD69" s="165">
        <v>0</v>
      </c>
      <c r="BE69" s="165">
        <v>5743.5</v>
      </c>
      <c r="BF69" s="165">
        <v>32058.12</v>
      </c>
      <c r="BG69" s="165">
        <v>21944</v>
      </c>
      <c r="BH69" s="165">
        <v>80755.3</v>
      </c>
      <c r="BI69" s="165">
        <v>12394.5</v>
      </c>
      <c r="BJ69" s="165">
        <v>41532.54</v>
      </c>
      <c r="BK69" s="165">
        <v>0</v>
      </c>
      <c r="BL69" s="165">
        <v>0</v>
      </c>
      <c r="BM69" s="165">
        <v>15061</v>
      </c>
      <c r="BN69" s="165">
        <v>60820.6</v>
      </c>
      <c r="BO69" s="165">
        <v>27455.5</v>
      </c>
      <c r="BP69" s="165">
        <v>102353.14000000001</v>
      </c>
      <c r="BQ69" s="165">
        <v>83856</v>
      </c>
      <c r="BR69" s="165">
        <v>327043.24</v>
      </c>
      <c r="BS69" s="165">
        <v>0</v>
      </c>
      <c r="BT69" s="165">
        <v>0</v>
      </c>
      <c r="BU69" s="165">
        <v>21687.5</v>
      </c>
      <c r="BV69" s="165">
        <v>72196.28</v>
      </c>
      <c r="BW69" s="165">
        <v>135</v>
      </c>
      <c r="BX69" s="165">
        <v>958.85</v>
      </c>
      <c r="BY69" s="165">
        <v>21822.5</v>
      </c>
      <c r="BZ69" s="165">
        <v>73155.13</v>
      </c>
      <c r="CA69" s="165">
        <v>0</v>
      </c>
      <c r="CB69" s="165">
        <v>0</v>
      </c>
      <c r="CC69" s="165">
        <v>13907.5</v>
      </c>
      <c r="CD69" s="165">
        <v>63139.49</v>
      </c>
      <c r="CE69" s="165">
        <v>0</v>
      </c>
      <c r="CF69" s="165">
        <v>0</v>
      </c>
      <c r="CG69" s="165">
        <v>13907.5</v>
      </c>
      <c r="CH69" s="165">
        <v>63139.49</v>
      </c>
      <c r="CI69" s="165">
        <v>0</v>
      </c>
      <c r="CJ69" s="165">
        <v>0</v>
      </c>
      <c r="CK69" s="165">
        <v>14377.5</v>
      </c>
      <c r="CL69" s="165">
        <v>71087.47</v>
      </c>
      <c r="CM69" s="165">
        <v>0</v>
      </c>
      <c r="CN69" s="165">
        <v>0</v>
      </c>
      <c r="CO69" s="165">
        <v>14377.5</v>
      </c>
      <c r="CP69" s="165">
        <v>71087.47</v>
      </c>
      <c r="CQ69" s="165">
        <v>10639.5</v>
      </c>
      <c r="CR69" s="165">
        <v>36277.379999999997</v>
      </c>
      <c r="CS69" s="165">
        <v>9800</v>
      </c>
      <c r="CT69" s="165">
        <v>30604.2</v>
      </c>
      <c r="CU69" s="165">
        <v>1125</v>
      </c>
      <c r="CV69" s="165">
        <v>17995.8</v>
      </c>
      <c r="CW69" s="165">
        <v>21564.5</v>
      </c>
      <c r="CX69" s="165">
        <v>84877.38</v>
      </c>
      <c r="CY69" s="165">
        <v>71672</v>
      </c>
      <c r="CZ69" s="165">
        <v>292259.46999999997</v>
      </c>
      <c r="DA69" s="165">
        <v>12090</v>
      </c>
      <c r="DB69" s="165">
        <v>39437.03</v>
      </c>
      <c r="DC69" s="165">
        <v>15898</v>
      </c>
      <c r="DD69" s="165">
        <v>55991.57</v>
      </c>
      <c r="DE69" s="165">
        <v>14194</v>
      </c>
      <c r="DF69" s="165">
        <v>44689.32</v>
      </c>
      <c r="DG69" s="165">
        <v>42182</v>
      </c>
      <c r="DH69" s="165">
        <v>140117.92000000001</v>
      </c>
      <c r="DI69" s="165">
        <v>0</v>
      </c>
      <c r="DJ69" s="165">
        <v>0</v>
      </c>
      <c r="DK69" s="165">
        <v>0</v>
      </c>
      <c r="DL69" s="165">
        <v>0</v>
      </c>
      <c r="DM69" s="165">
        <v>12310.5</v>
      </c>
      <c r="DN69" s="165">
        <v>44977.89</v>
      </c>
      <c r="DO69" s="165">
        <v>12310.5</v>
      </c>
      <c r="DP69" s="165">
        <v>44977.89</v>
      </c>
      <c r="DQ69" s="165">
        <v>0</v>
      </c>
      <c r="DR69" s="165">
        <v>0</v>
      </c>
      <c r="DS69" s="165">
        <v>0</v>
      </c>
      <c r="DT69" s="165">
        <v>0</v>
      </c>
      <c r="DU69" s="165">
        <v>6274.05</v>
      </c>
      <c r="DV69" s="165">
        <v>29611.34</v>
      </c>
      <c r="DW69" s="165">
        <v>6274.05</v>
      </c>
      <c r="DX69" s="165">
        <v>29611.34</v>
      </c>
      <c r="DY69" s="165">
        <v>26099</v>
      </c>
      <c r="DZ69" s="165">
        <v>89403.239999999991</v>
      </c>
      <c r="EA69" s="165">
        <v>321</v>
      </c>
      <c r="EB69" s="165">
        <v>11890</v>
      </c>
      <c r="EC69" s="165">
        <v>0</v>
      </c>
      <c r="ED69" s="165">
        <v>0</v>
      </c>
      <c r="EE69" s="165">
        <v>26420</v>
      </c>
      <c r="EF69" s="165">
        <v>101293.23999999999</v>
      </c>
      <c r="EG69" s="123">
        <v>87186.55</v>
      </c>
      <c r="EH69" s="165">
        <v>316000.39</v>
      </c>
      <c r="EI69" s="165">
        <v>13158</v>
      </c>
      <c r="EJ69" s="165">
        <v>79621.89</v>
      </c>
      <c r="EK69" s="165">
        <v>0</v>
      </c>
      <c r="EL69" s="165">
        <v>0</v>
      </c>
      <c r="EM69" s="165">
        <v>174</v>
      </c>
      <c r="EN69" s="165">
        <v>5205</v>
      </c>
      <c r="EO69" s="165">
        <v>13332</v>
      </c>
      <c r="EP69" s="165">
        <v>84826.89</v>
      </c>
      <c r="EQ69" s="165">
        <v>26690</v>
      </c>
      <c r="ER69" s="165">
        <v>97080.209999999992</v>
      </c>
      <c r="ES69" s="165">
        <v>0</v>
      </c>
      <c r="ET69" s="165">
        <v>0</v>
      </c>
      <c r="EU69" s="165">
        <v>27074</v>
      </c>
      <c r="EV69" s="165">
        <v>117942.13</v>
      </c>
      <c r="EW69" s="165">
        <v>53764</v>
      </c>
      <c r="EX69" s="165">
        <v>215022.34</v>
      </c>
      <c r="EY69" s="165">
        <v>6270</v>
      </c>
      <c r="EZ69" s="165">
        <v>19437</v>
      </c>
      <c r="FA69" s="165">
        <v>0</v>
      </c>
      <c r="FB69" s="165">
        <v>0</v>
      </c>
      <c r="FC69" s="165">
        <v>0</v>
      </c>
      <c r="FD69" s="165">
        <v>0</v>
      </c>
      <c r="FE69" s="165">
        <v>6270</v>
      </c>
      <c r="FF69" s="165">
        <v>19437</v>
      </c>
      <c r="FG69" s="165">
        <v>14231.5</v>
      </c>
      <c r="FH69" s="165">
        <v>51444.53</v>
      </c>
      <c r="FI69" s="165">
        <v>0</v>
      </c>
      <c r="FJ69" s="165">
        <v>0</v>
      </c>
      <c r="FK69" s="165">
        <v>0</v>
      </c>
      <c r="FL69" s="165">
        <v>0</v>
      </c>
      <c r="FM69" s="165">
        <v>14231.5</v>
      </c>
      <c r="FN69" s="165">
        <v>51444.53</v>
      </c>
      <c r="FO69" s="123">
        <v>87597.5</v>
      </c>
      <c r="FP69" s="165">
        <v>370730.76</v>
      </c>
      <c r="FQ69" s="165">
        <v>26631</v>
      </c>
      <c r="FR69" s="165">
        <v>94859.1</v>
      </c>
      <c r="FS69" s="165">
        <v>0</v>
      </c>
      <c r="FT69" s="165">
        <v>0</v>
      </c>
      <c r="FU69" s="165">
        <v>0</v>
      </c>
      <c r="FV69" s="165">
        <v>0</v>
      </c>
      <c r="FW69" s="165">
        <v>26631</v>
      </c>
      <c r="FX69" s="165">
        <v>94859.1</v>
      </c>
      <c r="FY69" s="165">
        <v>13365</v>
      </c>
      <c r="FZ69" s="165">
        <v>51862.3</v>
      </c>
      <c r="GA69" s="165">
        <v>6172.5</v>
      </c>
      <c r="GB69" s="165">
        <v>25555</v>
      </c>
      <c r="GC69" s="165">
        <v>0</v>
      </c>
      <c r="GD69" s="165">
        <v>0</v>
      </c>
      <c r="GE69" s="165">
        <v>19537.5</v>
      </c>
      <c r="GF69" s="165">
        <v>77417.3</v>
      </c>
      <c r="GG69" s="165">
        <v>14002</v>
      </c>
      <c r="GH69" s="165">
        <v>46448.76</v>
      </c>
      <c r="GI69" s="165">
        <v>0</v>
      </c>
      <c r="GJ69" s="165">
        <v>0</v>
      </c>
      <c r="GK69" s="165">
        <v>0</v>
      </c>
      <c r="GL69" s="165">
        <v>0</v>
      </c>
      <c r="GM69" s="165">
        <v>14002</v>
      </c>
      <c r="GN69" s="165">
        <v>46448.76</v>
      </c>
      <c r="GO69" s="165">
        <v>13828</v>
      </c>
      <c r="GP69" s="165">
        <v>43743.56</v>
      </c>
      <c r="GQ69" s="165">
        <v>14076</v>
      </c>
      <c r="GR69" s="165">
        <v>50814.36</v>
      </c>
      <c r="GS69" s="165">
        <v>14326</v>
      </c>
      <c r="GT69" s="165">
        <v>45244.800000000003</v>
      </c>
      <c r="GU69" s="165">
        <v>42230</v>
      </c>
      <c r="GV69" s="165">
        <v>139802.72</v>
      </c>
      <c r="GW69" s="123">
        <v>102400.5</v>
      </c>
      <c r="GX69" s="165">
        <v>358527.88</v>
      </c>
      <c r="GY69" s="165">
        <v>378</v>
      </c>
      <c r="GZ69" s="165">
        <v>6489</v>
      </c>
      <c r="HA69" s="165">
        <v>15007</v>
      </c>
      <c r="HB69" s="165">
        <v>48924.800000000003</v>
      </c>
      <c r="HC69" s="165">
        <v>240</v>
      </c>
      <c r="HD69" s="165">
        <v>5387.71</v>
      </c>
      <c r="HE69" s="165">
        <v>15625</v>
      </c>
      <c r="HF69" s="165">
        <v>60801.51</v>
      </c>
      <c r="HG69" s="165">
        <v>34082.5</v>
      </c>
      <c r="HH69" s="165">
        <v>121173.44</v>
      </c>
      <c r="HI69" s="165">
        <v>0</v>
      </c>
      <c r="HJ69" s="165">
        <v>0</v>
      </c>
      <c r="HK69" s="165">
        <v>0</v>
      </c>
      <c r="HL69" s="165">
        <v>0</v>
      </c>
      <c r="HM69" s="165">
        <v>34082.5</v>
      </c>
      <c r="HN69" s="165">
        <v>121173.44</v>
      </c>
      <c r="HO69" s="165">
        <v>45</v>
      </c>
      <c r="HP69" s="165">
        <v>11706</v>
      </c>
      <c r="HQ69" s="165">
        <v>14212</v>
      </c>
      <c r="HR69" s="165">
        <v>44880.76</v>
      </c>
      <c r="HS69" s="165">
        <v>243</v>
      </c>
      <c r="HT69" s="165">
        <v>10936.02</v>
      </c>
      <c r="HU69" s="165">
        <v>14500</v>
      </c>
      <c r="HV69" s="165">
        <v>67522.78</v>
      </c>
      <c r="HW69" s="165">
        <v>14076</v>
      </c>
      <c r="HX69" s="165">
        <v>51799.68</v>
      </c>
      <c r="HY69" s="165">
        <v>14323</v>
      </c>
      <c r="HZ69" s="165">
        <v>47804.2</v>
      </c>
      <c r="IA69" s="165">
        <v>14772.5</v>
      </c>
      <c r="IB69" s="165">
        <v>60639.92</v>
      </c>
      <c r="IC69" s="165">
        <v>43171.5</v>
      </c>
      <c r="ID69" s="165">
        <v>160243.79999999999</v>
      </c>
      <c r="IE69" s="123">
        <v>107379</v>
      </c>
      <c r="IF69" s="165">
        <v>409741.53</v>
      </c>
      <c r="IG69" s="165">
        <v>2.25</v>
      </c>
      <c r="IH69" s="165">
        <v>125.01</v>
      </c>
      <c r="II69" s="165">
        <v>0</v>
      </c>
      <c r="IJ69" s="165">
        <v>0</v>
      </c>
      <c r="IK69" s="165">
        <v>19018.5</v>
      </c>
      <c r="IL69" s="165">
        <v>74686.8</v>
      </c>
      <c r="IM69" s="165">
        <v>19020.75</v>
      </c>
      <c r="IN69" s="165">
        <v>74811.81</v>
      </c>
      <c r="IO69" s="165">
        <v>36</v>
      </c>
      <c r="IP69" s="165">
        <v>3576.33</v>
      </c>
      <c r="IQ69" s="165">
        <v>14076</v>
      </c>
      <c r="IR69" s="165">
        <v>51799.68</v>
      </c>
      <c r="IS69" s="165">
        <v>14802.5</v>
      </c>
      <c r="IT69" s="165">
        <v>49440.68</v>
      </c>
      <c r="IU69" s="165">
        <v>28914.5</v>
      </c>
      <c r="IV69" s="165">
        <v>104816.69</v>
      </c>
      <c r="IW69" s="165">
        <v>151.5</v>
      </c>
      <c r="IX69" s="165">
        <v>4807.95</v>
      </c>
      <c r="IY69" s="165">
        <v>0</v>
      </c>
      <c r="IZ69" s="165">
        <v>0</v>
      </c>
      <c r="JA69" s="123">
        <v>13708.5</v>
      </c>
      <c r="JB69" s="165">
        <v>45675.7</v>
      </c>
      <c r="JC69" s="123">
        <v>13860</v>
      </c>
      <c r="JD69" s="165">
        <v>50483.65</v>
      </c>
      <c r="JE69" s="123">
        <v>189</v>
      </c>
      <c r="JF69" s="165">
        <v>1693.8</v>
      </c>
      <c r="JG69" s="165">
        <v>0</v>
      </c>
      <c r="JH69" s="165">
        <v>0</v>
      </c>
      <c r="JI69" s="123">
        <v>11478</v>
      </c>
      <c r="JJ69" s="165">
        <v>46091.78</v>
      </c>
      <c r="JK69" s="123">
        <v>11667</v>
      </c>
      <c r="JL69" s="165">
        <v>47785.58</v>
      </c>
      <c r="JM69" s="123">
        <v>73462.25</v>
      </c>
      <c r="JN69" s="165">
        <v>277897.73</v>
      </c>
      <c r="JO69" s="165">
        <v>0</v>
      </c>
      <c r="JP69" s="165">
        <v>0</v>
      </c>
      <c r="JQ69" s="165">
        <v>14892</v>
      </c>
      <c r="JR69" s="165">
        <v>54802.559999999998</v>
      </c>
      <c r="JS69" s="165">
        <v>15135</v>
      </c>
      <c r="JT69" s="165">
        <v>57234.32</v>
      </c>
      <c r="JU69" s="165">
        <v>30027</v>
      </c>
      <c r="JV69" s="165">
        <v>112036.88</v>
      </c>
      <c r="JW69" s="165">
        <v>6270</v>
      </c>
      <c r="JX69" s="165">
        <v>26125</v>
      </c>
      <c r="JY69" s="165">
        <v>13146</v>
      </c>
      <c r="JZ69" s="165">
        <v>44502.1</v>
      </c>
      <c r="KA69" s="165">
        <v>0</v>
      </c>
      <c r="KB69" s="165">
        <v>0</v>
      </c>
      <c r="KC69" s="165">
        <v>19416</v>
      </c>
      <c r="KD69" s="165">
        <v>70627.100000000006</v>
      </c>
      <c r="KE69" s="165">
        <v>99</v>
      </c>
      <c r="KF69" s="165">
        <v>3089.94</v>
      </c>
      <c r="KG69" s="165">
        <v>0</v>
      </c>
      <c r="KH69" s="165">
        <v>0</v>
      </c>
      <c r="KI69" s="123">
        <v>216</v>
      </c>
      <c r="KJ69" s="165">
        <v>10869.9</v>
      </c>
      <c r="KK69" s="123">
        <v>315</v>
      </c>
      <c r="KL69" s="165">
        <v>13959.84</v>
      </c>
      <c r="KM69" s="123">
        <v>13077</v>
      </c>
      <c r="KN69" s="165">
        <v>50940.6</v>
      </c>
      <c r="KO69" s="123">
        <v>29154</v>
      </c>
      <c r="KP69" s="165">
        <v>99921.84</v>
      </c>
      <c r="KQ69" s="165">
        <v>0</v>
      </c>
      <c r="KR69" s="165">
        <v>0</v>
      </c>
      <c r="KS69" s="123">
        <v>42231</v>
      </c>
      <c r="KT69" s="165">
        <v>150862.44</v>
      </c>
      <c r="KU69" s="123">
        <v>91989</v>
      </c>
      <c r="KV69" s="165">
        <v>347486.26</v>
      </c>
      <c r="KW69" s="165">
        <v>440</v>
      </c>
      <c r="KX69" s="165">
        <v>1342</v>
      </c>
      <c r="KY69" s="165">
        <v>14812.5</v>
      </c>
      <c r="KZ69" s="165">
        <v>52425.440000000002</v>
      </c>
      <c r="LA69" s="165">
        <v>0</v>
      </c>
      <c r="LB69" s="165">
        <v>0</v>
      </c>
      <c r="LC69" s="165">
        <v>15252.5</v>
      </c>
      <c r="LD69" s="165">
        <v>53767.44</v>
      </c>
      <c r="LE69" s="165">
        <v>22774.5</v>
      </c>
      <c r="LF69" s="165">
        <v>88566.080000000002</v>
      </c>
      <c r="LG69" s="165">
        <v>198</v>
      </c>
      <c r="LH69" s="165">
        <v>4866.49</v>
      </c>
      <c r="LI69" s="165">
        <v>14448</v>
      </c>
      <c r="LJ69" s="165">
        <v>46657.08</v>
      </c>
      <c r="LK69" s="165">
        <v>37420.5</v>
      </c>
      <c r="LL69" s="165">
        <v>140089.65</v>
      </c>
      <c r="LM69" s="165">
        <v>0</v>
      </c>
      <c r="LN69" s="165">
        <v>0</v>
      </c>
      <c r="LO69" s="165">
        <v>0</v>
      </c>
      <c r="LP69" s="165">
        <v>0</v>
      </c>
      <c r="LQ69" s="123">
        <v>11187</v>
      </c>
      <c r="LR69" s="165">
        <v>40489.199999999997</v>
      </c>
      <c r="LS69" s="123">
        <v>11187</v>
      </c>
      <c r="LT69" s="165">
        <v>40489.199999999997</v>
      </c>
      <c r="LU69" s="165">
        <v>0</v>
      </c>
      <c r="LV69" s="165">
        <v>0</v>
      </c>
      <c r="LW69" s="123">
        <v>12072</v>
      </c>
      <c r="LX69" s="165">
        <v>41011.760000000002</v>
      </c>
      <c r="LY69" s="123">
        <v>102</v>
      </c>
      <c r="LZ69" s="165">
        <v>13098.64</v>
      </c>
      <c r="MA69" s="123">
        <v>12174</v>
      </c>
      <c r="MB69" s="165">
        <v>54110.400000000001</v>
      </c>
      <c r="MC69" s="123">
        <v>76034</v>
      </c>
      <c r="MD69" s="165">
        <v>288456.69</v>
      </c>
      <c r="ME69" s="165">
        <v>15112</v>
      </c>
      <c r="MF69" s="165">
        <v>48124.68</v>
      </c>
      <c r="MG69" s="165">
        <v>14892</v>
      </c>
      <c r="MH69" s="165">
        <v>55845</v>
      </c>
      <c r="MI69" s="165">
        <v>0</v>
      </c>
      <c r="MJ69" s="165">
        <v>0</v>
      </c>
      <c r="MK69" s="165">
        <v>30004</v>
      </c>
      <c r="ML69" s="165">
        <v>103969.68</v>
      </c>
      <c r="MM69" s="165">
        <v>11490</v>
      </c>
      <c r="MN69" s="165">
        <v>40267.08</v>
      </c>
      <c r="MO69" s="165">
        <v>2580</v>
      </c>
      <c r="MP69" s="165">
        <v>6192</v>
      </c>
      <c r="MQ69" s="165">
        <v>360</v>
      </c>
      <c r="MR69" s="165">
        <v>10087.200000000001</v>
      </c>
      <c r="MS69" s="165">
        <v>14430</v>
      </c>
      <c r="MT69" s="165">
        <v>56546.28</v>
      </c>
      <c r="MU69" s="165">
        <v>0</v>
      </c>
      <c r="MV69" s="165">
        <v>0</v>
      </c>
      <c r="MW69" s="165">
        <v>0</v>
      </c>
      <c r="MX69" s="165">
        <v>0</v>
      </c>
      <c r="MY69" s="123">
        <v>19813.5</v>
      </c>
      <c r="MZ69" s="165">
        <v>74626.880000000005</v>
      </c>
      <c r="NA69" s="123">
        <v>19813.5</v>
      </c>
      <c r="NB69" s="165">
        <v>74626.880000000005</v>
      </c>
      <c r="NC69" s="123">
        <v>13038</v>
      </c>
      <c r="ND69" s="165">
        <v>46527.839999999997</v>
      </c>
      <c r="NE69" s="123">
        <v>15090</v>
      </c>
      <c r="NF69" s="165">
        <v>65907.67</v>
      </c>
      <c r="NG69" s="165">
        <v>0</v>
      </c>
      <c r="NH69" s="165">
        <v>0</v>
      </c>
      <c r="NI69" s="123">
        <v>28128</v>
      </c>
      <c r="NJ69" s="165">
        <v>112435.51</v>
      </c>
      <c r="NK69" s="123">
        <v>92375.5</v>
      </c>
      <c r="NL69" s="165">
        <v>347578.35</v>
      </c>
      <c r="NM69" s="165">
        <v>0</v>
      </c>
      <c r="NN69" s="165">
        <v>0</v>
      </c>
      <c r="NO69" s="165">
        <v>12873</v>
      </c>
      <c r="NP69" s="165">
        <v>46446.84</v>
      </c>
      <c r="NQ69" s="165">
        <v>12676.5</v>
      </c>
      <c r="NR69" s="165">
        <v>44959.32</v>
      </c>
      <c r="NS69" s="165">
        <v>25549.5</v>
      </c>
      <c r="NT69" s="165">
        <v>91406.16</v>
      </c>
      <c r="NU69" s="165">
        <v>0</v>
      </c>
      <c r="NV69" s="165">
        <v>0</v>
      </c>
      <c r="NW69" s="165">
        <v>661.5</v>
      </c>
      <c r="NX69" s="165">
        <v>10956.6</v>
      </c>
      <c r="NY69" s="165">
        <v>5977.5</v>
      </c>
      <c r="NZ69" s="165">
        <v>24985</v>
      </c>
      <c r="OA69" s="165">
        <v>6639</v>
      </c>
      <c r="OB69" s="165">
        <v>35941.599999999999</v>
      </c>
      <c r="OC69" s="165">
        <v>29022</v>
      </c>
      <c r="OD69" s="165">
        <v>103236.48</v>
      </c>
      <c r="OE69" s="165">
        <v>333</v>
      </c>
      <c r="OF69" s="165">
        <v>6844.74</v>
      </c>
      <c r="OG69" s="165">
        <v>0</v>
      </c>
      <c r="OH69" s="165">
        <v>0</v>
      </c>
      <c r="OI69" s="123">
        <v>29355</v>
      </c>
      <c r="OJ69" s="165">
        <v>110081.22</v>
      </c>
      <c r="OK69" s="123">
        <v>13969.5</v>
      </c>
      <c r="OL69" s="165">
        <v>55248.65</v>
      </c>
      <c r="OM69" s="165">
        <v>0</v>
      </c>
      <c r="ON69" s="165">
        <v>0</v>
      </c>
      <c r="OO69" s="123">
        <v>967</v>
      </c>
      <c r="OP69" s="165">
        <v>6269.6</v>
      </c>
      <c r="OQ69" s="123">
        <v>14936.5</v>
      </c>
      <c r="OR69" s="165">
        <v>61518.25</v>
      </c>
      <c r="OS69" s="123">
        <v>76480</v>
      </c>
      <c r="OT69" s="165">
        <v>298947.23</v>
      </c>
      <c r="OU69" s="165">
        <v>763.5</v>
      </c>
      <c r="OV69" s="165">
        <v>130981.86</v>
      </c>
      <c r="OW69" s="165">
        <v>29010</v>
      </c>
      <c r="OX69" s="165">
        <v>105086.28</v>
      </c>
      <c r="OY69" s="165">
        <v>304.5</v>
      </c>
      <c r="OZ69" s="165">
        <v>28736.400000000001</v>
      </c>
      <c r="PA69" s="165">
        <v>30078</v>
      </c>
      <c r="PB69" s="165">
        <v>264804.53999999998</v>
      </c>
      <c r="PC69" s="165">
        <v>0</v>
      </c>
      <c r="PD69" s="165">
        <v>0</v>
      </c>
      <c r="PE69" s="165">
        <v>15836</v>
      </c>
      <c r="PF69" s="165">
        <v>103851.14</v>
      </c>
      <c r="PG69" s="165">
        <v>7170</v>
      </c>
      <c r="PH69" s="165">
        <v>45161.65</v>
      </c>
      <c r="PI69" s="165">
        <v>23006</v>
      </c>
      <c r="PJ69" s="165">
        <v>149012.79</v>
      </c>
      <c r="PK69" s="165">
        <v>0</v>
      </c>
      <c r="PL69" s="165">
        <v>0</v>
      </c>
      <c r="PM69" s="165">
        <v>14892</v>
      </c>
      <c r="PN69" s="165">
        <v>57334.2</v>
      </c>
      <c r="PO69" s="123">
        <v>13584</v>
      </c>
      <c r="PP69" s="165">
        <v>44993.4</v>
      </c>
      <c r="PQ69" s="123">
        <v>28476</v>
      </c>
      <c r="PR69" s="165">
        <v>102327.6</v>
      </c>
      <c r="PS69" s="123">
        <v>406.5</v>
      </c>
      <c r="PT69" s="165">
        <v>13975.74</v>
      </c>
      <c r="PU69" s="123">
        <v>14019</v>
      </c>
      <c r="PV69" s="165">
        <v>61924.959999999999</v>
      </c>
      <c r="PW69" s="165">
        <v>0</v>
      </c>
      <c r="PX69" s="165">
        <v>0</v>
      </c>
      <c r="PY69" s="123">
        <v>14425.5</v>
      </c>
      <c r="PZ69" s="165">
        <v>75900.7</v>
      </c>
      <c r="QA69" s="123">
        <v>95985.5</v>
      </c>
      <c r="QB69" s="165">
        <v>592045.63</v>
      </c>
      <c r="QC69" s="165">
        <v>13473</v>
      </c>
      <c r="QD69" s="165">
        <v>48769.2</v>
      </c>
      <c r="QE69" s="165">
        <v>0</v>
      </c>
      <c r="QF69" s="165">
        <v>0</v>
      </c>
      <c r="QG69" s="165">
        <v>0</v>
      </c>
      <c r="QH69" s="165">
        <v>0</v>
      </c>
      <c r="QI69" s="165">
        <v>13473</v>
      </c>
      <c r="QJ69" s="165">
        <v>48769.2</v>
      </c>
      <c r="QK69" s="165">
        <v>0</v>
      </c>
      <c r="QL69" s="165">
        <v>0</v>
      </c>
      <c r="QM69" s="165">
        <v>15028.25</v>
      </c>
      <c r="QN69" s="165">
        <v>64581.3</v>
      </c>
      <c r="QO69" s="165">
        <v>15250.5</v>
      </c>
      <c r="QP69" s="165">
        <v>52981.279999999999</v>
      </c>
      <c r="QQ69" s="165">
        <v>30278.75</v>
      </c>
      <c r="QR69" s="165">
        <v>117562.58</v>
      </c>
      <c r="QS69" s="165">
        <v>382.5</v>
      </c>
      <c r="QT69" s="165">
        <v>10704.6</v>
      </c>
      <c r="QU69" s="165">
        <v>225</v>
      </c>
      <c r="QV69" s="165">
        <v>9907.9</v>
      </c>
      <c r="QW69" s="165">
        <v>0</v>
      </c>
      <c r="QX69" s="165">
        <v>0</v>
      </c>
      <c r="QY69" s="123">
        <v>607.5</v>
      </c>
      <c r="QZ69" s="165">
        <v>20612.5</v>
      </c>
      <c r="RA69" s="165">
        <v>20232.75</v>
      </c>
      <c r="RB69" s="165">
        <v>83041.899999999994</v>
      </c>
      <c r="RC69" s="165">
        <v>15492</v>
      </c>
      <c r="RD69" s="165">
        <v>75965.040000000008</v>
      </c>
      <c r="RE69" s="165">
        <v>660</v>
      </c>
      <c r="RF69" s="165">
        <v>2323.1999999999998</v>
      </c>
      <c r="RG69" s="123">
        <v>36384.75</v>
      </c>
      <c r="RH69" s="165">
        <v>161330.14000000001</v>
      </c>
      <c r="RI69" s="123">
        <v>80744</v>
      </c>
      <c r="RJ69" s="165">
        <v>348274.42000000004</v>
      </c>
      <c r="RK69" s="165">
        <v>12976.5</v>
      </c>
      <c r="RL69" s="165">
        <v>48490.04</v>
      </c>
      <c r="RM69" s="165">
        <v>0</v>
      </c>
      <c r="RN69" s="165">
        <v>0</v>
      </c>
      <c r="RO69" s="165">
        <v>14079</v>
      </c>
      <c r="RP69" s="165">
        <v>65513.93</v>
      </c>
      <c r="RQ69" s="165">
        <v>27055.5</v>
      </c>
      <c r="RR69" s="165">
        <v>114003.97</v>
      </c>
      <c r="RS69" s="165">
        <v>0</v>
      </c>
      <c r="RT69" s="165">
        <v>0</v>
      </c>
      <c r="RU69" s="165">
        <v>0</v>
      </c>
      <c r="RV69" s="165">
        <v>0</v>
      </c>
      <c r="RW69" s="165">
        <v>0</v>
      </c>
      <c r="RX69" s="165">
        <v>0</v>
      </c>
      <c r="RY69" s="165">
        <v>0</v>
      </c>
      <c r="RZ69" s="165">
        <v>0</v>
      </c>
      <c r="SA69" s="165">
        <v>178.5</v>
      </c>
      <c r="SB69" s="165">
        <v>12093.34</v>
      </c>
      <c r="SC69" s="165">
        <v>0</v>
      </c>
      <c r="SD69" s="165">
        <v>0</v>
      </c>
      <c r="SE69" s="165">
        <v>15054</v>
      </c>
      <c r="SF69" s="165">
        <v>64636.2</v>
      </c>
      <c r="SG69" s="165">
        <v>15232.5</v>
      </c>
      <c r="SH69" s="165">
        <v>76729.539999999994</v>
      </c>
      <c r="SI69" s="165">
        <v>13402.5</v>
      </c>
      <c r="SJ69" s="165">
        <v>62152.100000000006</v>
      </c>
      <c r="SK69" s="165">
        <v>0</v>
      </c>
      <c r="SL69" s="165">
        <v>0</v>
      </c>
      <c r="SM69" s="165">
        <v>67.5</v>
      </c>
      <c r="SN69" s="165">
        <v>887.40000000000009</v>
      </c>
      <c r="SO69" s="165">
        <v>13470</v>
      </c>
      <c r="SP69" s="165">
        <v>63039.500000000007</v>
      </c>
      <c r="SQ69" s="165">
        <v>55758</v>
      </c>
      <c r="SR69" s="165">
        <v>253773.01</v>
      </c>
      <c r="SS69" s="165">
        <v>15274.5</v>
      </c>
      <c r="ST69" s="165">
        <v>61752.12</v>
      </c>
      <c r="SU69" s="165">
        <v>0</v>
      </c>
      <c r="SV69" s="165">
        <v>0</v>
      </c>
      <c r="SW69" s="165">
        <v>6277.5</v>
      </c>
      <c r="SX69" s="165">
        <v>31929.42</v>
      </c>
      <c r="SY69" s="183">
        <v>21552</v>
      </c>
      <c r="SZ69" s="183">
        <v>93681.540000000008</v>
      </c>
      <c r="TA69" s="165">
        <v>145.5</v>
      </c>
      <c r="TB69" s="165">
        <v>9108.6</v>
      </c>
      <c r="TC69" s="165">
        <v>14892</v>
      </c>
      <c r="TD69" s="165">
        <v>60312.6</v>
      </c>
      <c r="TE69" s="165">
        <v>0</v>
      </c>
      <c r="TF69" s="165">
        <v>0</v>
      </c>
      <c r="TG69" s="183">
        <v>15037.5</v>
      </c>
      <c r="TH69" s="183">
        <v>69421.2</v>
      </c>
      <c r="TI69" s="165">
        <v>13767</v>
      </c>
      <c r="TJ69" s="165">
        <v>56851.44</v>
      </c>
      <c r="TK69" s="165">
        <v>315</v>
      </c>
      <c r="TL69" s="165">
        <v>5441.3499999999995</v>
      </c>
      <c r="TM69" s="165">
        <v>0</v>
      </c>
      <c r="TN69" s="165">
        <v>0</v>
      </c>
      <c r="TO69" s="183">
        <v>14082</v>
      </c>
      <c r="TP69" s="183">
        <v>62292.789999999994</v>
      </c>
      <c r="TQ69" s="165">
        <v>12984</v>
      </c>
      <c r="TR69" s="165">
        <v>61680.360000000008</v>
      </c>
      <c r="TS69" s="165">
        <v>90</v>
      </c>
      <c r="TT69" s="165">
        <v>1648.8</v>
      </c>
      <c r="TU69" s="165">
        <v>36</v>
      </c>
      <c r="TV69" s="165">
        <v>5204.1000000000004</v>
      </c>
      <c r="TW69" s="183">
        <v>13110</v>
      </c>
      <c r="TX69" s="183">
        <v>68533.260000000009</v>
      </c>
      <c r="TY69" s="191">
        <v>63781.5</v>
      </c>
      <c r="TZ69" s="191">
        <v>293928.79000000004</v>
      </c>
    </row>
    <row r="70" spans="1:877" ht="18" customHeight="1" x14ac:dyDescent="0.4">
      <c r="A70" s="11"/>
      <c r="B70" s="11" t="s">
        <v>71</v>
      </c>
      <c r="C70" s="165">
        <v>0</v>
      </c>
      <c r="D70" s="165">
        <v>0</v>
      </c>
      <c r="E70" s="165">
        <v>0</v>
      </c>
      <c r="F70" s="165">
        <v>0</v>
      </c>
      <c r="G70" s="165">
        <v>0</v>
      </c>
      <c r="H70" s="165">
        <v>0</v>
      </c>
      <c r="I70" s="165">
        <v>0</v>
      </c>
      <c r="J70" s="165">
        <v>0</v>
      </c>
      <c r="K70" s="165">
        <v>0</v>
      </c>
      <c r="L70" s="165">
        <v>0</v>
      </c>
      <c r="M70" s="165">
        <v>0</v>
      </c>
      <c r="N70" s="165">
        <v>0</v>
      </c>
      <c r="O70" s="165">
        <v>0</v>
      </c>
      <c r="P70" s="165">
        <v>0</v>
      </c>
      <c r="Q70" s="165">
        <v>0</v>
      </c>
      <c r="R70" s="165">
        <v>0</v>
      </c>
      <c r="S70" s="165">
        <v>0</v>
      </c>
      <c r="T70" s="165">
        <v>0</v>
      </c>
      <c r="U70" s="165">
        <v>0</v>
      </c>
      <c r="V70" s="165">
        <v>0</v>
      </c>
      <c r="W70" s="165">
        <v>0</v>
      </c>
      <c r="X70" s="165">
        <v>0</v>
      </c>
      <c r="Y70" s="165">
        <v>0</v>
      </c>
      <c r="Z70" s="165">
        <v>0</v>
      </c>
      <c r="AA70" s="165">
        <v>0</v>
      </c>
      <c r="AB70" s="165">
        <v>0</v>
      </c>
      <c r="AC70" s="165">
        <v>0</v>
      </c>
      <c r="AD70" s="165">
        <v>0</v>
      </c>
      <c r="AE70" s="165">
        <v>0</v>
      </c>
      <c r="AF70" s="165">
        <v>0</v>
      </c>
      <c r="AG70" s="165">
        <v>0</v>
      </c>
      <c r="AH70" s="165">
        <v>0</v>
      </c>
      <c r="AI70" s="165">
        <v>0</v>
      </c>
      <c r="AJ70" s="165">
        <v>0</v>
      </c>
      <c r="AK70" s="165">
        <v>0</v>
      </c>
      <c r="AL70" s="165">
        <v>0</v>
      </c>
      <c r="AM70" s="165">
        <v>0</v>
      </c>
      <c r="AN70" s="165">
        <v>0</v>
      </c>
      <c r="AO70" s="165">
        <v>0</v>
      </c>
      <c r="AP70" s="165">
        <v>0</v>
      </c>
      <c r="AQ70" s="165">
        <v>0</v>
      </c>
      <c r="AR70" s="165">
        <v>0</v>
      </c>
      <c r="AS70" s="165">
        <v>0</v>
      </c>
      <c r="AT70" s="165">
        <v>0</v>
      </c>
      <c r="AU70" s="165">
        <v>0</v>
      </c>
      <c r="AV70" s="165">
        <v>0</v>
      </c>
      <c r="AW70" s="165">
        <v>0</v>
      </c>
      <c r="AX70" s="165">
        <v>0</v>
      </c>
      <c r="AY70" s="165">
        <v>0</v>
      </c>
      <c r="AZ70" s="165">
        <v>0</v>
      </c>
      <c r="BA70" s="165">
        <v>0</v>
      </c>
      <c r="BB70" s="165">
        <v>0</v>
      </c>
      <c r="BC70" s="165">
        <v>0</v>
      </c>
      <c r="BD70" s="165">
        <v>0</v>
      </c>
      <c r="BE70" s="165">
        <v>0</v>
      </c>
      <c r="BF70" s="165">
        <v>0</v>
      </c>
      <c r="BG70" s="165">
        <v>0</v>
      </c>
      <c r="BH70" s="165">
        <v>0</v>
      </c>
      <c r="BI70" s="165">
        <v>0</v>
      </c>
      <c r="BJ70" s="165">
        <v>0</v>
      </c>
      <c r="BK70" s="165">
        <v>0</v>
      </c>
      <c r="BL70" s="165">
        <v>0</v>
      </c>
      <c r="BM70" s="165">
        <v>0</v>
      </c>
      <c r="BN70" s="165">
        <v>0</v>
      </c>
      <c r="BO70" s="165">
        <v>0</v>
      </c>
      <c r="BP70" s="165">
        <v>0</v>
      </c>
      <c r="BQ70" s="165">
        <v>0</v>
      </c>
      <c r="BR70" s="165">
        <v>0</v>
      </c>
      <c r="BS70" s="165">
        <v>0</v>
      </c>
      <c r="BT70" s="165">
        <v>0</v>
      </c>
      <c r="BU70" s="165">
        <v>0</v>
      </c>
      <c r="BV70" s="165">
        <v>0</v>
      </c>
      <c r="BW70" s="165">
        <v>0</v>
      </c>
      <c r="BX70" s="165">
        <v>0</v>
      </c>
      <c r="BY70" s="165">
        <v>0</v>
      </c>
      <c r="BZ70" s="165">
        <v>0</v>
      </c>
      <c r="CA70" s="165">
        <v>0</v>
      </c>
      <c r="CB70" s="165">
        <v>0</v>
      </c>
      <c r="CC70" s="165">
        <v>0</v>
      </c>
      <c r="CD70" s="165">
        <v>0</v>
      </c>
      <c r="CE70" s="165">
        <v>0</v>
      </c>
      <c r="CF70" s="165">
        <v>0</v>
      </c>
      <c r="CG70" s="165">
        <v>0</v>
      </c>
      <c r="CH70" s="165">
        <v>0</v>
      </c>
      <c r="CI70" s="165">
        <v>0</v>
      </c>
      <c r="CJ70" s="165">
        <v>0</v>
      </c>
      <c r="CK70" s="165">
        <v>0</v>
      </c>
      <c r="CL70" s="165">
        <v>0</v>
      </c>
      <c r="CM70" s="165">
        <v>0</v>
      </c>
      <c r="CN70" s="165">
        <v>0</v>
      </c>
      <c r="CO70" s="165">
        <v>0</v>
      </c>
      <c r="CP70" s="165">
        <v>0</v>
      </c>
      <c r="CQ70" s="165">
        <v>0</v>
      </c>
      <c r="CR70" s="165">
        <v>0</v>
      </c>
      <c r="CS70" s="165">
        <v>0</v>
      </c>
      <c r="CT70" s="165">
        <v>0</v>
      </c>
      <c r="CU70" s="165">
        <v>0</v>
      </c>
      <c r="CV70" s="165">
        <v>0</v>
      </c>
      <c r="CW70" s="165">
        <v>0</v>
      </c>
      <c r="CX70" s="165">
        <v>0</v>
      </c>
      <c r="CY70" s="165">
        <v>0</v>
      </c>
      <c r="CZ70" s="165">
        <v>0</v>
      </c>
      <c r="DA70" s="165">
        <v>0</v>
      </c>
      <c r="DB70" s="165">
        <v>0</v>
      </c>
      <c r="DC70" s="165">
        <v>0</v>
      </c>
      <c r="DD70" s="165">
        <v>0</v>
      </c>
      <c r="DE70" s="165">
        <v>0</v>
      </c>
      <c r="DF70" s="165">
        <v>0</v>
      </c>
      <c r="DG70" s="165">
        <v>0</v>
      </c>
      <c r="DH70" s="165">
        <v>0</v>
      </c>
      <c r="DI70" s="165">
        <v>0</v>
      </c>
      <c r="DJ70" s="165">
        <v>0</v>
      </c>
      <c r="DK70" s="165">
        <v>0</v>
      </c>
      <c r="DL70" s="165">
        <v>0</v>
      </c>
      <c r="DM70" s="165">
        <v>0</v>
      </c>
      <c r="DN70" s="165">
        <v>0</v>
      </c>
      <c r="DO70" s="165">
        <v>0</v>
      </c>
      <c r="DP70" s="165">
        <v>0</v>
      </c>
      <c r="DQ70" s="165">
        <v>0</v>
      </c>
      <c r="DR70" s="165">
        <v>0</v>
      </c>
      <c r="DS70" s="165">
        <v>0</v>
      </c>
      <c r="DT70" s="165">
        <v>0</v>
      </c>
      <c r="DU70" s="165">
        <v>0</v>
      </c>
      <c r="DV70" s="165">
        <v>0</v>
      </c>
      <c r="DW70" s="165">
        <v>0</v>
      </c>
      <c r="DX70" s="165">
        <v>0</v>
      </c>
      <c r="DY70" s="165">
        <v>0</v>
      </c>
      <c r="DZ70" s="165">
        <v>0</v>
      </c>
      <c r="EA70" s="165">
        <v>0</v>
      </c>
      <c r="EB70" s="165">
        <v>0</v>
      </c>
      <c r="EC70" s="165">
        <v>0</v>
      </c>
      <c r="ED70" s="165">
        <v>0</v>
      </c>
      <c r="EE70" s="165">
        <v>0</v>
      </c>
      <c r="EF70" s="165">
        <v>0</v>
      </c>
      <c r="EG70" s="165">
        <v>0</v>
      </c>
      <c r="EH70" s="165">
        <v>0</v>
      </c>
      <c r="EI70" s="165">
        <v>0</v>
      </c>
      <c r="EJ70" s="165">
        <v>0</v>
      </c>
      <c r="EK70" s="165">
        <v>0</v>
      </c>
      <c r="EL70" s="165">
        <v>0</v>
      </c>
      <c r="EM70" s="165">
        <v>0</v>
      </c>
      <c r="EN70" s="165">
        <v>0</v>
      </c>
      <c r="EO70" s="165">
        <v>0</v>
      </c>
      <c r="EP70" s="165">
        <v>0</v>
      </c>
      <c r="EQ70" s="165">
        <v>0</v>
      </c>
      <c r="ER70" s="165">
        <v>0</v>
      </c>
      <c r="ES70" s="165">
        <v>0</v>
      </c>
      <c r="ET70" s="165">
        <v>0</v>
      </c>
      <c r="EU70" s="165">
        <v>0</v>
      </c>
      <c r="EV70" s="165">
        <v>0</v>
      </c>
      <c r="EW70" s="165">
        <v>0</v>
      </c>
      <c r="EX70" s="165">
        <v>0</v>
      </c>
      <c r="EY70" s="165">
        <v>0</v>
      </c>
      <c r="EZ70" s="165">
        <v>0</v>
      </c>
      <c r="FA70" s="165">
        <v>0</v>
      </c>
      <c r="FB70" s="165">
        <v>0</v>
      </c>
      <c r="FC70" s="165">
        <v>0</v>
      </c>
      <c r="FD70" s="165">
        <v>0</v>
      </c>
      <c r="FE70" s="165">
        <v>0</v>
      </c>
      <c r="FF70" s="165">
        <v>0</v>
      </c>
      <c r="FG70" s="165">
        <v>0</v>
      </c>
      <c r="FH70" s="165">
        <v>0</v>
      </c>
      <c r="FI70" s="165">
        <v>0</v>
      </c>
      <c r="FJ70" s="165">
        <v>0</v>
      </c>
      <c r="FK70" s="165">
        <v>0</v>
      </c>
      <c r="FL70" s="165">
        <v>0</v>
      </c>
      <c r="FM70" s="165">
        <v>0</v>
      </c>
      <c r="FN70" s="165">
        <v>0</v>
      </c>
      <c r="FO70" s="165">
        <v>0</v>
      </c>
      <c r="FP70" s="165">
        <v>0</v>
      </c>
      <c r="FQ70" s="165">
        <v>0</v>
      </c>
      <c r="FR70" s="165">
        <v>0</v>
      </c>
      <c r="FS70" s="165">
        <v>0</v>
      </c>
      <c r="FT70" s="165">
        <v>0</v>
      </c>
      <c r="FU70" s="165">
        <v>0</v>
      </c>
      <c r="FV70" s="165">
        <v>0</v>
      </c>
      <c r="FW70" s="165">
        <v>0</v>
      </c>
      <c r="FX70" s="165">
        <v>0</v>
      </c>
      <c r="FY70" s="165">
        <v>0</v>
      </c>
      <c r="FZ70" s="165">
        <v>0</v>
      </c>
      <c r="GA70" s="165">
        <v>0</v>
      </c>
      <c r="GB70" s="165">
        <v>0</v>
      </c>
      <c r="GC70" s="165">
        <v>0</v>
      </c>
      <c r="GD70" s="165">
        <v>0</v>
      </c>
      <c r="GE70" s="165">
        <v>0</v>
      </c>
      <c r="GF70" s="165">
        <v>0</v>
      </c>
      <c r="GG70" s="165">
        <v>0</v>
      </c>
      <c r="GH70" s="165">
        <v>0</v>
      </c>
      <c r="GI70" s="165">
        <v>0</v>
      </c>
      <c r="GJ70" s="165">
        <v>0</v>
      </c>
      <c r="GK70" s="165">
        <v>0</v>
      </c>
      <c r="GL70" s="165">
        <v>0</v>
      </c>
      <c r="GM70" s="165">
        <v>0</v>
      </c>
      <c r="GN70" s="165">
        <v>0</v>
      </c>
      <c r="GO70" s="165">
        <v>0</v>
      </c>
      <c r="GP70" s="165">
        <v>0</v>
      </c>
      <c r="GQ70" s="165">
        <v>0</v>
      </c>
      <c r="GR70" s="165">
        <v>0</v>
      </c>
      <c r="GS70" s="165">
        <v>0</v>
      </c>
      <c r="GT70" s="165">
        <v>0</v>
      </c>
      <c r="GU70" s="165">
        <v>0</v>
      </c>
      <c r="GV70" s="165">
        <v>0</v>
      </c>
      <c r="GW70" s="165">
        <v>0</v>
      </c>
      <c r="GX70" s="165">
        <v>0</v>
      </c>
      <c r="GY70" s="165">
        <v>0</v>
      </c>
      <c r="GZ70" s="165">
        <v>0</v>
      </c>
      <c r="HA70" s="165">
        <v>0</v>
      </c>
      <c r="HB70" s="165">
        <v>0</v>
      </c>
      <c r="HC70" s="165">
        <v>0</v>
      </c>
      <c r="HD70" s="165">
        <v>0</v>
      </c>
      <c r="HE70" s="165">
        <v>0</v>
      </c>
      <c r="HF70" s="165">
        <v>0</v>
      </c>
      <c r="HG70" s="165">
        <v>0</v>
      </c>
      <c r="HH70" s="165">
        <v>0</v>
      </c>
      <c r="HI70" s="165">
        <v>0</v>
      </c>
      <c r="HJ70" s="165">
        <v>0</v>
      </c>
      <c r="HK70" s="165">
        <v>0</v>
      </c>
      <c r="HL70" s="165">
        <v>0</v>
      </c>
      <c r="HM70" s="165">
        <v>0</v>
      </c>
      <c r="HN70" s="165">
        <v>0</v>
      </c>
      <c r="HO70" s="165">
        <v>0</v>
      </c>
      <c r="HP70" s="165">
        <v>0</v>
      </c>
      <c r="HQ70" s="165">
        <v>0</v>
      </c>
      <c r="HR70" s="165">
        <v>0</v>
      </c>
      <c r="HS70" s="165">
        <v>0</v>
      </c>
      <c r="HT70" s="165">
        <v>0</v>
      </c>
      <c r="HU70" s="165">
        <v>0</v>
      </c>
      <c r="HV70" s="165">
        <v>0</v>
      </c>
      <c r="HW70" s="165">
        <v>0</v>
      </c>
      <c r="HX70" s="165">
        <v>0</v>
      </c>
      <c r="HY70" s="165">
        <v>0</v>
      </c>
      <c r="HZ70" s="165">
        <v>0</v>
      </c>
      <c r="IA70" s="165">
        <v>0</v>
      </c>
      <c r="IB70" s="165">
        <v>0</v>
      </c>
      <c r="IC70" s="165">
        <v>0</v>
      </c>
      <c r="ID70" s="165">
        <v>0</v>
      </c>
      <c r="IE70" s="165">
        <v>0</v>
      </c>
      <c r="IF70" s="165">
        <v>0</v>
      </c>
      <c r="IG70" s="165">
        <v>0</v>
      </c>
      <c r="IH70" s="165">
        <v>0</v>
      </c>
      <c r="II70" s="165">
        <v>0</v>
      </c>
      <c r="IJ70" s="165">
        <v>0</v>
      </c>
      <c r="IK70" s="165">
        <v>0</v>
      </c>
      <c r="IL70" s="165">
        <v>0</v>
      </c>
      <c r="IM70" s="165">
        <v>0</v>
      </c>
      <c r="IN70" s="165">
        <v>0</v>
      </c>
      <c r="IO70" s="165">
        <v>0</v>
      </c>
      <c r="IP70" s="165">
        <v>0</v>
      </c>
      <c r="IQ70" s="165">
        <v>0</v>
      </c>
      <c r="IR70" s="165">
        <v>0</v>
      </c>
      <c r="IS70" s="165">
        <v>0</v>
      </c>
      <c r="IT70" s="165">
        <v>0</v>
      </c>
      <c r="IU70" s="165">
        <v>0</v>
      </c>
      <c r="IV70" s="165">
        <v>0</v>
      </c>
      <c r="IW70" s="165">
        <v>0</v>
      </c>
      <c r="IX70" s="165">
        <v>0</v>
      </c>
      <c r="IY70" s="165">
        <v>0</v>
      </c>
      <c r="IZ70" s="165">
        <v>0</v>
      </c>
      <c r="JA70" s="165">
        <v>0</v>
      </c>
      <c r="JB70" s="165">
        <v>0</v>
      </c>
      <c r="JC70" s="165">
        <v>0</v>
      </c>
      <c r="JD70" s="165">
        <v>0</v>
      </c>
      <c r="JE70" s="165">
        <v>0</v>
      </c>
      <c r="JF70" s="165">
        <v>0</v>
      </c>
      <c r="JG70" s="165">
        <v>0</v>
      </c>
      <c r="JH70" s="165">
        <v>0</v>
      </c>
      <c r="JI70" s="165">
        <v>0</v>
      </c>
      <c r="JJ70" s="165">
        <v>0</v>
      </c>
      <c r="JK70" s="165">
        <v>0</v>
      </c>
      <c r="JL70" s="165">
        <v>0</v>
      </c>
      <c r="JM70" s="165">
        <v>0</v>
      </c>
      <c r="JN70" s="165">
        <v>0</v>
      </c>
      <c r="JO70" s="165">
        <v>0</v>
      </c>
      <c r="JP70" s="165">
        <v>0</v>
      </c>
      <c r="JQ70" s="165">
        <v>0</v>
      </c>
      <c r="JR70" s="165">
        <v>0</v>
      </c>
      <c r="JS70" s="165">
        <v>0</v>
      </c>
      <c r="JT70" s="165">
        <v>0</v>
      </c>
      <c r="JU70" s="165">
        <v>0</v>
      </c>
      <c r="JV70" s="165">
        <v>0</v>
      </c>
      <c r="JW70" s="165">
        <v>0</v>
      </c>
      <c r="JX70" s="165">
        <v>0</v>
      </c>
      <c r="JY70" s="165">
        <v>0</v>
      </c>
      <c r="JZ70" s="165">
        <v>0</v>
      </c>
      <c r="KA70" s="165">
        <v>0</v>
      </c>
      <c r="KB70" s="165">
        <v>0</v>
      </c>
      <c r="KC70" s="165">
        <v>0</v>
      </c>
      <c r="KD70" s="165">
        <v>0</v>
      </c>
      <c r="KE70" s="165">
        <v>0</v>
      </c>
      <c r="KF70" s="165">
        <v>0</v>
      </c>
      <c r="KG70" s="165">
        <v>0</v>
      </c>
      <c r="KH70" s="165">
        <v>0</v>
      </c>
      <c r="KI70" s="165">
        <v>0</v>
      </c>
      <c r="KJ70" s="165">
        <v>0</v>
      </c>
      <c r="KK70" s="165">
        <v>0</v>
      </c>
      <c r="KL70" s="165">
        <v>0</v>
      </c>
      <c r="KM70" s="165">
        <v>0</v>
      </c>
      <c r="KN70" s="165">
        <v>0</v>
      </c>
      <c r="KO70" s="165">
        <v>0</v>
      </c>
      <c r="KP70" s="165">
        <v>0</v>
      </c>
      <c r="KQ70" s="165">
        <v>0</v>
      </c>
      <c r="KR70" s="165">
        <v>0</v>
      </c>
      <c r="KS70" s="165">
        <v>0</v>
      </c>
      <c r="KT70" s="165">
        <v>0</v>
      </c>
      <c r="KU70" s="165">
        <v>0</v>
      </c>
      <c r="KV70" s="165">
        <v>0</v>
      </c>
      <c r="KW70" s="165">
        <v>0</v>
      </c>
      <c r="KX70" s="165">
        <v>0</v>
      </c>
      <c r="KY70" s="165">
        <v>0</v>
      </c>
      <c r="KZ70" s="165">
        <v>0</v>
      </c>
      <c r="LA70" s="165">
        <v>0</v>
      </c>
      <c r="LB70" s="165">
        <v>0</v>
      </c>
      <c r="LC70" s="165">
        <v>0</v>
      </c>
      <c r="LD70" s="165">
        <v>0</v>
      </c>
      <c r="LE70" s="165">
        <v>0</v>
      </c>
      <c r="LF70" s="165">
        <v>0</v>
      </c>
      <c r="LG70" s="165">
        <v>270</v>
      </c>
      <c r="LH70" s="165">
        <v>2838</v>
      </c>
      <c r="LI70" s="165">
        <v>0</v>
      </c>
      <c r="LJ70" s="165">
        <v>0</v>
      </c>
      <c r="LK70" s="165">
        <v>270</v>
      </c>
      <c r="LL70" s="165">
        <v>2838</v>
      </c>
      <c r="LM70" s="165">
        <v>0</v>
      </c>
      <c r="LN70" s="165">
        <v>0</v>
      </c>
      <c r="LO70" s="165">
        <v>0</v>
      </c>
      <c r="LP70" s="165">
        <v>0</v>
      </c>
      <c r="LQ70" s="165">
        <v>0</v>
      </c>
      <c r="LR70" s="165">
        <v>0</v>
      </c>
      <c r="LS70" s="165">
        <v>0</v>
      </c>
      <c r="LT70" s="165">
        <v>0</v>
      </c>
      <c r="LU70" s="165">
        <v>0</v>
      </c>
      <c r="LV70" s="165">
        <v>0</v>
      </c>
      <c r="LW70" s="165">
        <v>0</v>
      </c>
      <c r="LX70" s="165">
        <v>0</v>
      </c>
      <c r="LY70" s="165">
        <v>0</v>
      </c>
      <c r="LZ70" s="165">
        <v>0</v>
      </c>
      <c r="MA70" s="165">
        <v>0</v>
      </c>
      <c r="MB70" s="165">
        <v>0</v>
      </c>
      <c r="MC70" s="165">
        <v>270</v>
      </c>
      <c r="MD70" s="165">
        <v>2838</v>
      </c>
      <c r="ME70" s="165">
        <v>0</v>
      </c>
      <c r="MF70" s="165">
        <v>0</v>
      </c>
      <c r="MG70" s="165">
        <v>0</v>
      </c>
      <c r="MH70" s="165">
        <v>0</v>
      </c>
      <c r="MI70" s="165">
        <v>675</v>
      </c>
      <c r="MJ70" s="165">
        <v>6122.2</v>
      </c>
      <c r="MK70" s="165">
        <v>675</v>
      </c>
      <c r="ML70" s="165">
        <v>6122.2</v>
      </c>
      <c r="MM70" s="165">
        <v>0</v>
      </c>
      <c r="MN70" s="165">
        <v>0</v>
      </c>
      <c r="MO70" s="165">
        <v>0</v>
      </c>
      <c r="MP70" s="165">
        <v>0</v>
      </c>
      <c r="MQ70" s="165">
        <v>0</v>
      </c>
      <c r="MR70" s="165">
        <v>0</v>
      </c>
      <c r="MS70" s="165">
        <v>0</v>
      </c>
      <c r="MT70" s="165">
        <v>0</v>
      </c>
      <c r="MU70" s="165">
        <v>0</v>
      </c>
      <c r="MV70" s="165">
        <v>0</v>
      </c>
      <c r="MW70" s="165">
        <v>0</v>
      </c>
      <c r="MX70" s="165">
        <v>0</v>
      </c>
      <c r="MY70" s="165">
        <v>0</v>
      </c>
      <c r="MZ70" s="165">
        <v>0</v>
      </c>
      <c r="NA70" s="165">
        <v>0</v>
      </c>
      <c r="NB70" s="165">
        <v>0</v>
      </c>
      <c r="NC70" s="165">
        <v>0</v>
      </c>
      <c r="ND70" s="165">
        <v>0</v>
      </c>
      <c r="NE70" s="165">
        <v>0</v>
      </c>
      <c r="NF70" s="165">
        <v>0</v>
      </c>
      <c r="NG70" s="165">
        <v>0</v>
      </c>
      <c r="NH70" s="165">
        <v>0</v>
      </c>
      <c r="NI70" s="165">
        <v>0</v>
      </c>
      <c r="NJ70" s="165">
        <v>0</v>
      </c>
      <c r="NK70" s="165">
        <v>675</v>
      </c>
      <c r="NL70" s="165">
        <v>6122.2</v>
      </c>
      <c r="NM70" s="165">
        <v>0</v>
      </c>
      <c r="NN70" s="165">
        <v>0</v>
      </c>
      <c r="NO70" s="165">
        <v>0</v>
      </c>
      <c r="NP70" s="165">
        <v>0</v>
      </c>
      <c r="NQ70" s="165">
        <v>0</v>
      </c>
      <c r="NR70" s="165">
        <v>0</v>
      </c>
      <c r="NS70" s="165">
        <v>0</v>
      </c>
      <c r="NT70" s="165">
        <v>0</v>
      </c>
      <c r="NU70" s="165">
        <v>0</v>
      </c>
      <c r="NV70" s="165">
        <v>0</v>
      </c>
      <c r="NW70" s="165">
        <v>0</v>
      </c>
      <c r="NX70" s="165">
        <v>0</v>
      </c>
      <c r="NY70" s="165">
        <v>0</v>
      </c>
      <c r="NZ70" s="165">
        <v>0</v>
      </c>
      <c r="OA70" s="165">
        <v>0</v>
      </c>
      <c r="OB70" s="165">
        <v>0</v>
      </c>
      <c r="OC70" s="165">
        <v>360</v>
      </c>
      <c r="OD70" s="165">
        <v>4056</v>
      </c>
      <c r="OE70" s="165">
        <v>0</v>
      </c>
      <c r="OF70" s="165">
        <v>0</v>
      </c>
      <c r="OG70" s="165">
        <v>0</v>
      </c>
      <c r="OH70" s="165">
        <v>0</v>
      </c>
      <c r="OI70" s="165">
        <v>360</v>
      </c>
      <c r="OJ70" s="165">
        <v>4056</v>
      </c>
      <c r="OK70" s="165">
        <v>0</v>
      </c>
      <c r="OL70" s="165">
        <v>0</v>
      </c>
      <c r="OM70" s="165">
        <v>0</v>
      </c>
      <c r="ON70" s="165">
        <v>0</v>
      </c>
      <c r="OO70" s="165">
        <v>0</v>
      </c>
      <c r="OP70" s="165">
        <v>0</v>
      </c>
      <c r="OQ70" s="165">
        <v>0</v>
      </c>
      <c r="OR70" s="165">
        <v>0</v>
      </c>
      <c r="OS70" s="165">
        <v>360</v>
      </c>
      <c r="OT70" s="165">
        <v>4056</v>
      </c>
      <c r="OU70" s="165">
        <v>0</v>
      </c>
      <c r="OV70" s="165">
        <v>0</v>
      </c>
      <c r="OW70" s="165">
        <v>0</v>
      </c>
      <c r="OX70" s="165">
        <v>0</v>
      </c>
      <c r="OY70" s="165">
        <v>0</v>
      </c>
      <c r="OZ70" s="165">
        <v>0</v>
      </c>
      <c r="PA70" s="165">
        <v>0</v>
      </c>
      <c r="PB70" s="165">
        <v>0</v>
      </c>
      <c r="PC70" s="165">
        <v>456.75</v>
      </c>
      <c r="PD70" s="165">
        <v>7302</v>
      </c>
      <c r="PE70" s="165">
        <v>0</v>
      </c>
      <c r="PF70" s="165">
        <v>0</v>
      </c>
      <c r="PG70" s="165">
        <v>0</v>
      </c>
      <c r="PH70" s="165">
        <v>0</v>
      </c>
      <c r="PI70" s="165">
        <v>456.75</v>
      </c>
      <c r="PJ70" s="165">
        <v>7302</v>
      </c>
      <c r="PK70" s="165">
        <v>360</v>
      </c>
      <c r="PL70" s="165">
        <v>3158.4</v>
      </c>
      <c r="PM70" s="165">
        <v>0</v>
      </c>
      <c r="PN70" s="165">
        <v>0</v>
      </c>
      <c r="PO70" s="165">
        <v>0</v>
      </c>
      <c r="PP70" s="165">
        <v>0</v>
      </c>
      <c r="PQ70" s="165">
        <v>360</v>
      </c>
      <c r="PR70" s="165">
        <v>3158.4</v>
      </c>
      <c r="PS70" s="165">
        <v>0</v>
      </c>
      <c r="PT70" s="165">
        <v>0</v>
      </c>
      <c r="PU70" s="165">
        <v>0</v>
      </c>
      <c r="PV70" s="165">
        <v>0</v>
      </c>
      <c r="PW70" s="165">
        <v>0</v>
      </c>
      <c r="PX70" s="165">
        <v>0</v>
      </c>
      <c r="PY70" s="165">
        <v>0</v>
      </c>
      <c r="PZ70" s="165">
        <v>0</v>
      </c>
      <c r="QA70" s="165">
        <v>816.75</v>
      </c>
      <c r="QB70" s="165">
        <v>10460.4</v>
      </c>
      <c r="QC70" s="165">
        <v>0</v>
      </c>
      <c r="QD70" s="165">
        <v>0</v>
      </c>
      <c r="QE70" s="165">
        <v>0</v>
      </c>
      <c r="QF70" s="165">
        <v>0</v>
      </c>
      <c r="QG70" s="165">
        <v>0</v>
      </c>
      <c r="QH70" s="165">
        <v>0</v>
      </c>
      <c r="QI70" s="165">
        <v>0</v>
      </c>
      <c r="QJ70" s="165">
        <v>0</v>
      </c>
      <c r="QK70" s="165">
        <v>0</v>
      </c>
      <c r="QL70" s="165">
        <v>0</v>
      </c>
      <c r="QM70" s="165">
        <v>0</v>
      </c>
      <c r="QN70" s="165">
        <v>0</v>
      </c>
      <c r="QO70" s="165">
        <v>0</v>
      </c>
      <c r="QP70" s="165">
        <v>0</v>
      </c>
      <c r="QQ70" s="165">
        <v>0</v>
      </c>
      <c r="QR70" s="165">
        <v>0</v>
      </c>
      <c r="QS70" s="165">
        <v>0</v>
      </c>
      <c r="QT70" s="165">
        <v>0</v>
      </c>
      <c r="QU70" s="165">
        <v>0</v>
      </c>
      <c r="QV70" s="165">
        <v>0</v>
      </c>
      <c r="QW70" s="165">
        <v>0</v>
      </c>
      <c r="QX70" s="165">
        <v>0</v>
      </c>
      <c r="QY70" s="165">
        <v>0</v>
      </c>
      <c r="QZ70" s="165">
        <v>0</v>
      </c>
      <c r="RA70" s="165">
        <v>0</v>
      </c>
      <c r="RB70" s="165">
        <v>0</v>
      </c>
      <c r="RC70" s="123">
        <v>0</v>
      </c>
      <c r="RD70" s="165">
        <v>0</v>
      </c>
      <c r="RE70" s="165">
        <v>360</v>
      </c>
      <c r="RF70" s="165">
        <v>4472</v>
      </c>
      <c r="RG70" s="123">
        <v>360</v>
      </c>
      <c r="RH70" s="165">
        <v>4472</v>
      </c>
      <c r="RI70" s="123">
        <v>360</v>
      </c>
      <c r="RJ70" s="165">
        <v>4472</v>
      </c>
      <c r="RK70" s="165">
        <v>0</v>
      </c>
      <c r="RL70" s="165">
        <v>0</v>
      </c>
      <c r="RM70" s="165">
        <v>0</v>
      </c>
      <c r="RN70" s="165">
        <v>0</v>
      </c>
      <c r="RO70" s="165">
        <v>0</v>
      </c>
      <c r="RP70" s="165">
        <v>0</v>
      </c>
      <c r="RQ70" s="165">
        <v>0</v>
      </c>
      <c r="RR70" s="165">
        <v>0</v>
      </c>
      <c r="RS70" s="165">
        <v>0</v>
      </c>
      <c r="RT70" s="165">
        <v>0</v>
      </c>
      <c r="RU70" s="165">
        <v>0</v>
      </c>
      <c r="RV70" s="165">
        <v>0</v>
      </c>
      <c r="RW70" s="165">
        <v>0</v>
      </c>
      <c r="RX70" s="165">
        <v>0</v>
      </c>
      <c r="RY70" s="165">
        <v>0</v>
      </c>
      <c r="RZ70" s="165">
        <v>0</v>
      </c>
      <c r="SA70" s="165">
        <v>0</v>
      </c>
      <c r="SB70" s="165">
        <v>0</v>
      </c>
      <c r="SC70" s="165">
        <v>0</v>
      </c>
      <c r="SD70" s="165">
        <v>0</v>
      </c>
      <c r="SE70" s="165">
        <v>0</v>
      </c>
      <c r="SF70" s="165">
        <v>0</v>
      </c>
      <c r="SG70" s="165">
        <v>0</v>
      </c>
      <c r="SH70" s="165">
        <v>0</v>
      </c>
      <c r="SI70" s="165">
        <v>0</v>
      </c>
      <c r="SJ70" s="165">
        <v>0</v>
      </c>
      <c r="SK70" s="165">
        <v>0</v>
      </c>
      <c r="SL70" s="165">
        <v>0</v>
      </c>
      <c r="SM70" s="165">
        <v>360</v>
      </c>
      <c r="SN70" s="165">
        <v>3316.8</v>
      </c>
      <c r="SO70" s="165">
        <v>360</v>
      </c>
      <c r="SP70" s="165">
        <v>3316.8</v>
      </c>
      <c r="SQ70" s="165">
        <v>360</v>
      </c>
      <c r="SR70" s="165">
        <v>3316.8</v>
      </c>
      <c r="SS70" s="165">
        <v>0</v>
      </c>
      <c r="ST70" s="165">
        <v>0</v>
      </c>
      <c r="SU70" s="165">
        <v>0</v>
      </c>
      <c r="SV70" s="165">
        <v>0</v>
      </c>
      <c r="SW70" s="165">
        <v>0</v>
      </c>
      <c r="SX70" s="165">
        <v>0</v>
      </c>
      <c r="SY70" s="183">
        <v>0</v>
      </c>
      <c r="SZ70" s="183">
        <v>0</v>
      </c>
      <c r="TA70" s="165">
        <v>0</v>
      </c>
      <c r="TB70" s="165">
        <v>0</v>
      </c>
      <c r="TC70" s="165">
        <v>0</v>
      </c>
      <c r="TD70" s="165">
        <v>0</v>
      </c>
      <c r="TE70" s="165">
        <v>0</v>
      </c>
      <c r="TF70" s="165">
        <v>0</v>
      </c>
      <c r="TG70" s="183">
        <v>0</v>
      </c>
      <c r="TH70" s="183">
        <v>0</v>
      </c>
      <c r="TI70" s="165">
        <v>0</v>
      </c>
      <c r="TJ70" s="165">
        <v>0</v>
      </c>
      <c r="TK70" s="165">
        <v>0</v>
      </c>
      <c r="TL70" s="165">
        <v>0</v>
      </c>
      <c r="TM70" s="165">
        <v>0</v>
      </c>
      <c r="TN70" s="165">
        <v>0</v>
      </c>
      <c r="TO70" s="183">
        <v>0</v>
      </c>
      <c r="TP70" s="183">
        <v>0</v>
      </c>
      <c r="TQ70" s="165">
        <v>207</v>
      </c>
      <c r="TR70" s="165">
        <v>2144.88</v>
      </c>
      <c r="TS70" s="165">
        <v>0</v>
      </c>
      <c r="TT70" s="165">
        <v>0</v>
      </c>
      <c r="TU70" s="165">
        <v>0</v>
      </c>
      <c r="TV70" s="165">
        <v>0</v>
      </c>
      <c r="TW70" s="183">
        <v>207</v>
      </c>
      <c r="TX70" s="183">
        <v>2144.88</v>
      </c>
      <c r="TY70" s="191">
        <v>207</v>
      </c>
      <c r="TZ70" s="191">
        <v>2144.88</v>
      </c>
    </row>
    <row r="71" spans="1:877" ht="18" customHeight="1" x14ac:dyDescent="0.4">
      <c r="A71" s="11"/>
      <c r="B71" s="11" t="s">
        <v>184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  <c r="H71" s="165">
        <v>0</v>
      </c>
      <c r="I71" s="165">
        <v>0</v>
      </c>
      <c r="J71" s="165">
        <v>0</v>
      </c>
      <c r="K71" s="165">
        <v>0</v>
      </c>
      <c r="L71" s="165">
        <v>0</v>
      </c>
      <c r="M71" s="165">
        <v>0</v>
      </c>
      <c r="N71" s="165">
        <v>0</v>
      </c>
      <c r="O71" s="165">
        <v>0</v>
      </c>
      <c r="P71" s="165">
        <v>0</v>
      </c>
      <c r="Q71" s="165">
        <v>0</v>
      </c>
      <c r="R71" s="165">
        <v>0</v>
      </c>
      <c r="S71" s="165">
        <v>0</v>
      </c>
      <c r="T71" s="165">
        <v>0</v>
      </c>
      <c r="U71" s="165">
        <v>0</v>
      </c>
      <c r="V71" s="165">
        <v>0</v>
      </c>
      <c r="W71" s="165">
        <v>0</v>
      </c>
      <c r="X71" s="165">
        <v>0</v>
      </c>
      <c r="Y71" s="165">
        <v>0</v>
      </c>
      <c r="Z71" s="165">
        <v>0</v>
      </c>
      <c r="AA71" s="165">
        <v>0</v>
      </c>
      <c r="AB71" s="165">
        <v>0</v>
      </c>
      <c r="AC71" s="165">
        <v>0</v>
      </c>
      <c r="AD71" s="165">
        <v>0</v>
      </c>
      <c r="AE71" s="165">
        <v>0</v>
      </c>
      <c r="AF71" s="165">
        <v>0</v>
      </c>
      <c r="AG71" s="165">
        <v>0</v>
      </c>
      <c r="AH71" s="165">
        <v>0</v>
      </c>
      <c r="AI71" s="165">
        <v>0</v>
      </c>
      <c r="AJ71" s="165">
        <v>0</v>
      </c>
      <c r="AK71" s="165">
        <v>0</v>
      </c>
      <c r="AL71" s="165">
        <v>0</v>
      </c>
      <c r="AM71" s="165">
        <v>0</v>
      </c>
      <c r="AN71" s="165">
        <v>0</v>
      </c>
      <c r="AO71" s="165">
        <v>0</v>
      </c>
      <c r="AP71" s="165">
        <v>0</v>
      </c>
      <c r="AQ71" s="165">
        <v>0</v>
      </c>
      <c r="AR71" s="165">
        <v>0</v>
      </c>
      <c r="AS71" s="165">
        <v>0</v>
      </c>
      <c r="AT71" s="165">
        <v>0</v>
      </c>
      <c r="AU71" s="165">
        <v>0</v>
      </c>
      <c r="AV71" s="165">
        <v>0</v>
      </c>
      <c r="AW71" s="165">
        <v>0</v>
      </c>
      <c r="AX71" s="165">
        <v>0</v>
      </c>
      <c r="AY71" s="165">
        <v>0</v>
      </c>
      <c r="AZ71" s="165">
        <v>0</v>
      </c>
      <c r="BA71" s="165">
        <v>0</v>
      </c>
      <c r="BB71" s="165">
        <v>0</v>
      </c>
      <c r="BC71" s="165">
        <v>0</v>
      </c>
      <c r="BD71" s="165">
        <v>0</v>
      </c>
      <c r="BE71" s="165">
        <v>0</v>
      </c>
      <c r="BF71" s="165">
        <v>0</v>
      </c>
      <c r="BG71" s="165">
        <v>0</v>
      </c>
      <c r="BH71" s="165">
        <v>0</v>
      </c>
      <c r="BI71" s="165">
        <v>0</v>
      </c>
      <c r="BJ71" s="165">
        <v>0</v>
      </c>
      <c r="BK71" s="165">
        <v>0</v>
      </c>
      <c r="BL71" s="165">
        <v>0</v>
      </c>
      <c r="BM71" s="165">
        <v>0</v>
      </c>
      <c r="BN71" s="165">
        <v>0</v>
      </c>
      <c r="BO71" s="165">
        <v>0</v>
      </c>
      <c r="BP71" s="165">
        <v>0</v>
      </c>
      <c r="BQ71" s="165">
        <v>0</v>
      </c>
      <c r="BR71" s="165">
        <v>0</v>
      </c>
      <c r="BS71" s="165">
        <v>0</v>
      </c>
      <c r="BT71" s="165">
        <v>0</v>
      </c>
      <c r="BU71" s="165">
        <v>0</v>
      </c>
      <c r="BV71" s="165">
        <v>0</v>
      </c>
      <c r="BW71" s="165">
        <v>0</v>
      </c>
      <c r="BX71" s="165">
        <v>0</v>
      </c>
      <c r="BY71" s="165">
        <v>0</v>
      </c>
      <c r="BZ71" s="165">
        <v>0</v>
      </c>
      <c r="CA71" s="165">
        <v>0</v>
      </c>
      <c r="CB71" s="165">
        <v>0</v>
      </c>
      <c r="CC71" s="165">
        <v>0</v>
      </c>
      <c r="CD71" s="165">
        <v>0</v>
      </c>
      <c r="CE71" s="165">
        <v>0</v>
      </c>
      <c r="CF71" s="165">
        <v>0</v>
      </c>
      <c r="CG71" s="165">
        <v>0</v>
      </c>
      <c r="CH71" s="165">
        <v>0</v>
      </c>
      <c r="CI71" s="165">
        <v>0</v>
      </c>
      <c r="CJ71" s="165">
        <v>0</v>
      </c>
      <c r="CK71" s="165">
        <v>0</v>
      </c>
      <c r="CL71" s="165">
        <v>0</v>
      </c>
      <c r="CM71" s="165">
        <v>0</v>
      </c>
      <c r="CN71" s="165">
        <v>0</v>
      </c>
      <c r="CO71" s="165">
        <v>0</v>
      </c>
      <c r="CP71" s="165">
        <v>0</v>
      </c>
      <c r="CQ71" s="165">
        <v>0</v>
      </c>
      <c r="CR71" s="165">
        <v>0</v>
      </c>
      <c r="CS71" s="165">
        <v>0</v>
      </c>
      <c r="CT71" s="165">
        <v>0</v>
      </c>
      <c r="CU71" s="165">
        <v>0</v>
      </c>
      <c r="CV71" s="165">
        <v>0</v>
      </c>
      <c r="CW71" s="165">
        <v>0</v>
      </c>
      <c r="CX71" s="165">
        <v>0</v>
      </c>
      <c r="CY71" s="165">
        <v>0</v>
      </c>
      <c r="CZ71" s="165">
        <v>0</v>
      </c>
      <c r="DA71" s="165">
        <v>0</v>
      </c>
      <c r="DB71" s="165">
        <v>0</v>
      </c>
      <c r="DC71" s="165">
        <v>0</v>
      </c>
      <c r="DD71" s="165">
        <v>0</v>
      </c>
      <c r="DE71" s="165">
        <v>0</v>
      </c>
      <c r="DF71" s="165">
        <v>0</v>
      </c>
      <c r="DG71" s="165">
        <v>0</v>
      </c>
      <c r="DH71" s="165">
        <v>0</v>
      </c>
      <c r="DI71" s="165">
        <v>0</v>
      </c>
      <c r="DJ71" s="165">
        <v>0</v>
      </c>
      <c r="DK71" s="165">
        <v>0</v>
      </c>
      <c r="DL71" s="165">
        <v>0</v>
      </c>
      <c r="DM71" s="165">
        <v>0</v>
      </c>
      <c r="DN71" s="165">
        <v>0</v>
      </c>
      <c r="DO71" s="165">
        <v>0</v>
      </c>
      <c r="DP71" s="165">
        <v>0</v>
      </c>
      <c r="DQ71" s="165">
        <v>0</v>
      </c>
      <c r="DR71" s="165">
        <v>0</v>
      </c>
      <c r="DS71" s="165">
        <v>0</v>
      </c>
      <c r="DT71" s="165">
        <v>0</v>
      </c>
      <c r="DU71" s="165">
        <v>0</v>
      </c>
      <c r="DV71" s="165">
        <v>0</v>
      </c>
      <c r="DW71" s="165">
        <v>0</v>
      </c>
      <c r="DX71" s="165">
        <v>0</v>
      </c>
      <c r="DY71" s="165">
        <v>0</v>
      </c>
      <c r="DZ71" s="165">
        <v>0</v>
      </c>
      <c r="EA71" s="165">
        <v>0</v>
      </c>
      <c r="EB71" s="165">
        <v>0</v>
      </c>
      <c r="EC71" s="165">
        <v>0</v>
      </c>
      <c r="ED71" s="165">
        <v>0</v>
      </c>
      <c r="EE71" s="165">
        <v>0</v>
      </c>
      <c r="EF71" s="165">
        <v>0</v>
      </c>
      <c r="EG71" s="165">
        <v>0</v>
      </c>
      <c r="EH71" s="165">
        <v>0</v>
      </c>
      <c r="EI71" s="165">
        <v>0</v>
      </c>
      <c r="EJ71" s="165">
        <v>0</v>
      </c>
      <c r="EK71" s="165">
        <v>0</v>
      </c>
      <c r="EL71" s="165">
        <v>0</v>
      </c>
      <c r="EM71" s="165">
        <v>0</v>
      </c>
      <c r="EN71" s="165">
        <v>0</v>
      </c>
      <c r="EO71" s="165">
        <v>0</v>
      </c>
      <c r="EP71" s="165">
        <v>0</v>
      </c>
      <c r="EQ71" s="165">
        <v>0</v>
      </c>
      <c r="ER71" s="165">
        <v>0</v>
      </c>
      <c r="ES71" s="165">
        <v>0</v>
      </c>
      <c r="ET71" s="165">
        <v>0</v>
      </c>
      <c r="EU71" s="165">
        <v>0</v>
      </c>
      <c r="EV71" s="165">
        <v>0</v>
      </c>
      <c r="EW71" s="165">
        <v>0</v>
      </c>
      <c r="EX71" s="165">
        <v>0</v>
      </c>
      <c r="EY71" s="165">
        <v>0</v>
      </c>
      <c r="EZ71" s="165">
        <v>0</v>
      </c>
      <c r="FA71" s="165">
        <v>0</v>
      </c>
      <c r="FB71" s="165">
        <v>0</v>
      </c>
      <c r="FC71" s="165">
        <v>0</v>
      </c>
      <c r="FD71" s="165">
        <v>0</v>
      </c>
      <c r="FE71" s="165">
        <v>0</v>
      </c>
      <c r="FF71" s="165">
        <v>0</v>
      </c>
      <c r="FG71" s="165">
        <v>0</v>
      </c>
      <c r="FH71" s="165">
        <v>0</v>
      </c>
      <c r="FI71" s="165">
        <v>0</v>
      </c>
      <c r="FJ71" s="165">
        <v>0</v>
      </c>
      <c r="FK71" s="165">
        <v>0</v>
      </c>
      <c r="FL71" s="165">
        <v>0</v>
      </c>
      <c r="FM71" s="165">
        <v>0</v>
      </c>
      <c r="FN71" s="165">
        <v>0</v>
      </c>
      <c r="FO71" s="165">
        <v>0</v>
      </c>
      <c r="FP71" s="165">
        <v>0</v>
      </c>
      <c r="FQ71" s="165">
        <v>0</v>
      </c>
      <c r="FR71" s="165">
        <v>0</v>
      </c>
      <c r="FS71" s="165">
        <v>0</v>
      </c>
      <c r="FT71" s="165">
        <v>0</v>
      </c>
      <c r="FU71" s="165">
        <v>0</v>
      </c>
      <c r="FV71" s="165">
        <v>0</v>
      </c>
      <c r="FW71" s="165">
        <v>0</v>
      </c>
      <c r="FX71" s="165">
        <v>0</v>
      </c>
      <c r="FY71" s="165">
        <v>0</v>
      </c>
      <c r="FZ71" s="165">
        <v>0</v>
      </c>
      <c r="GA71" s="165">
        <v>0</v>
      </c>
      <c r="GB71" s="165">
        <v>0</v>
      </c>
      <c r="GC71" s="165">
        <v>0</v>
      </c>
      <c r="GD71" s="165">
        <v>0</v>
      </c>
      <c r="GE71" s="165">
        <v>0</v>
      </c>
      <c r="GF71" s="165">
        <v>0</v>
      </c>
      <c r="GG71" s="165">
        <v>0</v>
      </c>
      <c r="GH71" s="165">
        <v>0</v>
      </c>
      <c r="GI71" s="165">
        <v>0</v>
      </c>
      <c r="GJ71" s="165">
        <v>0</v>
      </c>
      <c r="GK71" s="165">
        <v>0</v>
      </c>
      <c r="GL71" s="165">
        <v>0</v>
      </c>
      <c r="GM71" s="165">
        <v>0</v>
      </c>
      <c r="GN71" s="165">
        <v>0</v>
      </c>
      <c r="GO71" s="165">
        <v>0</v>
      </c>
      <c r="GP71" s="165">
        <v>0</v>
      </c>
      <c r="GQ71" s="165">
        <v>0</v>
      </c>
      <c r="GR71" s="165">
        <v>0</v>
      </c>
      <c r="GS71" s="165">
        <v>0</v>
      </c>
      <c r="GT71" s="165">
        <v>0</v>
      </c>
      <c r="GU71" s="165">
        <v>0</v>
      </c>
      <c r="GV71" s="165">
        <v>0</v>
      </c>
      <c r="GW71" s="165">
        <v>0</v>
      </c>
      <c r="GX71" s="165">
        <v>0</v>
      </c>
      <c r="GY71" s="165">
        <v>0</v>
      </c>
      <c r="GZ71" s="165">
        <v>0</v>
      </c>
      <c r="HA71" s="165">
        <v>0</v>
      </c>
      <c r="HB71" s="165">
        <v>0</v>
      </c>
      <c r="HC71" s="165">
        <v>0</v>
      </c>
      <c r="HD71" s="165">
        <v>0</v>
      </c>
      <c r="HE71" s="165">
        <v>0</v>
      </c>
      <c r="HF71" s="165">
        <v>0</v>
      </c>
      <c r="HG71" s="165">
        <v>0</v>
      </c>
      <c r="HH71" s="165">
        <v>0</v>
      </c>
      <c r="HI71" s="165">
        <v>0</v>
      </c>
      <c r="HJ71" s="165">
        <v>0</v>
      </c>
      <c r="HK71" s="165">
        <v>0</v>
      </c>
      <c r="HL71" s="165">
        <v>0</v>
      </c>
      <c r="HM71" s="165">
        <v>0</v>
      </c>
      <c r="HN71" s="165">
        <v>0</v>
      </c>
      <c r="HO71" s="165">
        <v>0</v>
      </c>
      <c r="HP71" s="165">
        <v>0</v>
      </c>
      <c r="HQ71" s="165">
        <v>0</v>
      </c>
      <c r="HR71" s="165">
        <v>0</v>
      </c>
      <c r="HS71" s="165">
        <v>0</v>
      </c>
      <c r="HT71" s="165">
        <v>0</v>
      </c>
      <c r="HU71" s="165">
        <v>0</v>
      </c>
      <c r="HV71" s="165">
        <v>0</v>
      </c>
      <c r="HW71" s="165">
        <v>0</v>
      </c>
      <c r="HX71" s="165">
        <v>0</v>
      </c>
      <c r="HY71" s="165">
        <v>0</v>
      </c>
      <c r="HZ71" s="165">
        <v>0</v>
      </c>
      <c r="IA71" s="165">
        <v>0</v>
      </c>
      <c r="IB71" s="165">
        <v>0</v>
      </c>
      <c r="IC71" s="165">
        <v>0</v>
      </c>
      <c r="ID71" s="165">
        <v>0</v>
      </c>
      <c r="IE71" s="165">
        <v>0</v>
      </c>
      <c r="IF71" s="165">
        <v>0</v>
      </c>
      <c r="IG71" s="165">
        <v>0</v>
      </c>
      <c r="IH71" s="165">
        <v>0</v>
      </c>
      <c r="II71" s="165">
        <v>0</v>
      </c>
      <c r="IJ71" s="165">
        <v>0</v>
      </c>
      <c r="IK71" s="165">
        <v>0</v>
      </c>
      <c r="IL71" s="165">
        <v>0</v>
      </c>
      <c r="IM71" s="165">
        <v>0</v>
      </c>
      <c r="IN71" s="165">
        <v>0</v>
      </c>
      <c r="IO71" s="165">
        <v>0</v>
      </c>
      <c r="IP71" s="165">
        <v>0</v>
      </c>
      <c r="IQ71" s="165">
        <v>0</v>
      </c>
      <c r="IR71" s="165">
        <v>0</v>
      </c>
      <c r="IS71" s="165">
        <v>0</v>
      </c>
      <c r="IT71" s="165">
        <v>0</v>
      </c>
      <c r="IU71" s="165">
        <v>0</v>
      </c>
      <c r="IV71" s="165">
        <v>0</v>
      </c>
      <c r="IW71" s="165">
        <v>0</v>
      </c>
      <c r="IX71" s="165">
        <v>0</v>
      </c>
      <c r="IY71" s="165">
        <v>0</v>
      </c>
      <c r="IZ71" s="165">
        <v>0</v>
      </c>
      <c r="JA71" s="165">
        <v>0</v>
      </c>
      <c r="JB71" s="165">
        <v>0</v>
      </c>
      <c r="JC71" s="165">
        <v>0</v>
      </c>
      <c r="JD71" s="165">
        <v>0</v>
      </c>
      <c r="JE71" s="165">
        <v>0</v>
      </c>
      <c r="JF71" s="165">
        <v>0</v>
      </c>
      <c r="JG71" s="165">
        <v>0</v>
      </c>
      <c r="JH71" s="165">
        <v>0</v>
      </c>
      <c r="JI71" s="165">
        <v>0</v>
      </c>
      <c r="JJ71" s="165">
        <v>0</v>
      </c>
      <c r="JK71" s="165">
        <v>0</v>
      </c>
      <c r="JL71" s="165">
        <v>0</v>
      </c>
      <c r="JM71" s="165">
        <v>0</v>
      </c>
      <c r="JN71" s="165">
        <v>0</v>
      </c>
      <c r="JO71" s="165">
        <v>0</v>
      </c>
      <c r="JP71" s="165">
        <v>0</v>
      </c>
      <c r="JQ71" s="165">
        <v>0</v>
      </c>
      <c r="JR71" s="165">
        <v>0</v>
      </c>
      <c r="JS71" s="165">
        <v>0</v>
      </c>
      <c r="JT71" s="165">
        <v>0</v>
      </c>
      <c r="JU71" s="165">
        <v>0</v>
      </c>
      <c r="JV71" s="165">
        <v>0</v>
      </c>
      <c r="JW71" s="165">
        <v>0</v>
      </c>
      <c r="JX71" s="165">
        <v>0</v>
      </c>
      <c r="JY71" s="165">
        <v>0</v>
      </c>
      <c r="JZ71" s="165">
        <v>0</v>
      </c>
      <c r="KA71" s="165">
        <v>0</v>
      </c>
      <c r="KB71" s="165">
        <v>0</v>
      </c>
      <c r="KC71" s="165">
        <v>0</v>
      </c>
      <c r="KD71" s="165">
        <v>0</v>
      </c>
      <c r="KE71" s="165">
        <v>0</v>
      </c>
      <c r="KF71" s="165">
        <v>0</v>
      </c>
      <c r="KG71" s="165">
        <v>0</v>
      </c>
      <c r="KH71" s="165">
        <v>0</v>
      </c>
      <c r="KI71" s="165">
        <v>0</v>
      </c>
      <c r="KJ71" s="165">
        <v>0</v>
      </c>
      <c r="KK71" s="165">
        <v>0</v>
      </c>
      <c r="KL71" s="165">
        <v>0</v>
      </c>
      <c r="KM71" s="165">
        <v>0</v>
      </c>
      <c r="KN71" s="165">
        <v>0</v>
      </c>
      <c r="KO71" s="165">
        <v>0</v>
      </c>
      <c r="KP71" s="165">
        <v>0</v>
      </c>
      <c r="KQ71" s="165">
        <v>0</v>
      </c>
      <c r="KR71" s="165">
        <v>0</v>
      </c>
      <c r="KS71" s="165">
        <v>0</v>
      </c>
      <c r="KT71" s="165">
        <v>0</v>
      </c>
      <c r="KU71" s="165">
        <v>0</v>
      </c>
      <c r="KV71" s="165">
        <v>0</v>
      </c>
      <c r="KW71" s="165">
        <v>0</v>
      </c>
      <c r="KX71" s="165">
        <v>0</v>
      </c>
      <c r="KY71" s="165">
        <v>0</v>
      </c>
      <c r="KZ71" s="165">
        <v>0</v>
      </c>
      <c r="LA71" s="165">
        <v>0</v>
      </c>
      <c r="LB71" s="165">
        <v>0</v>
      </c>
      <c r="LC71" s="165">
        <v>0</v>
      </c>
      <c r="LD71" s="165">
        <v>0</v>
      </c>
      <c r="LE71" s="165">
        <v>0</v>
      </c>
      <c r="LF71" s="165">
        <v>0</v>
      </c>
      <c r="LG71" s="165">
        <v>0</v>
      </c>
      <c r="LH71" s="165">
        <v>0</v>
      </c>
      <c r="LI71" s="165">
        <v>0</v>
      </c>
      <c r="LJ71" s="165">
        <v>0</v>
      </c>
      <c r="LK71" s="165">
        <v>0</v>
      </c>
      <c r="LL71" s="165">
        <v>0</v>
      </c>
      <c r="LM71" s="165">
        <v>0</v>
      </c>
      <c r="LN71" s="165">
        <v>0</v>
      </c>
      <c r="LO71" s="165">
        <v>0</v>
      </c>
      <c r="LP71" s="165">
        <v>0</v>
      </c>
      <c r="LQ71" s="165">
        <v>0</v>
      </c>
      <c r="LR71" s="165">
        <v>0</v>
      </c>
      <c r="LS71" s="165">
        <v>0</v>
      </c>
      <c r="LT71" s="165">
        <v>0</v>
      </c>
      <c r="LU71" s="165">
        <v>0</v>
      </c>
      <c r="LV71" s="165">
        <v>0</v>
      </c>
      <c r="LW71" s="165">
        <v>0</v>
      </c>
      <c r="LX71" s="165">
        <v>0</v>
      </c>
      <c r="LY71" s="165">
        <v>0</v>
      </c>
      <c r="LZ71" s="165">
        <v>0</v>
      </c>
      <c r="MA71" s="165">
        <v>0</v>
      </c>
      <c r="MB71" s="165">
        <v>0</v>
      </c>
      <c r="MC71" s="165">
        <v>0</v>
      </c>
      <c r="MD71" s="165">
        <v>0</v>
      </c>
      <c r="ME71" s="165">
        <v>0</v>
      </c>
      <c r="MF71" s="165">
        <v>0</v>
      </c>
      <c r="MG71" s="165">
        <v>0</v>
      </c>
      <c r="MH71" s="165">
        <v>0</v>
      </c>
      <c r="MI71" s="165">
        <v>0</v>
      </c>
      <c r="MJ71" s="165">
        <v>0</v>
      </c>
      <c r="MK71" s="165">
        <v>0</v>
      </c>
      <c r="ML71" s="165">
        <v>0</v>
      </c>
      <c r="MM71" s="165">
        <v>0</v>
      </c>
      <c r="MN71" s="165">
        <v>0</v>
      </c>
      <c r="MO71" s="165">
        <v>0</v>
      </c>
      <c r="MP71" s="165">
        <v>0</v>
      </c>
      <c r="MQ71" s="165">
        <v>0</v>
      </c>
      <c r="MR71" s="165">
        <v>0</v>
      </c>
      <c r="MS71" s="165">
        <v>0</v>
      </c>
      <c r="MT71" s="165">
        <v>0</v>
      </c>
      <c r="MU71" s="165">
        <v>0</v>
      </c>
      <c r="MV71" s="165">
        <v>0</v>
      </c>
      <c r="MW71" s="165">
        <v>0</v>
      </c>
      <c r="MX71" s="165">
        <v>0</v>
      </c>
      <c r="MY71" s="165">
        <v>0</v>
      </c>
      <c r="MZ71" s="165">
        <v>0</v>
      </c>
      <c r="NA71" s="165">
        <v>0</v>
      </c>
      <c r="NB71" s="165">
        <v>0</v>
      </c>
      <c r="NC71" s="165">
        <v>0</v>
      </c>
      <c r="ND71" s="165">
        <v>0</v>
      </c>
      <c r="NE71" s="165">
        <v>0</v>
      </c>
      <c r="NF71" s="165">
        <v>0</v>
      </c>
      <c r="NG71" s="165">
        <v>0</v>
      </c>
      <c r="NH71" s="165">
        <v>0</v>
      </c>
      <c r="NI71" s="165">
        <v>0</v>
      </c>
      <c r="NJ71" s="165">
        <v>0</v>
      </c>
      <c r="NK71" s="165">
        <v>0</v>
      </c>
      <c r="NL71" s="165">
        <v>0</v>
      </c>
      <c r="NM71" s="165">
        <v>0</v>
      </c>
      <c r="NN71" s="165">
        <v>0</v>
      </c>
      <c r="NO71" s="165">
        <v>0</v>
      </c>
      <c r="NP71" s="165">
        <v>0</v>
      </c>
      <c r="NQ71" s="165">
        <v>0</v>
      </c>
      <c r="NR71" s="165">
        <v>0</v>
      </c>
      <c r="NS71" s="165">
        <v>0</v>
      </c>
      <c r="NT71" s="165">
        <v>0</v>
      </c>
      <c r="NU71" s="165">
        <v>0</v>
      </c>
      <c r="NV71" s="165">
        <v>0</v>
      </c>
      <c r="NW71" s="165">
        <v>0</v>
      </c>
      <c r="NX71" s="165">
        <v>0</v>
      </c>
      <c r="NY71" s="165">
        <v>0</v>
      </c>
      <c r="NZ71" s="165">
        <v>0</v>
      </c>
      <c r="OA71" s="165">
        <v>0</v>
      </c>
      <c r="OB71" s="165">
        <v>0</v>
      </c>
      <c r="OC71" s="165">
        <v>0</v>
      </c>
      <c r="OD71" s="165">
        <v>0</v>
      </c>
      <c r="OE71" s="165">
        <v>0</v>
      </c>
      <c r="OF71" s="165">
        <v>0</v>
      </c>
      <c r="OG71" s="165">
        <v>0</v>
      </c>
      <c r="OH71" s="165">
        <v>0</v>
      </c>
      <c r="OI71" s="123">
        <v>0</v>
      </c>
      <c r="OJ71" s="165">
        <v>0</v>
      </c>
      <c r="OK71" s="123">
        <v>0</v>
      </c>
      <c r="OL71" s="165">
        <v>0</v>
      </c>
      <c r="OM71" s="165">
        <v>0</v>
      </c>
      <c r="ON71" s="165">
        <v>0</v>
      </c>
      <c r="OO71" s="123">
        <v>0</v>
      </c>
      <c r="OP71" s="165">
        <v>0</v>
      </c>
      <c r="OQ71" s="123">
        <v>0</v>
      </c>
      <c r="OR71" s="165">
        <v>0</v>
      </c>
      <c r="OS71" s="123">
        <v>0</v>
      </c>
      <c r="OT71" s="165">
        <v>0</v>
      </c>
      <c r="OU71" s="165">
        <v>0</v>
      </c>
      <c r="OV71" s="165">
        <v>0</v>
      </c>
      <c r="OW71" s="165">
        <v>0</v>
      </c>
      <c r="OX71" s="165">
        <v>0</v>
      </c>
      <c r="OY71" s="165">
        <v>0</v>
      </c>
      <c r="OZ71" s="165">
        <v>0</v>
      </c>
      <c r="PA71" s="165">
        <v>0</v>
      </c>
      <c r="PB71" s="165">
        <v>0</v>
      </c>
      <c r="PC71" s="165">
        <v>0</v>
      </c>
      <c r="PD71" s="165">
        <v>0</v>
      </c>
      <c r="PE71" s="165">
        <v>0</v>
      </c>
      <c r="PF71" s="165">
        <v>0</v>
      </c>
      <c r="PG71" s="165">
        <v>0</v>
      </c>
      <c r="PH71" s="165">
        <v>0</v>
      </c>
      <c r="PI71" s="165">
        <v>0</v>
      </c>
      <c r="PJ71" s="165">
        <v>0</v>
      </c>
      <c r="PK71" s="165">
        <v>0</v>
      </c>
      <c r="PL71" s="165">
        <v>0</v>
      </c>
      <c r="PM71" s="165">
        <v>0</v>
      </c>
      <c r="PN71" s="165">
        <v>0</v>
      </c>
      <c r="PO71" s="123">
        <v>0</v>
      </c>
      <c r="PP71" s="165">
        <v>0</v>
      </c>
      <c r="PQ71" s="123">
        <v>0</v>
      </c>
      <c r="PR71" s="165">
        <v>0</v>
      </c>
      <c r="PS71" s="123">
        <v>0</v>
      </c>
      <c r="PT71" s="165">
        <v>0</v>
      </c>
      <c r="PU71" s="123">
        <v>0</v>
      </c>
      <c r="PV71" s="165">
        <v>0</v>
      </c>
      <c r="PW71" s="165">
        <v>0</v>
      </c>
      <c r="PX71" s="165">
        <v>0</v>
      </c>
      <c r="PY71" s="123">
        <v>0</v>
      </c>
      <c r="PZ71" s="165">
        <v>0</v>
      </c>
      <c r="QA71" s="123">
        <v>0</v>
      </c>
      <c r="QB71" s="165">
        <v>0</v>
      </c>
      <c r="QC71" s="165">
        <v>0</v>
      </c>
      <c r="QD71" s="165">
        <v>0</v>
      </c>
      <c r="QE71" s="165">
        <v>2250</v>
      </c>
      <c r="QF71" s="165">
        <v>13909.999999999998</v>
      </c>
      <c r="QG71" s="165">
        <v>634.5</v>
      </c>
      <c r="QH71" s="165">
        <v>3519.6</v>
      </c>
      <c r="QI71" s="165">
        <v>2884.5</v>
      </c>
      <c r="QJ71" s="165">
        <v>17429.599999999999</v>
      </c>
      <c r="QK71" s="165">
        <v>0</v>
      </c>
      <c r="QL71" s="165">
        <v>0</v>
      </c>
      <c r="QM71" s="165">
        <v>1863</v>
      </c>
      <c r="QN71" s="165">
        <v>18253.560000000001</v>
      </c>
      <c r="QO71" s="165">
        <v>0</v>
      </c>
      <c r="QP71" s="165">
        <v>0</v>
      </c>
      <c r="QQ71" s="165">
        <v>1863</v>
      </c>
      <c r="QR71" s="165">
        <v>18253.560000000001</v>
      </c>
      <c r="QS71" s="165">
        <v>0</v>
      </c>
      <c r="QT71" s="165">
        <v>0</v>
      </c>
      <c r="QU71" s="165">
        <v>0</v>
      </c>
      <c r="QV71" s="165">
        <v>0</v>
      </c>
      <c r="QW71" s="165">
        <v>0</v>
      </c>
      <c r="QX71" s="165">
        <v>0</v>
      </c>
      <c r="QY71" s="123">
        <v>0</v>
      </c>
      <c r="QZ71" s="165">
        <v>0</v>
      </c>
      <c r="RA71" s="165">
        <v>0</v>
      </c>
      <c r="RB71" s="165">
        <v>0</v>
      </c>
      <c r="RC71" s="165">
        <v>0</v>
      </c>
      <c r="RD71" s="165">
        <v>0</v>
      </c>
      <c r="RE71" s="165">
        <v>0</v>
      </c>
      <c r="RF71" s="165">
        <v>0</v>
      </c>
      <c r="RG71" s="123">
        <v>0</v>
      </c>
      <c r="RH71" s="165">
        <v>0</v>
      </c>
      <c r="RI71" s="123">
        <v>4747.5</v>
      </c>
      <c r="RJ71" s="165">
        <v>35683.160000000003</v>
      </c>
      <c r="RK71" s="165">
        <v>0</v>
      </c>
      <c r="RL71" s="165">
        <v>0</v>
      </c>
      <c r="RM71" s="165">
        <v>0</v>
      </c>
      <c r="RN71" s="165">
        <v>0</v>
      </c>
      <c r="RO71" s="165">
        <v>0</v>
      </c>
      <c r="RP71" s="165">
        <v>0</v>
      </c>
      <c r="RQ71" s="165">
        <v>0</v>
      </c>
      <c r="RR71" s="165">
        <v>0</v>
      </c>
      <c r="RS71" s="165">
        <v>0</v>
      </c>
      <c r="RT71" s="165">
        <v>0</v>
      </c>
      <c r="RU71" s="165">
        <v>0</v>
      </c>
      <c r="RV71" s="165">
        <v>0</v>
      </c>
      <c r="RW71" s="165">
        <v>0</v>
      </c>
      <c r="RX71" s="165">
        <v>0</v>
      </c>
      <c r="RY71" s="165">
        <v>0</v>
      </c>
      <c r="RZ71" s="165">
        <v>0</v>
      </c>
      <c r="SA71" s="165">
        <v>0</v>
      </c>
      <c r="SB71" s="165">
        <v>0</v>
      </c>
      <c r="SC71" s="165">
        <v>1242</v>
      </c>
      <c r="SD71" s="165">
        <v>7893.12</v>
      </c>
      <c r="SE71" s="165">
        <v>0</v>
      </c>
      <c r="SF71" s="165">
        <v>0</v>
      </c>
      <c r="SG71" s="165">
        <v>1242</v>
      </c>
      <c r="SH71" s="165">
        <v>7893.12</v>
      </c>
      <c r="SI71" s="165">
        <v>238.5</v>
      </c>
      <c r="SJ71" s="165">
        <v>44384.2</v>
      </c>
      <c r="SK71" s="165">
        <v>0</v>
      </c>
      <c r="SL71" s="165">
        <v>0</v>
      </c>
      <c r="SM71" s="165">
        <v>0</v>
      </c>
      <c r="SN71" s="165">
        <v>0</v>
      </c>
      <c r="SO71" s="165">
        <v>238.5</v>
      </c>
      <c r="SP71" s="165">
        <v>44384.2</v>
      </c>
      <c r="SQ71" s="165">
        <v>1480.5</v>
      </c>
      <c r="SR71" s="165">
        <v>52277.32</v>
      </c>
      <c r="SS71" s="165">
        <v>0</v>
      </c>
      <c r="ST71" s="165">
        <v>0</v>
      </c>
      <c r="SU71" s="165">
        <v>1260</v>
      </c>
      <c r="SV71" s="165">
        <v>8321.6</v>
      </c>
      <c r="SW71" s="165">
        <v>0</v>
      </c>
      <c r="SX71" s="165">
        <v>0</v>
      </c>
      <c r="SY71" s="183">
        <v>1260</v>
      </c>
      <c r="SZ71" s="183">
        <v>8321.6</v>
      </c>
      <c r="TA71" s="165">
        <v>0</v>
      </c>
      <c r="TB71" s="165">
        <v>0</v>
      </c>
      <c r="TC71" s="165">
        <v>0</v>
      </c>
      <c r="TD71" s="165">
        <v>0</v>
      </c>
      <c r="TE71" s="165">
        <v>0</v>
      </c>
      <c r="TF71" s="165">
        <v>0</v>
      </c>
      <c r="TG71" s="183">
        <v>0</v>
      </c>
      <c r="TH71" s="183">
        <v>0</v>
      </c>
      <c r="TI71" s="165">
        <v>0</v>
      </c>
      <c r="TJ71" s="165">
        <v>0</v>
      </c>
      <c r="TK71" s="165">
        <v>0</v>
      </c>
      <c r="TL71" s="165">
        <v>0</v>
      </c>
      <c r="TM71" s="165">
        <v>0</v>
      </c>
      <c r="TN71" s="165">
        <v>0</v>
      </c>
      <c r="TO71" s="183">
        <v>0</v>
      </c>
      <c r="TP71" s="183">
        <v>0</v>
      </c>
      <c r="TQ71" s="165">
        <v>0</v>
      </c>
      <c r="TR71" s="165">
        <v>0</v>
      </c>
      <c r="TS71" s="165">
        <v>0</v>
      </c>
      <c r="TT71" s="165">
        <v>0</v>
      </c>
      <c r="TU71" s="165">
        <v>0</v>
      </c>
      <c r="TV71" s="165">
        <v>0</v>
      </c>
      <c r="TW71" s="183">
        <v>0</v>
      </c>
      <c r="TX71" s="183">
        <v>0</v>
      </c>
      <c r="TY71" s="191">
        <v>1260</v>
      </c>
      <c r="TZ71" s="191">
        <v>8321.6</v>
      </c>
    </row>
    <row r="72" spans="1:877" ht="18" customHeight="1" x14ac:dyDescent="0.4">
      <c r="A72" s="11"/>
      <c r="B72" s="11" t="s">
        <v>72</v>
      </c>
      <c r="C72" s="165">
        <v>0</v>
      </c>
      <c r="D72" s="165">
        <v>0</v>
      </c>
      <c r="E72" s="165">
        <v>0</v>
      </c>
      <c r="F72" s="165">
        <v>0</v>
      </c>
      <c r="G72" s="165">
        <v>0</v>
      </c>
      <c r="H72" s="165">
        <v>0</v>
      </c>
      <c r="I72" s="165">
        <v>0</v>
      </c>
      <c r="J72" s="165">
        <v>0</v>
      </c>
      <c r="K72" s="165">
        <v>0</v>
      </c>
      <c r="L72" s="165">
        <v>0</v>
      </c>
      <c r="M72" s="165">
        <v>0</v>
      </c>
      <c r="N72" s="165">
        <v>0</v>
      </c>
      <c r="O72" s="165">
        <v>0</v>
      </c>
      <c r="P72" s="165">
        <v>0</v>
      </c>
      <c r="Q72" s="165">
        <v>0</v>
      </c>
      <c r="R72" s="165">
        <v>0</v>
      </c>
      <c r="S72" s="165">
        <v>0</v>
      </c>
      <c r="T72" s="165">
        <v>0</v>
      </c>
      <c r="U72" s="165">
        <v>0</v>
      </c>
      <c r="V72" s="165">
        <v>0</v>
      </c>
      <c r="W72" s="165">
        <v>0</v>
      </c>
      <c r="X72" s="165">
        <v>0</v>
      </c>
      <c r="Y72" s="165">
        <v>0</v>
      </c>
      <c r="Z72" s="165">
        <v>0</v>
      </c>
      <c r="AA72" s="165">
        <v>0</v>
      </c>
      <c r="AB72" s="165">
        <v>0</v>
      </c>
      <c r="AC72" s="165">
        <v>0</v>
      </c>
      <c r="AD72" s="165">
        <v>0</v>
      </c>
      <c r="AE72" s="165">
        <v>0</v>
      </c>
      <c r="AF72" s="165">
        <v>0</v>
      </c>
      <c r="AG72" s="165">
        <v>0</v>
      </c>
      <c r="AH72" s="165">
        <v>0</v>
      </c>
      <c r="AI72" s="165">
        <v>0</v>
      </c>
      <c r="AJ72" s="165">
        <v>0</v>
      </c>
      <c r="AK72" s="165">
        <v>0</v>
      </c>
      <c r="AL72" s="165">
        <v>0</v>
      </c>
      <c r="AM72" s="165">
        <v>0</v>
      </c>
      <c r="AN72" s="165">
        <v>0</v>
      </c>
      <c r="AO72" s="165">
        <v>0</v>
      </c>
      <c r="AP72" s="165">
        <v>0</v>
      </c>
      <c r="AQ72" s="165">
        <v>0</v>
      </c>
      <c r="AR72" s="165">
        <v>0</v>
      </c>
      <c r="AS72" s="165">
        <v>0</v>
      </c>
      <c r="AT72" s="165">
        <v>0</v>
      </c>
      <c r="AU72" s="165">
        <v>0</v>
      </c>
      <c r="AV72" s="165">
        <v>0</v>
      </c>
      <c r="AW72" s="165">
        <v>0</v>
      </c>
      <c r="AX72" s="165">
        <v>0</v>
      </c>
      <c r="AY72" s="165">
        <v>0</v>
      </c>
      <c r="AZ72" s="165">
        <v>0</v>
      </c>
      <c r="BA72" s="165">
        <v>0</v>
      </c>
      <c r="BB72" s="165">
        <v>0</v>
      </c>
      <c r="BC72" s="165">
        <v>0</v>
      </c>
      <c r="BD72" s="165">
        <v>0</v>
      </c>
      <c r="BE72" s="165">
        <v>0</v>
      </c>
      <c r="BF72" s="165">
        <v>0</v>
      </c>
      <c r="BG72" s="165">
        <v>0</v>
      </c>
      <c r="BH72" s="165">
        <v>0</v>
      </c>
      <c r="BI72" s="165">
        <v>0</v>
      </c>
      <c r="BJ72" s="165">
        <v>0</v>
      </c>
      <c r="BK72" s="165">
        <v>0</v>
      </c>
      <c r="BL72" s="165">
        <v>0</v>
      </c>
      <c r="BM72" s="165">
        <v>0</v>
      </c>
      <c r="BN72" s="165">
        <v>0</v>
      </c>
      <c r="BO72" s="165">
        <v>0</v>
      </c>
      <c r="BP72" s="165">
        <v>0</v>
      </c>
      <c r="BQ72" s="165">
        <v>0</v>
      </c>
      <c r="BR72" s="165">
        <v>0</v>
      </c>
      <c r="BS72" s="165">
        <v>0</v>
      </c>
      <c r="BT72" s="165">
        <v>0</v>
      </c>
      <c r="BU72" s="165">
        <v>0</v>
      </c>
      <c r="BV72" s="165">
        <v>0</v>
      </c>
      <c r="BW72" s="165">
        <v>0</v>
      </c>
      <c r="BX72" s="165">
        <v>0</v>
      </c>
      <c r="BY72" s="165">
        <v>0</v>
      </c>
      <c r="BZ72" s="165">
        <v>0</v>
      </c>
      <c r="CA72" s="165">
        <v>0</v>
      </c>
      <c r="CB72" s="165">
        <v>0</v>
      </c>
      <c r="CC72" s="165">
        <v>0</v>
      </c>
      <c r="CD72" s="165">
        <v>0</v>
      </c>
      <c r="CE72" s="165">
        <v>0</v>
      </c>
      <c r="CF72" s="165">
        <v>0</v>
      </c>
      <c r="CG72" s="165">
        <v>0</v>
      </c>
      <c r="CH72" s="165">
        <v>0</v>
      </c>
      <c r="CI72" s="165">
        <v>0</v>
      </c>
      <c r="CJ72" s="165">
        <v>0</v>
      </c>
      <c r="CK72" s="165">
        <v>0</v>
      </c>
      <c r="CL72" s="165">
        <v>0</v>
      </c>
      <c r="CM72" s="165">
        <v>0</v>
      </c>
      <c r="CN72" s="165">
        <v>0</v>
      </c>
      <c r="CO72" s="165">
        <v>0</v>
      </c>
      <c r="CP72" s="165">
        <v>0</v>
      </c>
      <c r="CQ72" s="165">
        <v>0</v>
      </c>
      <c r="CR72" s="165">
        <v>0</v>
      </c>
      <c r="CS72" s="165">
        <v>0</v>
      </c>
      <c r="CT72" s="165">
        <v>0</v>
      </c>
      <c r="CU72" s="165">
        <v>0</v>
      </c>
      <c r="CV72" s="165">
        <v>0</v>
      </c>
      <c r="CW72" s="165">
        <v>0</v>
      </c>
      <c r="CX72" s="165">
        <v>0</v>
      </c>
      <c r="CY72" s="165">
        <v>0</v>
      </c>
      <c r="CZ72" s="165">
        <v>0</v>
      </c>
      <c r="DA72" s="165">
        <v>0</v>
      </c>
      <c r="DB72" s="165">
        <v>0</v>
      </c>
      <c r="DC72" s="165">
        <v>0</v>
      </c>
      <c r="DD72" s="165">
        <v>0</v>
      </c>
      <c r="DE72" s="165">
        <v>0</v>
      </c>
      <c r="DF72" s="165">
        <v>0</v>
      </c>
      <c r="DG72" s="165">
        <v>0</v>
      </c>
      <c r="DH72" s="165">
        <v>0</v>
      </c>
      <c r="DI72" s="165">
        <v>0</v>
      </c>
      <c r="DJ72" s="165">
        <v>0</v>
      </c>
      <c r="DK72" s="165">
        <v>0</v>
      </c>
      <c r="DL72" s="165">
        <v>0</v>
      </c>
      <c r="DM72" s="165">
        <v>0</v>
      </c>
      <c r="DN72" s="165">
        <v>0</v>
      </c>
      <c r="DO72" s="165">
        <v>0</v>
      </c>
      <c r="DP72" s="165">
        <v>0</v>
      </c>
      <c r="DQ72" s="165">
        <v>0</v>
      </c>
      <c r="DR72" s="165">
        <v>0</v>
      </c>
      <c r="DS72" s="165">
        <v>0</v>
      </c>
      <c r="DT72" s="165">
        <v>0</v>
      </c>
      <c r="DU72" s="165">
        <v>0</v>
      </c>
      <c r="DV72" s="165">
        <v>0</v>
      </c>
      <c r="DW72" s="165">
        <v>0</v>
      </c>
      <c r="DX72" s="165">
        <v>0</v>
      </c>
      <c r="DY72" s="165">
        <v>0</v>
      </c>
      <c r="DZ72" s="165">
        <v>0</v>
      </c>
      <c r="EA72" s="165">
        <v>0</v>
      </c>
      <c r="EB72" s="165">
        <v>0</v>
      </c>
      <c r="EC72" s="165">
        <v>0</v>
      </c>
      <c r="ED72" s="165">
        <v>0</v>
      </c>
      <c r="EE72" s="165">
        <v>0</v>
      </c>
      <c r="EF72" s="165">
        <v>0</v>
      </c>
      <c r="EG72" s="165">
        <v>0</v>
      </c>
      <c r="EH72" s="165">
        <v>0</v>
      </c>
      <c r="EI72" s="165">
        <v>0</v>
      </c>
      <c r="EJ72" s="165">
        <v>0</v>
      </c>
      <c r="EK72" s="165">
        <v>0</v>
      </c>
      <c r="EL72" s="165">
        <v>0</v>
      </c>
      <c r="EM72" s="165">
        <v>0</v>
      </c>
      <c r="EN72" s="165">
        <v>0</v>
      </c>
      <c r="EO72" s="165">
        <v>0</v>
      </c>
      <c r="EP72" s="165">
        <v>0</v>
      </c>
      <c r="EQ72" s="165">
        <v>0</v>
      </c>
      <c r="ER72" s="165">
        <v>0</v>
      </c>
      <c r="ES72" s="165">
        <v>0</v>
      </c>
      <c r="ET72" s="165">
        <v>0</v>
      </c>
      <c r="EU72" s="165">
        <v>0</v>
      </c>
      <c r="EV72" s="165">
        <v>0</v>
      </c>
      <c r="EW72" s="165">
        <v>0</v>
      </c>
      <c r="EX72" s="165">
        <v>0</v>
      </c>
      <c r="EY72" s="165">
        <v>0</v>
      </c>
      <c r="EZ72" s="165">
        <v>0</v>
      </c>
      <c r="FA72" s="165">
        <v>0</v>
      </c>
      <c r="FB72" s="165">
        <v>0</v>
      </c>
      <c r="FC72" s="165">
        <v>0</v>
      </c>
      <c r="FD72" s="165">
        <v>0</v>
      </c>
      <c r="FE72" s="165">
        <v>0</v>
      </c>
      <c r="FF72" s="165">
        <v>0</v>
      </c>
      <c r="FG72" s="165">
        <v>0</v>
      </c>
      <c r="FH72" s="165">
        <v>0</v>
      </c>
      <c r="FI72" s="165">
        <v>0</v>
      </c>
      <c r="FJ72" s="165">
        <v>0</v>
      </c>
      <c r="FK72" s="165">
        <v>0</v>
      </c>
      <c r="FL72" s="165">
        <v>0</v>
      </c>
      <c r="FM72" s="165">
        <v>0</v>
      </c>
      <c r="FN72" s="165">
        <v>0</v>
      </c>
      <c r="FO72" s="165">
        <v>0</v>
      </c>
      <c r="FP72" s="165">
        <v>0</v>
      </c>
      <c r="FQ72" s="165">
        <v>0</v>
      </c>
      <c r="FR72" s="165">
        <v>0</v>
      </c>
      <c r="FS72" s="165">
        <v>0</v>
      </c>
      <c r="FT72" s="165">
        <v>0</v>
      </c>
      <c r="FU72" s="165">
        <v>0</v>
      </c>
      <c r="FV72" s="165">
        <v>0</v>
      </c>
      <c r="FW72" s="165">
        <v>0</v>
      </c>
      <c r="FX72" s="165">
        <v>0</v>
      </c>
      <c r="FY72" s="165">
        <v>0</v>
      </c>
      <c r="FZ72" s="165">
        <v>0</v>
      </c>
      <c r="GA72" s="165">
        <v>0</v>
      </c>
      <c r="GB72" s="165">
        <v>0</v>
      </c>
      <c r="GC72" s="165">
        <v>0</v>
      </c>
      <c r="GD72" s="165">
        <v>0</v>
      </c>
      <c r="GE72" s="165">
        <v>0</v>
      </c>
      <c r="GF72" s="165">
        <v>0</v>
      </c>
      <c r="GG72" s="165">
        <v>0</v>
      </c>
      <c r="GH72" s="165">
        <v>0</v>
      </c>
      <c r="GI72" s="165">
        <v>0</v>
      </c>
      <c r="GJ72" s="165">
        <v>0</v>
      </c>
      <c r="GK72" s="165">
        <v>0</v>
      </c>
      <c r="GL72" s="165">
        <v>0</v>
      </c>
      <c r="GM72" s="165">
        <v>0</v>
      </c>
      <c r="GN72" s="165">
        <v>0</v>
      </c>
      <c r="GO72" s="165">
        <v>0</v>
      </c>
      <c r="GP72" s="165">
        <v>0</v>
      </c>
      <c r="GQ72" s="165">
        <v>0</v>
      </c>
      <c r="GR72" s="165">
        <v>0</v>
      </c>
      <c r="GS72" s="165">
        <v>0</v>
      </c>
      <c r="GT72" s="165">
        <v>0</v>
      </c>
      <c r="GU72" s="165">
        <v>0</v>
      </c>
      <c r="GV72" s="165">
        <v>0</v>
      </c>
      <c r="GW72" s="165">
        <v>0</v>
      </c>
      <c r="GX72" s="165">
        <v>0</v>
      </c>
      <c r="GY72" s="165">
        <v>0</v>
      </c>
      <c r="GZ72" s="165">
        <v>0</v>
      </c>
      <c r="HA72" s="165">
        <v>0</v>
      </c>
      <c r="HB72" s="165">
        <v>0</v>
      </c>
      <c r="HC72" s="165">
        <v>0</v>
      </c>
      <c r="HD72" s="165">
        <v>0</v>
      </c>
      <c r="HE72" s="165">
        <v>0</v>
      </c>
      <c r="HF72" s="165">
        <v>0</v>
      </c>
      <c r="HG72" s="165">
        <v>0</v>
      </c>
      <c r="HH72" s="165">
        <v>0</v>
      </c>
      <c r="HI72" s="165">
        <v>0</v>
      </c>
      <c r="HJ72" s="165">
        <v>0</v>
      </c>
      <c r="HK72" s="165">
        <v>0</v>
      </c>
      <c r="HL72" s="165">
        <v>0</v>
      </c>
      <c r="HM72" s="165">
        <v>0</v>
      </c>
      <c r="HN72" s="165">
        <v>0</v>
      </c>
      <c r="HO72" s="165">
        <v>0</v>
      </c>
      <c r="HP72" s="165">
        <v>0</v>
      </c>
      <c r="HQ72" s="165">
        <v>0</v>
      </c>
      <c r="HR72" s="165">
        <v>0</v>
      </c>
      <c r="HS72" s="165">
        <v>0</v>
      </c>
      <c r="HT72" s="165">
        <v>0</v>
      </c>
      <c r="HU72" s="165">
        <v>0</v>
      </c>
      <c r="HV72" s="165">
        <v>0</v>
      </c>
      <c r="HW72" s="165">
        <v>0</v>
      </c>
      <c r="HX72" s="165">
        <v>0</v>
      </c>
      <c r="HY72" s="165">
        <v>0</v>
      </c>
      <c r="HZ72" s="165">
        <v>0</v>
      </c>
      <c r="IA72" s="165">
        <v>0</v>
      </c>
      <c r="IB72" s="165">
        <v>0</v>
      </c>
      <c r="IC72" s="165">
        <v>0</v>
      </c>
      <c r="ID72" s="165">
        <v>0</v>
      </c>
      <c r="IE72" s="165">
        <v>0</v>
      </c>
      <c r="IF72" s="165">
        <v>0</v>
      </c>
      <c r="IG72" s="165">
        <v>0</v>
      </c>
      <c r="IH72" s="165">
        <v>0</v>
      </c>
      <c r="II72" s="165">
        <v>0</v>
      </c>
      <c r="IJ72" s="165">
        <v>0</v>
      </c>
      <c r="IK72" s="165">
        <v>0</v>
      </c>
      <c r="IL72" s="165">
        <v>0</v>
      </c>
      <c r="IM72" s="165">
        <v>0</v>
      </c>
      <c r="IN72" s="165">
        <v>0</v>
      </c>
      <c r="IO72" s="165">
        <v>0</v>
      </c>
      <c r="IP72" s="165">
        <v>0</v>
      </c>
      <c r="IQ72" s="165">
        <v>0</v>
      </c>
      <c r="IR72" s="165">
        <v>0</v>
      </c>
      <c r="IS72" s="165">
        <v>0</v>
      </c>
      <c r="IT72" s="165">
        <v>0</v>
      </c>
      <c r="IU72" s="165">
        <v>0</v>
      </c>
      <c r="IV72" s="165">
        <v>0</v>
      </c>
      <c r="IW72" s="165">
        <v>0</v>
      </c>
      <c r="IX72" s="165">
        <v>0</v>
      </c>
      <c r="IY72" s="165">
        <v>0</v>
      </c>
      <c r="IZ72" s="165">
        <v>0</v>
      </c>
      <c r="JA72" s="165">
        <v>0</v>
      </c>
      <c r="JB72" s="165">
        <v>0</v>
      </c>
      <c r="JC72" s="165">
        <v>0</v>
      </c>
      <c r="JD72" s="165">
        <v>0</v>
      </c>
      <c r="JE72" s="165">
        <v>0</v>
      </c>
      <c r="JF72" s="165">
        <v>0</v>
      </c>
      <c r="JG72" s="165">
        <v>0</v>
      </c>
      <c r="JH72" s="165">
        <v>0</v>
      </c>
      <c r="JI72" s="165">
        <v>0</v>
      </c>
      <c r="JJ72" s="165">
        <v>0</v>
      </c>
      <c r="JK72" s="165">
        <v>0</v>
      </c>
      <c r="JL72" s="165">
        <v>0</v>
      </c>
      <c r="JM72" s="165">
        <v>0</v>
      </c>
      <c r="JN72" s="165">
        <v>0</v>
      </c>
      <c r="JO72" s="165">
        <v>0</v>
      </c>
      <c r="JP72" s="165">
        <v>0</v>
      </c>
      <c r="JQ72" s="165">
        <v>0</v>
      </c>
      <c r="JR72" s="165">
        <v>0</v>
      </c>
      <c r="JS72" s="165">
        <v>0</v>
      </c>
      <c r="JT72" s="165">
        <v>0</v>
      </c>
      <c r="JU72" s="165">
        <v>0</v>
      </c>
      <c r="JV72" s="165">
        <v>0</v>
      </c>
      <c r="JW72" s="165">
        <v>0</v>
      </c>
      <c r="JX72" s="165">
        <v>0</v>
      </c>
      <c r="JY72" s="165">
        <v>0</v>
      </c>
      <c r="JZ72" s="165">
        <v>0</v>
      </c>
      <c r="KA72" s="165">
        <v>0</v>
      </c>
      <c r="KB72" s="165">
        <v>0</v>
      </c>
      <c r="KC72" s="165">
        <v>0</v>
      </c>
      <c r="KD72" s="165">
        <v>0</v>
      </c>
      <c r="KE72" s="165">
        <v>0</v>
      </c>
      <c r="KF72" s="165">
        <v>0</v>
      </c>
      <c r="KG72" s="165">
        <v>0</v>
      </c>
      <c r="KH72" s="165">
        <v>0</v>
      </c>
      <c r="KI72" s="165">
        <v>0</v>
      </c>
      <c r="KJ72" s="165">
        <v>0</v>
      </c>
      <c r="KK72" s="165">
        <v>0</v>
      </c>
      <c r="KL72" s="165">
        <v>0</v>
      </c>
      <c r="KM72" s="165">
        <v>0</v>
      </c>
      <c r="KN72" s="165">
        <v>0</v>
      </c>
      <c r="KO72" s="165">
        <v>0</v>
      </c>
      <c r="KP72" s="165">
        <v>0</v>
      </c>
      <c r="KQ72" s="165">
        <v>0</v>
      </c>
      <c r="KR72" s="165">
        <v>0</v>
      </c>
      <c r="KS72" s="165">
        <v>0</v>
      </c>
      <c r="KT72" s="165">
        <v>0</v>
      </c>
      <c r="KU72" s="165">
        <v>0</v>
      </c>
      <c r="KV72" s="165">
        <v>0</v>
      </c>
      <c r="KW72" s="165">
        <v>0</v>
      </c>
      <c r="KX72" s="165">
        <v>0</v>
      </c>
      <c r="KY72" s="165">
        <v>0</v>
      </c>
      <c r="KZ72" s="165">
        <v>0</v>
      </c>
      <c r="LA72" s="165">
        <v>0</v>
      </c>
      <c r="LB72" s="165">
        <v>0</v>
      </c>
      <c r="LC72" s="165">
        <v>0</v>
      </c>
      <c r="LD72" s="165">
        <v>0</v>
      </c>
      <c r="LE72" s="165">
        <v>0</v>
      </c>
      <c r="LF72" s="165">
        <v>0</v>
      </c>
      <c r="LG72" s="165">
        <v>0</v>
      </c>
      <c r="LH72" s="165">
        <v>0</v>
      </c>
      <c r="LI72" s="165">
        <v>0</v>
      </c>
      <c r="LJ72" s="165">
        <v>0</v>
      </c>
      <c r="LK72" s="165">
        <v>0</v>
      </c>
      <c r="LL72" s="165">
        <v>0</v>
      </c>
      <c r="LM72" s="165">
        <v>0</v>
      </c>
      <c r="LN72" s="165">
        <v>0</v>
      </c>
      <c r="LO72" s="165">
        <v>421.5</v>
      </c>
      <c r="LP72" s="165">
        <v>4897.2</v>
      </c>
      <c r="LQ72" s="165">
        <v>0</v>
      </c>
      <c r="LR72" s="165">
        <v>0</v>
      </c>
      <c r="LS72" s="165">
        <v>421.5</v>
      </c>
      <c r="LT72" s="165">
        <v>4897.2</v>
      </c>
      <c r="LU72" s="165">
        <v>0</v>
      </c>
      <c r="LV72" s="165">
        <v>0</v>
      </c>
      <c r="LW72" s="165">
        <v>0</v>
      </c>
      <c r="LX72" s="165">
        <v>0</v>
      </c>
      <c r="LY72" s="165">
        <v>0</v>
      </c>
      <c r="LZ72" s="165">
        <v>0</v>
      </c>
      <c r="MA72" s="165">
        <v>0</v>
      </c>
      <c r="MB72" s="165">
        <v>0</v>
      </c>
      <c r="MC72" s="165">
        <v>421.5</v>
      </c>
      <c r="MD72" s="165">
        <v>4897.2</v>
      </c>
      <c r="ME72" s="165">
        <v>0</v>
      </c>
      <c r="MF72" s="165">
        <v>0</v>
      </c>
      <c r="MG72" s="165">
        <v>0</v>
      </c>
      <c r="MH72" s="165">
        <v>0</v>
      </c>
      <c r="MI72" s="165">
        <v>0</v>
      </c>
      <c r="MJ72" s="165">
        <v>0</v>
      </c>
      <c r="MK72" s="165">
        <v>0</v>
      </c>
      <c r="ML72" s="165">
        <v>0</v>
      </c>
      <c r="MM72" s="165">
        <v>0</v>
      </c>
      <c r="MN72" s="165">
        <v>0</v>
      </c>
      <c r="MO72" s="165">
        <v>0</v>
      </c>
      <c r="MP72" s="165">
        <v>0</v>
      </c>
      <c r="MQ72" s="165">
        <v>0</v>
      </c>
      <c r="MR72" s="165">
        <v>0</v>
      </c>
      <c r="MS72" s="165">
        <v>0</v>
      </c>
      <c r="MT72" s="165">
        <v>0</v>
      </c>
      <c r="MU72" s="165">
        <v>0</v>
      </c>
      <c r="MV72" s="165">
        <v>0</v>
      </c>
      <c r="MW72" s="165">
        <v>0</v>
      </c>
      <c r="MX72" s="165">
        <v>0</v>
      </c>
      <c r="MY72" s="165">
        <v>0</v>
      </c>
      <c r="MZ72" s="165">
        <v>0</v>
      </c>
      <c r="NA72" s="165">
        <v>0</v>
      </c>
      <c r="NB72" s="165">
        <v>0</v>
      </c>
      <c r="NC72" s="165">
        <v>0</v>
      </c>
      <c r="ND72" s="165">
        <v>0</v>
      </c>
      <c r="NE72" s="165">
        <v>0</v>
      </c>
      <c r="NF72" s="165">
        <v>0</v>
      </c>
      <c r="NG72" s="165">
        <v>0</v>
      </c>
      <c r="NH72" s="165">
        <v>0</v>
      </c>
      <c r="NI72" s="165">
        <v>0</v>
      </c>
      <c r="NJ72" s="165">
        <v>0</v>
      </c>
      <c r="NK72" s="165">
        <v>0</v>
      </c>
      <c r="NL72" s="165">
        <v>0</v>
      </c>
      <c r="NM72" s="165">
        <v>0</v>
      </c>
      <c r="NN72" s="165">
        <v>0</v>
      </c>
      <c r="NO72" s="165">
        <v>0</v>
      </c>
      <c r="NP72" s="165">
        <v>0</v>
      </c>
      <c r="NQ72" s="165">
        <v>0</v>
      </c>
      <c r="NR72" s="165">
        <v>0</v>
      </c>
      <c r="NS72" s="165">
        <v>0</v>
      </c>
      <c r="NT72" s="165">
        <v>0</v>
      </c>
      <c r="NU72" s="165">
        <v>0</v>
      </c>
      <c r="NV72" s="165">
        <v>0</v>
      </c>
      <c r="NW72" s="165">
        <v>0</v>
      </c>
      <c r="NX72" s="165">
        <v>0</v>
      </c>
      <c r="NY72" s="165">
        <v>0</v>
      </c>
      <c r="NZ72" s="165">
        <v>0</v>
      </c>
      <c r="OA72" s="165">
        <v>0</v>
      </c>
      <c r="OB72" s="165">
        <v>0</v>
      </c>
      <c r="OC72" s="165">
        <v>0</v>
      </c>
      <c r="OD72" s="165">
        <v>0</v>
      </c>
      <c r="OE72" s="165">
        <v>0</v>
      </c>
      <c r="OF72" s="165">
        <v>0</v>
      </c>
      <c r="OG72" s="165">
        <v>0</v>
      </c>
      <c r="OH72" s="165">
        <v>0</v>
      </c>
      <c r="OI72" s="165">
        <v>0</v>
      </c>
      <c r="OJ72" s="165">
        <v>0</v>
      </c>
      <c r="OK72" s="165">
        <v>0</v>
      </c>
      <c r="OL72" s="165">
        <v>0</v>
      </c>
      <c r="OM72" s="165">
        <v>0</v>
      </c>
      <c r="ON72" s="165">
        <v>0</v>
      </c>
      <c r="OO72" s="165">
        <v>0</v>
      </c>
      <c r="OP72" s="165">
        <v>0</v>
      </c>
      <c r="OQ72" s="165">
        <v>0</v>
      </c>
      <c r="OR72" s="165">
        <v>0</v>
      </c>
      <c r="OS72" s="165">
        <v>0</v>
      </c>
      <c r="OT72" s="165">
        <v>0</v>
      </c>
      <c r="OU72" s="165">
        <v>0</v>
      </c>
      <c r="OV72" s="165">
        <v>0</v>
      </c>
      <c r="OW72" s="165">
        <v>0</v>
      </c>
      <c r="OX72" s="165">
        <v>0</v>
      </c>
      <c r="OY72" s="165">
        <v>0</v>
      </c>
      <c r="OZ72" s="165">
        <v>0</v>
      </c>
      <c r="PA72" s="165">
        <v>0</v>
      </c>
      <c r="PB72" s="165">
        <v>0</v>
      </c>
      <c r="PC72" s="165">
        <v>0</v>
      </c>
      <c r="PD72" s="165">
        <v>0</v>
      </c>
      <c r="PE72" s="165">
        <v>0</v>
      </c>
      <c r="PF72" s="165">
        <v>0</v>
      </c>
      <c r="PG72" s="165">
        <v>0</v>
      </c>
      <c r="PH72" s="165">
        <v>0</v>
      </c>
      <c r="PI72" s="165">
        <v>0</v>
      </c>
      <c r="PJ72" s="165">
        <v>0</v>
      </c>
      <c r="PK72" s="165">
        <v>0</v>
      </c>
      <c r="PL72" s="165">
        <v>0</v>
      </c>
      <c r="PM72" s="165">
        <v>0</v>
      </c>
      <c r="PN72" s="165">
        <v>0</v>
      </c>
      <c r="PO72" s="165">
        <v>0</v>
      </c>
      <c r="PP72" s="165">
        <v>0</v>
      </c>
      <c r="PQ72" s="165">
        <v>0</v>
      </c>
      <c r="PR72" s="165">
        <v>0</v>
      </c>
      <c r="PS72" s="165">
        <v>0</v>
      </c>
      <c r="PT72" s="165">
        <v>0</v>
      </c>
      <c r="PU72" s="165">
        <v>0</v>
      </c>
      <c r="PV72" s="165">
        <v>0</v>
      </c>
      <c r="PW72" s="165">
        <v>0</v>
      </c>
      <c r="PX72" s="165">
        <v>0</v>
      </c>
      <c r="PY72" s="165">
        <v>0</v>
      </c>
      <c r="PZ72" s="165">
        <v>0</v>
      </c>
      <c r="QA72" s="165">
        <v>0</v>
      </c>
      <c r="QB72" s="165">
        <v>0</v>
      </c>
      <c r="QC72" s="165">
        <v>0</v>
      </c>
      <c r="QD72" s="165">
        <v>0</v>
      </c>
      <c r="QE72" s="165">
        <v>0</v>
      </c>
      <c r="QF72" s="165">
        <v>0</v>
      </c>
      <c r="QG72" s="165">
        <v>0</v>
      </c>
      <c r="QH72" s="165">
        <v>0</v>
      </c>
      <c r="QI72" s="165">
        <v>0</v>
      </c>
      <c r="QJ72" s="165">
        <v>0</v>
      </c>
      <c r="QK72" s="165">
        <v>0</v>
      </c>
      <c r="QL72" s="165">
        <v>0</v>
      </c>
      <c r="QM72" s="165">
        <v>0</v>
      </c>
      <c r="QN72" s="165">
        <v>0</v>
      </c>
      <c r="QO72" s="165">
        <v>0</v>
      </c>
      <c r="QP72" s="165">
        <v>0</v>
      </c>
      <c r="QQ72" s="165">
        <v>0</v>
      </c>
      <c r="QR72" s="165">
        <v>0</v>
      </c>
      <c r="QS72" s="165">
        <v>0</v>
      </c>
      <c r="QT72" s="165">
        <v>0</v>
      </c>
      <c r="QU72" s="165">
        <v>0</v>
      </c>
      <c r="QV72" s="165">
        <v>0</v>
      </c>
      <c r="QW72" s="165">
        <v>0</v>
      </c>
      <c r="QX72" s="165">
        <v>0</v>
      </c>
      <c r="QY72" s="165">
        <v>0</v>
      </c>
      <c r="QZ72" s="165">
        <v>0</v>
      </c>
      <c r="RA72" s="165">
        <v>0</v>
      </c>
      <c r="RB72" s="165">
        <v>0</v>
      </c>
      <c r="RC72" s="165">
        <v>0</v>
      </c>
      <c r="RD72" s="165">
        <v>0</v>
      </c>
      <c r="RE72" s="165">
        <v>0</v>
      </c>
      <c r="RF72" s="165">
        <v>0</v>
      </c>
      <c r="RG72" s="165">
        <v>0</v>
      </c>
      <c r="RH72" s="165">
        <v>0</v>
      </c>
      <c r="RI72" s="165">
        <v>0</v>
      </c>
      <c r="RJ72" s="165">
        <v>0</v>
      </c>
      <c r="RK72" s="165">
        <v>0</v>
      </c>
      <c r="RL72" s="165">
        <v>0</v>
      </c>
      <c r="RM72" s="165">
        <v>0</v>
      </c>
      <c r="RN72" s="165">
        <v>0</v>
      </c>
      <c r="RO72" s="165">
        <v>0</v>
      </c>
      <c r="RP72" s="165">
        <v>0</v>
      </c>
      <c r="RQ72" s="165">
        <v>0</v>
      </c>
      <c r="RR72" s="165">
        <v>0</v>
      </c>
      <c r="RS72" s="165">
        <v>0</v>
      </c>
      <c r="RT72" s="165">
        <v>0</v>
      </c>
      <c r="RU72" s="165">
        <v>0</v>
      </c>
      <c r="RV72" s="165">
        <v>0</v>
      </c>
      <c r="RW72" s="165">
        <v>0</v>
      </c>
      <c r="RX72" s="165">
        <v>0</v>
      </c>
      <c r="RY72" s="165">
        <v>0</v>
      </c>
      <c r="RZ72" s="165">
        <v>0</v>
      </c>
      <c r="SA72" s="165">
        <v>0</v>
      </c>
      <c r="SB72" s="165">
        <v>0</v>
      </c>
      <c r="SC72" s="165">
        <v>0</v>
      </c>
      <c r="SD72" s="165">
        <v>0</v>
      </c>
      <c r="SE72" s="165">
        <v>0</v>
      </c>
      <c r="SF72" s="165">
        <v>0</v>
      </c>
      <c r="SG72" s="165">
        <v>0</v>
      </c>
      <c r="SH72" s="165">
        <v>0</v>
      </c>
      <c r="SI72" s="165">
        <v>0</v>
      </c>
      <c r="SJ72" s="165">
        <v>0</v>
      </c>
      <c r="SK72" s="165">
        <v>0</v>
      </c>
      <c r="SL72" s="165">
        <v>0</v>
      </c>
      <c r="SM72" s="165">
        <v>0</v>
      </c>
      <c r="SN72" s="165">
        <v>0</v>
      </c>
      <c r="SO72" s="165">
        <v>0</v>
      </c>
      <c r="SP72" s="165">
        <v>0</v>
      </c>
      <c r="SQ72" s="165">
        <v>0</v>
      </c>
      <c r="SR72" s="165">
        <v>0</v>
      </c>
      <c r="SS72" s="165">
        <v>0</v>
      </c>
      <c r="ST72" s="165">
        <v>0</v>
      </c>
      <c r="SU72" s="165">
        <v>0</v>
      </c>
      <c r="SV72" s="165">
        <v>0</v>
      </c>
      <c r="SW72" s="165">
        <v>0</v>
      </c>
      <c r="SX72" s="165">
        <v>0</v>
      </c>
      <c r="SY72" s="183">
        <v>0</v>
      </c>
      <c r="SZ72" s="183">
        <v>0</v>
      </c>
      <c r="TA72" s="165">
        <v>0</v>
      </c>
      <c r="TB72" s="165">
        <v>0</v>
      </c>
      <c r="TC72" s="165">
        <v>0</v>
      </c>
      <c r="TD72" s="165">
        <v>0</v>
      </c>
      <c r="TE72" s="165">
        <v>0</v>
      </c>
      <c r="TF72" s="165">
        <v>0</v>
      </c>
      <c r="TG72" s="183">
        <v>0</v>
      </c>
      <c r="TH72" s="183">
        <v>0</v>
      </c>
      <c r="TI72" s="165">
        <v>0</v>
      </c>
      <c r="TJ72" s="165">
        <v>0</v>
      </c>
      <c r="TK72" s="165">
        <v>0</v>
      </c>
      <c r="TL72" s="165">
        <v>0</v>
      </c>
      <c r="TM72" s="165">
        <v>0</v>
      </c>
      <c r="TN72" s="165">
        <v>0</v>
      </c>
      <c r="TO72" s="183">
        <v>0</v>
      </c>
      <c r="TP72" s="183">
        <v>0</v>
      </c>
      <c r="TQ72" s="165">
        <v>0</v>
      </c>
      <c r="TR72" s="165">
        <v>0</v>
      </c>
      <c r="TS72" s="165">
        <v>0</v>
      </c>
      <c r="TT72" s="165">
        <v>0</v>
      </c>
      <c r="TU72" s="165">
        <v>0</v>
      </c>
      <c r="TV72" s="165">
        <v>0</v>
      </c>
      <c r="TW72" s="183">
        <v>0</v>
      </c>
      <c r="TX72" s="183">
        <v>0</v>
      </c>
      <c r="TY72" s="183">
        <v>0</v>
      </c>
      <c r="TZ72" s="183">
        <v>0</v>
      </c>
    </row>
    <row r="73" spans="1:877" ht="18" customHeight="1" x14ac:dyDescent="0.4">
      <c r="A73" s="11"/>
      <c r="B73" s="11" t="s">
        <v>73</v>
      </c>
      <c r="C73" s="165">
        <v>0</v>
      </c>
      <c r="D73" s="165">
        <v>0</v>
      </c>
      <c r="E73" s="165">
        <v>0</v>
      </c>
      <c r="F73" s="165">
        <v>0</v>
      </c>
      <c r="G73" s="165">
        <v>0</v>
      </c>
      <c r="H73" s="165">
        <v>0</v>
      </c>
      <c r="I73" s="165">
        <v>0</v>
      </c>
      <c r="J73" s="165">
        <v>0</v>
      </c>
      <c r="K73" s="165">
        <v>0</v>
      </c>
      <c r="L73" s="165">
        <v>0</v>
      </c>
      <c r="M73" s="165">
        <v>0</v>
      </c>
      <c r="N73" s="165">
        <v>0</v>
      </c>
      <c r="O73" s="165">
        <v>0</v>
      </c>
      <c r="P73" s="165">
        <v>0</v>
      </c>
      <c r="Q73" s="165">
        <v>0</v>
      </c>
      <c r="R73" s="165">
        <v>0</v>
      </c>
      <c r="S73" s="165">
        <v>0</v>
      </c>
      <c r="T73" s="165">
        <v>0</v>
      </c>
      <c r="U73" s="165">
        <v>0</v>
      </c>
      <c r="V73" s="165">
        <v>0</v>
      </c>
      <c r="W73" s="165">
        <v>0</v>
      </c>
      <c r="X73" s="165">
        <v>0</v>
      </c>
      <c r="Y73" s="165">
        <v>0</v>
      </c>
      <c r="Z73" s="165">
        <v>0</v>
      </c>
      <c r="AA73" s="165">
        <v>0</v>
      </c>
      <c r="AB73" s="165">
        <v>0</v>
      </c>
      <c r="AC73" s="165">
        <v>0</v>
      </c>
      <c r="AD73" s="165">
        <v>0</v>
      </c>
      <c r="AE73" s="165">
        <v>0</v>
      </c>
      <c r="AF73" s="165">
        <v>0</v>
      </c>
      <c r="AG73" s="165">
        <v>0</v>
      </c>
      <c r="AH73" s="165">
        <v>0</v>
      </c>
      <c r="AI73" s="165">
        <v>0</v>
      </c>
      <c r="AJ73" s="165">
        <v>0</v>
      </c>
      <c r="AK73" s="165">
        <v>0</v>
      </c>
      <c r="AL73" s="165">
        <v>0</v>
      </c>
      <c r="AM73" s="165">
        <v>0</v>
      </c>
      <c r="AN73" s="165">
        <v>0</v>
      </c>
      <c r="AO73" s="165">
        <v>0</v>
      </c>
      <c r="AP73" s="165">
        <v>0</v>
      </c>
      <c r="AQ73" s="165">
        <v>0</v>
      </c>
      <c r="AR73" s="165">
        <v>0</v>
      </c>
      <c r="AS73" s="165">
        <v>0</v>
      </c>
      <c r="AT73" s="165">
        <v>0</v>
      </c>
      <c r="AU73" s="165">
        <v>0</v>
      </c>
      <c r="AV73" s="165">
        <v>0</v>
      </c>
      <c r="AW73" s="165">
        <v>0</v>
      </c>
      <c r="AX73" s="165">
        <v>0</v>
      </c>
      <c r="AY73" s="165">
        <v>0</v>
      </c>
      <c r="AZ73" s="165">
        <v>0</v>
      </c>
      <c r="BA73" s="165">
        <v>0</v>
      </c>
      <c r="BB73" s="165">
        <v>0</v>
      </c>
      <c r="BC73" s="165">
        <v>0</v>
      </c>
      <c r="BD73" s="165">
        <v>0</v>
      </c>
      <c r="BE73" s="165">
        <v>0</v>
      </c>
      <c r="BF73" s="165">
        <v>0</v>
      </c>
      <c r="BG73" s="165">
        <v>0</v>
      </c>
      <c r="BH73" s="165">
        <v>0</v>
      </c>
      <c r="BI73" s="165">
        <v>0</v>
      </c>
      <c r="BJ73" s="165">
        <v>0</v>
      </c>
      <c r="BK73" s="165">
        <v>0</v>
      </c>
      <c r="BL73" s="165">
        <v>0</v>
      </c>
      <c r="BM73" s="165">
        <v>0</v>
      </c>
      <c r="BN73" s="165">
        <v>0</v>
      </c>
      <c r="BO73" s="165">
        <v>0</v>
      </c>
      <c r="BP73" s="165">
        <v>0</v>
      </c>
      <c r="BQ73" s="165">
        <v>0</v>
      </c>
      <c r="BR73" s="165">
        <v>0</v>
      </c>
      <c r="BS73" s="165">
        <v>0</v>
      </c>
      <c r="BT73" s="165">
        <v>0</v>
      </c>
      <c r="BU73" s="165">
        <v>0</v>
      </c>
      <c r="BV73" s="165">
        <v>0</v>
      </c>
      <c r="BW73" s="165">
        <v>0</v>
      </c>
      <c r="BX73" s="165">
        <v>0</v>
      </c>
      <c r="BY73" s="165">
        <v>0</v>
      </c>
      <c r="BZ73" s="165">
        <v>0</v>
      </c>
      <c r="CA73" s="165">
        <v>0</v>
      </c>
      <c r="CB73" s="165">
        <v>0</v>
      </c>
      <c r="CC73" s="165">
        <v>0</v>
      </c>
      <c r="CD73" s="165">
        <v>0</v>
      </c>
      <c r="CE73" s="165">
        <v>0</v>
      </c>
      <c r="CF73" s="165">
        <v>0</v>
      </c>
      <c r="CG73" s="165">
        <v>0</v>
      </c>
      <c r="CH73" s="165">
        <v>0</v>
      </c>
      <c r="CI73" s="165">
        <v>0</v>
      </c>
      <c r="CJ73" s="165">
        <v>0</v>
      </c>
      <c r="CK73" s="165">
        <v>0</v>
      </c>
      <c r="CL73" s="165">
        <v>0</v>
      </c>
      <c r="CM73" s="165">
        <v>0</v>
      </c>
      <c r="CN73" s="165">
        <v>0</v>
      </c>
      <c r="CO73" s="165">
        <v>0</v>
      </c>
      <c r="CP73" s="165">
        <v>0</v>
      </c>
      <c r="CQ73" s="165">
        <v>0</v>
      </c>
      <c r="CR73" s="165">
        <v>0</v>
      </c>
      <c r="CS73" s="165">
        <v>0</v>
      </c>
      <c r="CT73" s="165">
        <v>0</v>
      </c>
      <c r="CU73" s="165">
        <v>0</v>
      </c>
      <c r="CV73" s="165">
        <v>0</v>
      </c>
      <c r="CW73" s="165">
        <v>0</v>
      </c>
      <c r="CX73" s="165">
        <v>0</v>
      </c>
      <c r="CY73" s="165">
        <v>0</v>
      </c>
      <c r="CZ73" s="165">
        <v>0</v>
      </c>
      <c r="DA73" s="165">
        <v>0</v>
      </c>
      <c r="DB73" s="165">
        <v>0</v>
      </c>
      <c r="DC73" s="165">
        <v>0</v>
      </c>
      <c r="DD73" s="165">
        <v>0</v>
      </c>
      <c r="DE73" s="165">
        <v>0</v>
      </c>
      <c r="DF73" s="165">
        <v>0</v>
      </c>
      <c r="DG73" s="165">
        <v>0</v>
      </c>
      <c r="DH73" s="165">
        <v>0</v>
      </c>
      <c r="DI73" s="165">
        <v>0</v>
      </c>
      <c r="DJ73" s="165">
        <v>0</v>
      </c>
      <c r="DK73" s="165">
        <v>0</v>
      </c>
      <c r="DL73" s="165">
        <v>0</v>
      </c>
      <c r="DM73" s="165">
        <v>0</v>
      </c>
      <c r="DN73" s="165">
        <v>0</v>
      </c>
      <c r="DO73" s="165">
        <v>0</v>
      </c>
      <c r="DP73" s="165">
        <v>0</v>
      </c>
      <c r="DQ73" s="165">
        <v>0</v>
      </c>
      <c r="DR73" s="165">
        <v>0</v>
      </c>
      <c r="DS73" s="165">
        <v>0</v>
      </c>
      <c r="DT73" s="165">
        <v>0</v>
      </c>
      <c r="DU73" s="165">
        <v>0</v>
      </c>
      <c r="DV73" s="165">
        <v>0</v>
      </c>
      <c r="DW73" s="165">
        <v>0</v>
      </c>
      <c r="DX73" s="165">
        <v>0</v>
      </c>
      <c r="DY73" s="165">
        <v>0</v>
      </c>
      <c r="DZ73" s="165">
        <v>0</v>
      </c>
      <c r="EA73" s="165">
        <v>0</v>
      </c>
      <c r="EB73" s="165">
        <v>0</v>
      </c>
      <c r="EC73" s="165">
        <v>0</v>
      </c>
      <c r="ED73" s="165">
        <v>0</v>
      </c>
      <c r="EE73" s="165">
        <v>0</v>
      </c>
      <c r="EF73" s="165">
        <v>0</v>
      </c>
      <c r="EG73" s="165">
        <v>0</v>
      </c>
      <c r="EH73" s="165">
        <v>0</v>
      </c>
      <c r="EI73" s="165">
        <v>0</v>
      </c>
      <c r="EJ73" s="165">
        <v>0</v>
      </c>
      <c r="EK73" s="165">
        <v>0</v>
      </c>
      <c r="EL73" s="165">
        <v>0</v>
      </c>
      <c r="EM73" s="165">
        <v>0</v>
      </c>
      <c r="EN73" s="165">
        <v>0</v>
      </c>
      <c r="EO73" s="165">
        <v>0</v>
      </c>
      <c r="EP73" s="165">
        <v>0</v>
      </c>
      <c r="EQ73" s="165">
        <v>0</v>
      </c>
      <c r="ER73" s="165">
        <v>0</v>
      </c>
      <c r="ES73" s="165">
        <v>0</v>
      </c>
      <c r="ET73" s="165">
        <v>0</v>
      </c>
      <c r="EU73" s="165">
        <v>0</v>
      </c>
      <c r="EV73" s="165">
        <v>0</v>
      </c>
      <c r="EW73" s="165">
        <v>0</v>
      </c>
      <c r="EX73" s="165">
        <v>0</v>
      </c>
      <c r="EY73" s="165">
        <v>0</v>
      </c>
      <c r="EZ73" s="165">
        <v>0</v>
      </c>
      <c r="FA73" s="165">
        <v>0</v>
      </c>
      <c r="FB73" s="165">
        <v>0</v>
      </c>
      <c r="FC73" s="165">
        <v>0</v>
      </c>
      <c r="FD73" s="165">
        <v>0</v>
      </c>
      <c r="FE73" s="165">
        <v>0</v>
      </c>
      <c r="FF73" s="165">
        <v>0</v>
      </c>
      <c r="FG73" s="165">
        <v>0</v>
      </c>
      <c r="FH73" s="165">
        <v>0</v>
      </c>
      <c r="FI73" s="165">
        <v>0</v>
      </c>
      <c r="FJ73" s="165">
        <v>0</v>
      </c>
      <c r="FK73" s="165">
        <v>0</v>
      </c>
      <c r="FL73" s="165">
        <v>0</v>
      </c>
      <c r="FM73" s="165">
        <v>0</v>
      </c>
      <c r="FN73" s="165">
        <v>0</v>
      </c>
      <c r="FO73" s="165">
        <v>0</v>
      </c>
      <c r="FP73" s="165">
        <v>0</v>
      </c>
      <c r="FQ73" s="165">
        <v>0</v>
      </c>
      <c r="FR73" s="165">
        <v>0</v>
      </c>
      <c r="FS73" s="165">
        <v>0</v>
      </c>
      <c r="FT73" s="165">
        <v>0</v>
      </c>
      <c r="FU73" s="165">
        <v>0</v>
      </c>
      <c r="FV73" s="165">
        <v>0</v>
      </c>
      <c r="FW73" s="165">
        <v>0</v>
      </c>
      <c r="FX73" s="165">
        <v>0</v>
      </c>
      <c r="FY73" s="165">
        <v>0</v>
      </c>
      <c r="FZ73" s="165">
        <v>0</v>
      </c>
      <c r="GA73" s="165">
        <v>0</v>
      </c>
      <c r="GB73" s="165">
        <v>0</v>
      </c>
      <c r="GC73" s="165">
        <v>0</v>
      </c>
      <c r="GD73" s="165">
        <v>0</v>
      </c>
      <c r="GE73" s="165">
        <v>0</v>
      </c>
      <c r="GF73" s="165">
        <v>0</v>
      </c>
      <c r="GG73" s="165">
        <v>0</v>
      </c>
      <c r="GH73" s="165">
        <v>0</v>
      </c>
      <c r="GI73" s="165">
        <v>0</v>
      </c>
      <c r="GJ73" s="165">
        <v>0</v>
      </c>
      <c r="GK73" s="165">
        <v>0</v>
      </c>
      <c r="GL73" s="165">
        <v>0</v>
      </c>
      <c r="GM73" s="165">
        <v>0</v>
      </c>
      <c r="GN73" s="165">
        <v>0</v>
      </c>
      <c r="GO73" s="165">
        <v>0</v>
      </c>
      <c r="GP73" s="165">
        <v>0</v>
      </c>
      <c r="GQ73" s="165">
        <v>0</v>
      </c>
      <c r="GR73" s="165">
        <v>0</v>
      </c>
      <c r="GS73" s="165">
        <v>0</v>
      </c>
      <c r="GT73" s="165">
        <v>0</v>
      </c>
      <c r="GU73" s="165">
        <v>0</v>
      </c>
      <c r="GV73" s="165">
        <v>0</v>
      </c>
      <c r="GW73" s="165">
        <v>0</v>
      </c>
      <c r="GX73" s="165">
        <v>0</v>
      </c>
      <c r="GY73" s="165">
        <v>0</v>
      </c>
      <c r="GZ73" s="165">
        <v>0</v>
      </c>
      <c r="HA73" s="165">
        <v>0</v>
      </c>
      <c r="HB73" s="165">
        <v>0</v>
      </c>
      <c r="HC73" s="165">
        <v>0</v>
      </c>
      <c r="HD73" s="165">
        <v>0</v>
      </c>
      <c r="HE73" s="165">
        <v>0</v>
      </c>
      <c r="HF73" s="165">
        <v>0</v>
      </c>
      <c r="HG73" s="165">
        <v>0</v>
      </c>
      <c r="HH73" s="165">
        <v>0</v>
      </c>
      <c r="HI73" s="165">
        <v>0</v>
      </c>
      <c r="HJ73" s="165">
        <v>0</v>
      </c>
      <c r="HK73" s="165">
        <v>0</v>
      </c>
      <c r="HL73" s="165">
        <v>0</v>
      </c>
      <c r="HM73" s="165">
        <v>0</v>
      </c>
      <c r="HN73" s="165">
        <v>0</v>
      </c>
      <c r="HO73" s="165">
        <v>0</v>
      </c>
      <c r="HP73" s="165">
        <v>0</v>
      </c>
      <c r="HQ73" s="165">
        <v>0</v>
      </c>
      <c r="HR73" s="165">
        <v>0</v>
      </c>
      <c r="HS73" s="165">
        <v>0</v>
      </c>
      <c r="HT73" s="165">
        <v>0</v>
      </c>
      <c r="HU73" s="165">
        <v>0</v>
      </c>
      <c r="HV73" s="165">
        <v>0</v>
      </c>
      <c r="HW73" s="165">
        <v>0</v>
      </c>
      <c r="HX73" s="165">
        <v>0</v>
      </c>
      <c r="HY73" s="165">
        <v>0</v>
      </c>
      <c r="HZ73" s="165">
        <v>0</v>
      </c>
      <c r="IA73" s="165">
        <v>0</v>
      </c>
      <c r="IB73" s="165">
        <v>0</v>
      </c>
      <c r="IC73" s="165">
        <v>0</v>
      </c>
      <c r="ID73" s="165">
        <v>0</v>
      </c>
      <c r="IE73" s="165">
        <v>0</v>
      </c>
      <c r="IF73" s="165">
        <v>0</v>
      </c>
      <c r="IG73" s="165">
        <v>0</v>
      </c>
      <c r="IH73" s="165">
        <v>0</v>
      </c>
      <c r="II73" s="165">
        <v>0</v>
      </c>
      <c r="IJ73" s="165">
        <v>0</v>
      </c>
      <c r="IK73" s="165">
        <v>0</v>
      </c>
      <c r="IL73" s="165">
        <v>0</v>
      </c>
      <c r="IM73" s="165">
        <v>0</v>
      </c>
      <c r="IN73" s="165">
        <v>0</v>
      </c>
      <c r="IO73" s="165">
        <v>0</v>
      </c>
      <c r="IP73" s="165">
        <v>0</v>
      </c>
      <c r="IQ73" s="165">
        <v>0</v>
      </c>
      <c r="IR73" s="165">
        <v>0</v>
      </c>
      <c r="IS73" s="165">
        <v>0</v>
      </c>
      <c r="IT73" s="165">
        <v>0</v>
      </c>
      <c r="IU73" s="165">
        <v>0</v>
      </c>
      <c r="IV73" s="165">
        <v>0</v>
      </c>
      <c r="IW73" s="165">
        <v>0</v>
      </c>
      <c r="IX73" s="165">
        <v>0</v>
      </c>
      <c r="IY73" s="165">
        <v>0</v>
      </c>
      <c r="IZ73" s="165">
        <v>0</v>
      </c>
      <c r="JA73" s="165">
        <v>0</v>
      </c>
      <c r="JB73" s="165">
        <v>0</v>
      </c>
      <c r="JC73" s="165">
        <v>0</v>
      </c>
      <c r="JD73" s="165">
        <v>0</v>
      </c>
      <c r="JE73" s="165">
        <v>0</v>
      </c>
      <c r="JF73" s="165">
        <v>0</v>
      </c>
      <c r="JG73" s="165">
        <v>0</v>
      </c>
      <c r="JH73" s="165">
        <v>0</v>
      </c>
      <c r="JI73" s="165">
        <v>0</v>
      </c>
      <c r="JJ73" s="165">
        <v>0</v>
      </c>
      <c r="JK73" s="165">
        <v>0</v>
      </c>
      <c r="JL73" s="165">
        <v>0</v>
      </c>
      <c r="JM73" s="165">
        <v>0</v>
      </c>
      <c r="JN73" s="165">
        <v>0</v>
      </c>
      <c r="JO73" s="165">
        <v>0</v>
      </c>
      <c r="JP73" s="165">
        <v>0</v>
      </c>
      <c r="JQ73" s="165">
        <v>660</v>
      </c>
      <c r="JR73" s="165">
        <v>5703.9</v>
      </c>
      <c r="JS73" s="165">
        <v>1329</v>
      </c>
      <c r="JT73" s="165">
        <v>10873.36</v>
      </c>
      <c r="JU73" s="165">
        <v>1989</v>
      </c>
      <c r="JV73" s="165">
        <v>16577.259999999998</v>
      </c>
      <c r="JW73" s="165">
        <v>0</v>
      </c>
      <c r="JX73" s="165">
        <v>0</v>
      </c>
      <c r="JY73" s="165">
        <v>2364</v>
      </c>
      <c r="JZ73" s="165">
        <v>20170.02</v>
      </c>
      <c r="KA73" s="165">
        <v>5010</v>
      </c>
      <c r="KB73" s="165">
        <v>25840.799999999999</v>
      </c>
      <c r="KC73" s="165">
        <v>7374</v>
      </c>
      <c r="KD73" s="165">
        <v>46010.82</v>
      </c>
      <c r="KE73" s="165">
        <v>0</v>
      </c>
      <c r="KF73" s="165">
        <v>0</v>
      </c>
      <c r="KG73" s="165">
        <v>540</v>
      </c>
      <c r="KH73" s="165">
        <v>2592</v>
      </c>
      <c r="KI73" s="165">
        <v>4500</v>
      </c>
      <c r="KJ73" s="165">
        <v>28332.6</v>
      </c>
      <c r="KK73" s="165">
        <v>5040</v>
      </c>
      <c r="KL73" s="165">
        <v>30924.6</v>
      </c>
      <c r="KM73" s="165">
        <v>2419.5</v>
      </c>
      <c r="KN73" s="165">
        <v>19983.080000000002</v>
      </c>
      <c r="KO73" s="165">
        <v>0</v>
      </c>
      <c r="KP73" s="165">
        <v>0</v>
      </c>
      <c r="KQ73" s="165">
        <v>1600.5</v>
      </c>
      <c r="KR73" s="165">
        <v>11266.18</v>
      </c>
      <c r="KS73" s="165">
        <v>4020</v>
      </c>
      <c r="KT73" s="165">
        <v>31249.26</v>
      </c>
      <c r="KU73" s="165">
        <v>18423</v>
      </c>
      <c r="KV73" s="165">
        <v>124761.94</v>
      </c>
      <c r="KW73" s="165">
        <v>0</v>
      </c>
      <c r="KX73" s="165">
        <v>0</v>
      </c>
      <c r="KY73" s="165">
        <v>0</v>
      </c>
      <c r="KZ73" s="165">
        <v>0</v>
      </c>
      <c r="LA73" s="165">
        <v>4888.5</v>
      </c>
      <c r="LB73" s="165">
        <v>25904.79</v>
      </c>
      <c r="LC73" s="165">
        <v>4888.5</v>
      </c>
      <c r="LD73" s="165">
        <v>25904.79</v>
      </c>
      <c r="LE73" s="165">
        <v>1371</v>
      </c>
      <c r="LF73" s="165">
        <v>8289.2999999999993</v>
      </c>
      <c r="LG73" s="165">
        <v>0</v>
      </c>
      <c r="LH73" s="165">
        <v>0</v>
      </c>
      <c r="LI73" s="165">
        <v>0</v>
      </c>
      <c r="LJ73" s="165">
        <v>0</v>
      </c>
      <c r="LK73" s="165">
        <v>1371</v>
      </c>
      <c r="LL73" s="165">
        <v>8289.2999999999993</v>
      </c>
      <c r="LM73" s="165">
        <v>5223</v>
      </c>
      <c r="LN73" s="165">
        <v>32701.040000000001</v>
      </c>
      <c r="LO73" s="165">
        <v>0</v>
      </c>
      <c r="LP73" s="165">
        <v>0</v>
      </c>
      <c r="LQ73" s="165">
        <v>4876.8</v>
      </c>
      <c r="LR73" s="165">
        <v>25117.56</v>
      </c>
      <c r="LS73" s="165">
        <v>10099.799999999999</v>
      </c>
      <c r="LT73" s="165">
        <v>57818.6</v>
      </c>
      <c r="LU73" s="165">
        <v>0</v>
      </c>
      <c r="LV73" s="165">
        <v>0</v>
      </c>
      <c r="LW73" s="165">
        <v>0</v>
      </c>
      <c r="LX73" s="165">
        <v>0</v>
      </c>
      <c r="LY73" s="165">
        <v>11242.5</v>
      </c>
      <c r="LZ73" s="165">
        <v>74119.92</v>
      </c>
      <c r="MA73" s="165">
        <v>11242.5</v>
      </c>
      <c r="MB73" s="165">
        <v>74119.92</v>
      </c>
      <c r="MC73" s="165">
        <v>27601.8</v>
      </c>
      <c r="MD73" s="165">
        <v>166132.60999999999</v>
      </c>
      <c r="ME73" s="165">
        <v>5994</v>
      </c>
      <c r="MF73" s="165">
        <v>31980.42</v>
      </c>
      <c r="MG73" s="165">
        <v>0</v>
      </c>
      <c r="MH73" s="165">
        <v>0</v>
      </c>
      <c r="MI73" s="165">
        <v>1233</v>
      </c>
      <c r="MJ73" s="165">
        <v>14301.42</v>
      </c>
      <c r="MK73" s="165">
        <v>7227</v>
      </c>
      <c r="ML73" s="165">
        <v>46281.84</v>
      </c>
      <c r="MM73" s="165">
        <v>0</v>
      </c>
      <c r="MN73" s="165">
        <v>0</v>
      </c>
      <c r="MO73" s="165">
        <v>1005</v>
      </c>
      <c r="MP73" s="165">
        <v>6804.74</v>
      </c>
      <c r="MQ73" s="165">
        <v>0</v>
      </c>
      <c r="MR73" s="165">
        <v>0</v>
      </c>
      <c r="MS73" s="165">
        <v>1005</v>
      </c>
      <c r="MT73" s="165">
        <v>6804.74</v>
      </c>
      <c r="MU73" s="165">
        <v>0</v>
      </c>
      <c r="MV73" s="165">
        <v>0</v>
      </c>
      <c r="MW73" s="165">
        <v>373.5</v>
      </c>
      <c r="MX73" s="165">
        <v>5970</v>
      </c>
      <c r="MY73" s="165">
        <v>6840</v>
      </c>
      <c r="MZ73" s="165">
        <v>36183.72</v>
      </c>
      <c r="NA73" s="165">
        <v>7213.5</v>
      </c>
      <c r="NB73" s="165">
        <v>42153.72</v>
      </c>
      <c r="NC73" s="165">
        <v>0</v>
      </c>
      <c r="ND73" s="165">
        <v>0</v>
      </c>
      <c r="NE73" s="165">
        <v>0</v>
      </c>
      <c r="NF73" s="165">
        <v>0</v>
      </c>
      <c r="NG73" s="165">
        <v>0</v>
      </c>
      <c r="NH73" s="165">
        <v>0</v>
      </c>
      <c r="NI73" s="165">
        <v>0</v>
      </c>
      <c r="NJ73" s="165">
        <v>0</v>
      </c>
      <c r="NK73" s="165">
        <v>15445.5</v>
      </c>
      <c r="NL73" s="165">
        <v>95240.3</v>
      </c>
      <c r="NM73" s="165">
        <v>5748</v>
      </c>
      <c r="NN73" s="165">
        <v>38662.68</v>
      </c>
      <c r="NO73" s="165">
        <v>2830.5</v>
      </c>
      <c r="NP73" s="165">
        <v>26961.58</v>
      </c>
      <c r="NQ73" s="165">
        <v>7200</v>
      </c>
      <c r="NR73" s="165">
        <v>36138</v>
      </c>
      <c r="NS73" s="165">
        <v>15778.5</v>
      </c>
      <c r="NT73" s="165">
        <v>101762.26</v>
      </c>
      <c r="NU73" s="165">
        <v>0</v>
      </c>
      <c r="NV73" s="165">
        <v>0</v>
      </c>
      <c r="NW73" s="165">
        <v>0</v>
      </c>
      <c r="NX73" s="165">
        <v>0</v>
      </c>
      <c r="NY73" s="165">
        <v>987</v>
      </c>
      <c r="NZ73" s="165">
        <v>8550.8799999999992</v>
      </c>
      <c r="OA73" s="165">
        <v>987</v>
      </c>
      <c r="OB73" s="165">
        <v>8550.8799999999992</v>
      </c>
      <c r="OC73" s="165">
        <v>6720</v>
      </c>
      <c r="OD73" s="165">
        <v>37860.300000000003</v>
      </c>
      <c r="OE73" s="165">
        <v>7222.5</v>
      </c>
      <c r="OF73" s="165">
        <v>36884.04</v>
      </c>
      <c r="OG73" s="165">
        <v>0</v>
      </c>
      <c r="OH73" s="165">
        <v>0</v>
      </c>
      <c r="OI73" s="165">
        <v>13942.5</v>
      </c>
      <c r="OJ73" s="165">
        <v>74744.34</v>
      </c>
      <c r="OK73" s="165">
        <v>7245</v>
      </c>
      <c r="OL73" s="165">
        <v>33496.050000000003</v>
      </c>
      <c r="OM73" s="165">
        <v>3808.5</v>
      </c>
      <c r="ON73" s="165">
        <v>24942.68</v>
      </c>
      <c r="OO73" s="165">
        <v>7245</v>
      </c>
      <c r="OP73" s="165">
        <v>33496.050000000003</v>
      </c>
      <c r="OQ73" s="165">
        <v>18298.5</v>
      </c>
      <c r="OR73" s="165">
        <v>91934.78</v>
      </c>
      <c r="OS73" s="165">
        <v>49006.5</v>
      </c>
      <c r="OT73" s="165">
        <v>276992.26</v>
      </c>
      <c r="OU73" s="165">
        <v>900</v>
      </c>
      <c r="OV73" s="165">
        <v>4904</v>
      </c>
      <c r="OW73" s="165">
        <v>0</v>
      </c>
      <c r="OX73" s="165">
        <v>0</v>
      </c>
      <c r="OY73" s="165">
        <v>0</v>
      </c>
      <c r="OZ73" s="165">
        <v>0</v>
      </c>
      <c r="PA73" s="165">
        <v>900</v>
      </c>
      <c r="PB73" s="165">
        <v>4904</v>
      </c>
      <c r="PC73" s="165">
        <v>0</v>
      </c>
      <c r="PD73" s="165">
        <v>0</v>
      </c>
      <c r="PE73" s="165">
        <v>0</v>
      </c>
      <c r="PF73" s="165">
        <v>0</v>
      </c>
      <c r="PG73" s="165">
        <v>0</v>
      </c>
      <c r="PH73" s="165">
        <v>0</v>
      </c>
      <c r="PI73" s="165">
        <v>0</v>
      </c>
      <c r="PJ73" s="165">
        <v>0</v>
      </c>
      <c r="PK73" s="165">
        <v>0</v>
      </c>
      <c r="PL73" s="165">
        <v>0</v>
      </c>
      <c r="PM73" s="165">
        <v>0</v>
      </c>
      <c r="PN73" s="165">
        <v>0</v>
      </c>
      <c r="PO73" s="165">
        <v>0</v>
      </c>
      <c r="PP73" s="165">
        <v>0</v>
      </c>
      <c r="PQ73" s="165">
        <v>0</v>
      </c>
      <c r="PR73" s="165">
        <v>0</v>
      </c>
      <c r="PS73" s="165">
        <v>0</v>
      </c>
      <c r="PT73" s="165">
        <v>0</v>
      </c>
      <c r="PU73" s="165">
        <v>1275</v>
      </c>
      <c r="PV73" s="165">
        <v>11507.9</v>
      </c>
      <c r="PW73" s="165">
        <v>0</v>
      </c>
      <c r="PX73" s="165">
        <v>0</v>
      </c>
      <c r="PY73" s="165">
        <v>1275</v>
      </c>
      <c r="PZ73" s="165">
        <v>11507.9</v>
      </c>
      <c r="QA73" s="165">
        <v>2175</v>
      </c>
      <c r="QB73" s="165">
        <v>16411.900000000001</v>
      </c>
      <c r="QC73" s="165">
        <v>0</v>
      </c>
      <c r="QD73" s="165">
        <v>0</v>
      </c>
      <c r="QE73" s="165">
        <v>1755</v>
      </c>
      <c r="QF73" s="165">
        <v>10710.12</v>
      </c>
      <c r="QG73" s="165">
        <v>7245</v>
      </c>
      <c r="QH73" s="165">
        <v>33496.050000000003</v>
      </c>
      <c r="QI73" s="165">
        <v>9000</v>
      </c>
      <c r="QJ73" s="165">
        <v>44206.17</v>
      </c>
      <c r="QK73" s="165">
        <v>0</v>
      </c>
      <c r="QL73" s="165">
        <v>0</v>
      </c>
      <c r="QM73" s="165">
        <v>6075</v>
      </c>
      <c r="QN73" s="165">
        <v>52394.66</v>
      </c>
      <c r="QO73" s="165">
        <v>0</v>
      </c>
      <c r="QP73" s="165">
        <v>0</v>
      </c>
      <c r="QQ73" s="165">
        <v>6075</v>
      </c>
      <c r="QR73" s="165">
        <v>52394.66</v>
      </c>
      <c r="QS73" s="165">
        <v>0</v>
      </c>
      <c r="QT73" s="165">
        <v>0</v>
      </c>
      <c r="QU73" s="165">
        <v>21330</v>
      </c>
      <c r="QV73" s="165">
        <v>112200</v>
      </c>
      <c r="QW73" s="165">
        <v>0</v>
      </c>
      <c r="QX73" s="165">
        <v>0</v>
      </c>
      <c r="QY73" s="165">
        <v>21330</v>
      </c>
      <c r="QZ73" s="165">
        <v>112200</v>
      </c>
      <c r="RA73" s="165">
        <v>17020.5</v>
      </c>
      <c r="RB73" s="165">
        <v>86240.339999999982</v>
      </c>
      <c r="RC73" s="165">
        <v>0</v>
      </c>
      <c r="RD73" s="165">
        <v>0</v>
      </c>
      <c r="RE73" s="165">
        <v>0</v>
      </c>
      <c r="RF73" s="165">
        <v>0</v>
      </c>
      <c r="RG73" s="165">
        <v>17020.5</v>
      </c>
      <c r="RH73" s="165">
        <v>86240.339999999982</v>
      </c>
      <c r="RI73" s="165">
        <v>53425.5</v>
      </c>
      <c r="RJ73" s="165">
        <v>295041.17000000004</v>
      </c>
      <c r="RK73" s="165">
        <v>0</v>
      </c>
      <c r="RL73" s="165">
        <v>0</v>
      </c>
      <c r="RM73" s="165">
        <v>11740.5</v>
      </c>
      <c r="RN73" s="165">
        <v>58141.44000000001</v>
      </c>
      <c r="RO73" s="165">
        <v>0</v>
      </c>
      <c r="RP73" s="165">
        <v>0</v>
      </c>
      <c r="RQ73" s="165">
        <v>11740.5</v>
      </c>
      <c r="RR73" s="165">
        <v>58141.44000000001</v>
      </c>
      <c r="RS73" s="165">
        <v>7683</v>
      </c>
      <c r="RT73" s="165">
        <v>44609.54</v>
      </c>
      <c r="RU73" s="165">
        <v>1080</v>
      </c>
      <c r="RV73" s="165">
        <v>11523.9</v>
      </c>
      <c r="RW73" s="165">
        <v>0</v>
      </c>
      <c r="RX73" s="165">
        <v>0</v>
      </c>
      <c r="RY73" s="165">
        <v>8763</v>
      </c>
      <c r="RZ73" s="165">
        <v>56133.44000000001</v>
      </c>
      <c r="SA73" s="165">
        <v>0</v>
      </c>
      <c r="SB73" s="165">
        <v>0</v>
      </c>
      <c r="SC73" s="165">
        <v>12370.5</v>
      </c>
      <c r="SD73" s="165">
        <v>68870.51999999999</v>
      </c>
      <c r="SE73" s="165">
        <v>892.5</v>
      </c>
      <c r="SF73" s="165">
        <v>7782.44</v>
      </c>
      <c r="SG73" s="165">
        <v>13263</v>
      </c>
      <c r="SH73" s="165">
        <v>76652.959999999992</v>
      </c>
      <c r="SI73" s="165">
        <v>10440.01</v>
      </c>
      <c r="SJ73" s="165">
        <v>70572.84</v>
      </c>
      <c r="SK73" s="165">
        <v>8820</v>
      </c>
      <c r="SL73" s="165">
        <v>54157.2</v>
      </c>
      <c r="SM73" s="165">
        <v>12843</v>
      </c>
      <c r="SN73" s="165">
        <v>61109.700000000004</v>
      </c>
      <c r="SO73" s="165">
        <v>32103.010000000002</v>
      </c>
      <c r="SP73" s="165">
        <v>185839.74</v>
      </c>
      <c r="SQ73" s="165">
        <v>65869.510000000009</v>
      </c>
      <c r="SR73" s="165">
        <v>376767.57999999996</v>
      </c>
      <c r="SS73" s="165">
        <v>0</v>
      </c>
      <c r="ST73" s="165">
        <v>0</v>
      </c>
      <c r="SU73" s="165">
        <v>0</v>
      </c>
      <c r="SV73" s="165">
        <v>0</v>
      </c>
      <c r="SW73" s="165">
        <v>0</v>
      </c>
      <c r="SX73" s="165">
        <v>0</v>
      </c>
      <c r="SY73" s="183">
        <v>0</v>
      </c>
      <c r="SZ73" s="183">
        <v>0</v>
      </c>
      <c r="TA73" s="165">
        <v>0</v>
      </c>
      <c r="TB73" s="165">
        <v>0</v>
      </c>
      <c r="TC73" s="165">
        <v>7147.5</v>
      </c>
      <c r="TD73" s="165">
        <v>43510.74</v>
      </c>
      <c r="TE73" s="165">
        <v>1383</v>
      </c>
      <c r="TF73" s="165">
        <v>12195.119999999999</v>
      </c>
      <c r="TG73" s="183">
        <v>8530.5</v>
      </c>
      <c r="TH73" s="183">
        <v>55705.86</v>
      </c>
      <c r="TI73" s="165">
        <v>0</v>
      </c>
      <c r="TJ73" s="165">
        <v>0</v>
      </c>
      <c r="TK73" s="165">
        <v>11596.5</v>
      </c>
      <c r="TL73" s="165">
        <v>63916.38</v>
      </c>
      <c r="TM73" s="165">
        <v>0</v>
      </c>
      <c r="TN73" s="165">
        <v>0</v>
      </c>
      <c r="TO73" s="183">
        <v>11596.5</v>
      </c>
      <c r="TP73" s="183">
        <v>63916.38</v>
      </c>
      <c r="TQ73" s="165">
        <v>360</v>
      </c>
      <c r="TR73" s="165">
        <v>3308.7</v>
      </c>
      <c r="TS73" s="165">
        <v>0</v>
      </c>
      <c r="TT73" s="165">
        <v>0</v>
      </c>
      <c r="TU73" s="165">
        <v>0</v>
      </c>
      <c r="TV73" s="165">
        <v>0</v>
      </c>
      <c r="TW73" s="183">
        <v>360</v>
      </c>
      <c r="TX73" s="183">
        <v>3308.7</v>
      </c>
      <c r="TY73" s="191">
        <v>20487</v>
      </c>
      <c r="TZ73" s="191">
        <v>122930.94</v>
      </c>
    </row>
    <row r="74" spans="1:877" ht="18" customHeight="1" x14ac:dyDescent="0.4">
      <c r="A74" s="11"/>
      <c r="B74" s="11" t="s">
        <v>74</v>
      </c>
      <c r="C74" s="165">
        <v>0</v>
      </c>
      <c r="D74" s="165">
        <v>0</v>
      </c>
      <c r="E74" s="165">
        <v>0</v>
      </c>
      <c r="F74" s="165">
        <v>0</v>
      </c>
      <c r="G74" s="165">
        <v>0</v>
      </c>
      <c r="H74" s="165">
        <v>0</v>
      </c>
      <c r="I74" s="165">
        <v>0</v>
      </c>
      <c r="J74" s="165">
        <v>0</v>
      </c>
      <c r="K74" s="165">
        <v>0</v>
      </c>
      <c r="L74" s="165">
        <v>0</v>
      </c>
      <c r="M74" s="165">
        <v>0</v>
      </c>
      <c r="N74" s="165">
        <v>0</v>
      </c>
      <c r="O74" s="165">
        <v>1890</v>
      </c>
      <c r="P74" s="165">
        <v>6699</v>
      </c>
      <c r="Q74" s="165">
        <v>1890</v>
      </c>
      <c r="R74" s="165">
        <v>6699</v>
      </c>
      <c r="S74" s="165">
        <v>0</v>
      </c>
      <c r="T74" s="165">
        <v>0</v>
      </c>
      <c r="U74" s="165">
        <v>0</v>
      </c>
      <c r="V74" s="165">
        <v>0</v>
      </c>
      <c r="W74" s="165">
        <v>0</v>
      </c>
      <c r="X74" s="165">
        <v>0</v>
      </c>
      <c r="Y74" s="165">
        <v>0</v>
      </c>
      <c r="Z74" s="165">
        <v>0</v>
      </c>
      <c r="AA74" s="165">
        <v>0</v>
      </c>
      <c r="AB74" s="165">
        <v>0</v>
      </c>
      <c r="AC74" s="165">
        <v>0</v>
      </c>
      <c r="AD74" s="165">
        <v>0</v>
      </c>
      <c r="AE74" s="165">
        <v>0</v>
      </c>
      <c r="AF74" s="165">
        <v>0</v>
      </c>
      <c r="AG74" s="165">
        <v>0</v>
      </c>
      <c r="AH74" s="165">
        <v>0</v>
      </c>
      <c r="AI74" s="165">
        <v>1890</v>
      </c>
      <c r="AJ74" s="165">
        <v>6699</v>
      </c>
      <c r="AK74" s="165">
        <v>0</v>
      </c>
      <c r="AL74" s="165">
        <v>0</v>
      </c>
      <c r="AM74" s="165">
        <v>0</v>
      </c>
      <c r="AN74" s="165">
        <v>0</v>
      </c>
      <c r="AO74" s="165">
        <v>0</v>
      </c>
      <c r="AP74" s="165">
        <v>0</v>
      </c>
      <c r="AQ74" s="165">
        <v>0</v>
      </c>
      <c r="AR74" s="165">
        <v>0</v>
      </c>
      <c r="AS74" s="165">
        <v>0</v>
      </c>
      <c r="AT74" s="165">
        <v>0</v>
      </c>
      <c r="AU74" s="165">
        <v>0</v>
      </c>
      <c r="AV74" s="165">
        <v>0</v>
      </c>
      <c r="AW74" s="165">
        <v>3315</v>
      </c>
      <c r="AX74" s="165">
        <v>16527.419999999998</v>
      </c>
      <c r="AY74" s="165">
        <v>3315</v>
      </c>
      <c r="AZ74" s="165">
        <v>16527.419999999998</v>
      </c>
      <c r="BA74" s="165">
        <v>0</v>
      </c>
      <c r="BB74" s="165">
        <v>0</v>
      </c>
      <c r="BC74" s="165">
        <v>0</v>
      </c>
      <c r="BD74" s="165">
        <v>0</v>
      </c>
      <c r="BE74" s="165">
        <v>0</v>
      </c>
      <c r="BF74" s="165">
        <v>0</v>
      </c>
      <c r="BG74" s="165">
        <v>0</v>
      </c>
      <c r="BH74" s="165">
        <v>0</v>
      </c>
      <c r="BI74" s="165">
        <v>0</v>
      </c>
      <c r="BJ74" s="165">
        <v>0</v>
      </c>
      <c r="BK74" s="165">
        <v>0</v>
      </c>
      <c r="BL74" s="165">
        <v>0</v>
      </c>
      <c r="BM74" s="165">
        <v>0</v>
      </c>
      <c r="BN74" s="165">
        <v>0</v>
      </c>
      <c r="BO74" s="165">
        <v>0</v>
      </c>
      <c r="BP74" s="165">
        <v>0</v>
      </c>
      <c r="BQ74" s="165">
        <v>3315</v>
      </c>
      <c r="BR74" s="165">
        <v>16527.419999999998</v>
      </c>
      <c r="BS74" s="165">
        <v>0</v>
      </c>
      <c r="BT74" s="165">
        <v>0</v>
      </c>
      <c r="BU74" s="165">
        <v>0</v>
      </c>
      <c r="BV74" s="165">
        <v>0</v>
      </c>
      <c r="BW74" s="165">
        <v>0</v>
      </c>
      <c r="BX74" s="165">
        <v>0</v>
      </c>
      <c r="BY74" s="165">
        <v>0</v>
      </c>
      <c r="BZ74" s="165">
        <v>0</v>
      </c>
      <c r="CA74" s="165">
        <v>630</v>
      </c>
      <c r="CB74" s="165">
        <v>2343.6</v>
      </c>
      <c r="CC74" s="165">
        <v>0</v>
      </c>
      <c r="CD74" s="165">
        <v>0</v>
      </c>
      <c r="CE74" s="165">
        <v>0</v>
      </c>
      <c r="CF74" s="165">
        <v>0</v>
      </c>
      <c r="CG74" s="165">
        <v>630</v>
      </c>
      <c r="CH74" s="165">
        <v>2343.6</v>
      </c>
      <c r="CI74" s="165">
        <v>0</v>
      </c>
      <c r="CJ74" s="165">
        <v>0</v>
      </c>
      <c r="CK74" s="165">
        <v>0</v>
      </c>
      <c r="CL74" s="165">
        <v>0</v>
      </c>
      <c r="CM74" s="165">
        <v>0</v>
      </c>
      <c r="CN74" s="165">
        <v>0</v>
      </c>
      <c r="CO74" s="165">
        <v>0</v>
      </c>
      <c r="CP74" s="165">
        <v>0</v>
      </c>
      <c r="CQ74" s="165">
        <v>0</v>
      </c>
      <c r="CR74" s="165">
        <v>0</v>
      </c>
      <c r="CS74" s="165">
        <v>0</v>
      </c>
      <c r="CT74" s="165">
        <v>0</v>
      </c>
      <c r="CU74" s="165">
        <v>0</v>
      </c>
      <c r="CV74" s="165">
        <v>0</v>
      </c>
      <c r="CW74" s="165">
        <v>0</v>
      </c>
      <c r="CX74" s="165">
        <v>0</v>
      </c>
      <c r="CY74" s="165">
        <v>630</v>
      </c>
      <c r="CZ74" s="165">
        <v>2343.6</v>
      </c>
      <c r="DA74" s="165">
        <v>0</v>
      </c>
      <c r="DB74" s="165">
        <v>0</v>
      </c>
      <c r="DC74" s="165">
        <v>630</v>
      </c>
      <c r="DD74" s="165">
        <v>2343.6</v>
      </c>
      <c r="DE74" s="165">
        <v>0</v>
      </c>
      <c r="DF74" s="165">
        <v>0</v>
      </c>
      <c r="DG74" s="165">
        <v>630</v>
      </c>
      <c r="DH74" s="165">
        <v>2343.6</v>
      </c>
      <c r="DI74" s="165">
        <v>0</v>
      </c>
      <c r="DJ74" s="165">
        <v>0</v>
      </c>
      <c r="DK74" s="165">
        <v>0</v>
      </c>
      <c r="DL74" s="165">
        <v>0</v>
      </c>
      <c r="DM74" s="165">
        <v>0</v>
      </c>
      <c r="DN74" s="165">
        <v>0</v>
      </c>
      <c r="DO74" s="165">
        <v>0</v>
      </c>
      <c r="DP74" s="165">
        <v>0</v>
      </c>
      <c r="DQ74" s="165">
        <v>0</v>
      </c>
      <c r="DR74" s="165">
        <v>0</v>
      </c>
      <c r="DS74" s="165">
        <v>0</v>
      </c>
      <c r="DT74" s="165">
        <v>0</v>
      </c>
      <c r="DU74" s="165">
        <v>0</v>
      </c>
      <c r="DV74" s="165">
        <v>0</v>
      </c>
      <c r="DW74" s="165">
        <v>0</v>
      </c>
      <c r="DX74" s="165">
        <v>0</v>
      </c>
      <c r="DY74" s="165">
        <v>0</v>
      </c>
      <c r="DZ74" s="165">
        <v>0</v>
      </c>
      <c r="EA74" s="165">
        <v>630</v>
      </c>
      <c r="EB74" s="165">
        <v>2175.6</v>
      </c>
      <c r="EC74" s="165">
        <v>0</v>
      </c>
      <c r="ED74" s="165">
        <v>0</v>
      </c>
      <c r="EE74" s="165">
        <v>630</v>
      </c>
      <c r="EF74" s="165">
        <v>2175.6</v>
      </c>
      <c r="EG74" s="165">
        <v>1260</v>
      </c>
      <c r="EH74" s="165">
        <v>4519.2</v>
      </c>
      <c r="EI74" s="165">
        <v>0</v>
      </c>
      <c r="EJ74" s="165">
        <v>0</v>
      </c>
      <c r="EK74" s="165">
        <v>0</v>
      </c>
      <c r="EL74" s="165">
        <v>0</v>
      </c>
      <c r="EM74" s="165">
        <v>0</v>
      </c>
      <c r="EN74" s="165">
        <v>0</v>
      </c>
      <c r="EO74" s="165">
        <v>0</v>
      </c>
      <c r="EP74" s="165">
        <v>0</v>
      </c>
      <c r="EQ74" s="165">
        <v>0</v>
      </c>
      <c r="ER74" s="165">
        <v>0</v>
      </c>
      <c r="ES74" s="165">
        <v>0</v>
      </c>
      <c r="ET74" s="165">
        <v>0</v>
      </c>
      <c r="EU74" s="165">
        <v>0</v>
      </c>
      <c r="EV74" s="165">
        <v>0</v>
      </c>
      <c r="EW74" s="165">
        <v>0</v>
      </c>
      <c r="EX74" s="165">
        <v>0</v>
      </c>
      <c r="EY74" s="165">
        <v>0</v>
      </c>
      <c r="EZ74" s="165">
        <v>0</v>
      </c>
      <c r="FA74" s="165">
        <v>0</v>
      </c>
      <c r="FB74" s="165">
        <v>0</v>
      </c>
      <c r="FC74" s="165">
        <v>0</v>
      </c>
      <c r="FD74" s="165">
        <v>0</v>
      </c>
      <c r="FE74" s="165">
        <v>0</v>
      </c>
      <c r="FF74" s="165">
        <v>0</v>
      </c>
      <c r="FG74" s="165">
        <v>0</v>
      </c>
      <c r="FH74" s="165">
        <v>0</v>
      </c>
      <c r="FI74" s="165">
        <v>0</v>
      </c>
      <c r="FJ74" s="165">
        <v>0</v>
      </c>
      <c r="FK74" s="165">
        <v>0</v>
      </c>
      <c r="FL74" s="165">
        <v>0</v>
      </c>
      <c r="FM74" s="165">
        <v>0</v>
      </c>
      <c r="FN74" s="165">
        <v>0</v>
      </c>
      <c r="FO74" s="165">
        <v>0</v>
      </c>
      <c r="FP74" s="165">
        <v>0</v>
      </c>
      <c r="FQ74" s="165">
        <v>0</v>
      </c>
      <c r="FR74" s="165">
        <v>0</v>
      </c>
      <c r="FS74" s="165">
        <v>0</v>
      </c>
      <c r="FT74" s="165">
        <v>0</v>
      </c>
      <c r="FU74" s="165">
        <v>1260</v>
      </c>
      <c r="FV74" s="165">
        <v>4972.8</v>
      </c>
      <c r="FW74" s="165">
        <v>1260</v>
      </c>
      <c r="FX74" s="165">
        <v>4972.8</v>
      </c>
      <c r="FY74" s="165">
        <v>0</v>
      </c>
      <c r="FZ74" s="165">
        <v>0</v>
      </c>
      <c r="GA74" s="165">
        <v>0</v>
      </c>
      <c r="GB74" s="165">
        <v>0</v>
      </c>
      <c r="GC74" s="165">
        <v>0</v>
      </c>
      <c r="GD74" s="165">
        <v>0</v>
      </c>
      <c r="GE74" s="165">
        <v>0</v>
      </c>
      <c r="GF74" s="165">
        <v>0</v>
      </c>
      <c r="GG74" s="165">
        <v>0</v>
      </c>
      <c r="GH74" s="165">
        <v>0</v>
      </c>
      <c r="GI74" s="165">
        <v>0</v>
      </c>
      <c r="GJ74" s="165">
        <v>0</v>
      </c>
      <c r="GK74" s="165">
        <v>0</v>
      </c>
      <c r="GL74" s="165">
        <v>0</v>
      </c>
      <c r="GM74" s="165">
        <v>0</v>
      </c>
      <c r="GN74" s="165">
        <v>0</v>
      </c>
      <c r="GO74" s="165">
        <v>0</v>
      </c>
      <c r="GP74" s="165">
        <v>0</v>
      </c>
      <c r="GQ74" s="165">
        <v>0</v>
      </c>
      <c r="GR74" s="165">
        <v>0</v>
      </c>
      <c r="GS74" s="165">
        <v>0</v>
      </c>
      <c r="GT74" s="165">
        <v>0</v>
      </c>
      <c r="GU74" s="165">
        <v>0</v>
      </c>
      <c r="GV74" s="165">
        <v>0</v>
      </c>
      <c r="GW74" s="123">
        <v>1260</v>
      </c>
      <c r="GX74" s="165">
        <v>4972.8</v>
      </c>
      <c r="GY74" s="165">
        <v>0</v>
      </c>
      <c r="GZ74" s="165">
        <v>0</v>
      </c>
      <c r="HA74" s="165">
        <v>0</v>
      </c>
      <c r="HB74" s="165">
        <v>0</v>
      </c>
      <c r="HC74" s="165">
        <v>0</v>
      </c>
      <c r="HD74" s="165">
        <v>0</v>
      </c>
      <c r="HE74" s="165">
        <v>0</v>
      </c>
      <c r="HF74" s="165">
        <v>0</v>
      </c>
      <c r="HG74" s="165">
        <v>0</v>
      </c>
      <c r="HH74" s="165">
        <v>0</v>
      </c>
      <c r="HI74" s="165">
        <v>0</v>
      </c>
      <c r="HJ74" s="165">
        <v>0</v>
      </c>
      <c r="HK74" s="165">
        <v>0</v>
      </c>
      <c r="HL74" s="165">
        <v>0</v>
      </c>
      <c r="HM74" s="165">
        <v>0</v>
      </c>
      <c r="HN74" s="165">
        <v>0</v>
      </c>
      <c r="HO74" s="165">
        <v>0</v>
      </c>
      <c r="HP74" s="165">
        <v>0</v>
      </c>
      <c r="HQ74" s="165">
        <v>0</v>
      </c>
      <c r="HR74" s="165">
        <v>0</v>
      </c>
      <c r="HS74" s="165">
        <v>0</v>
      </c>
      <c r="HT74" s="165">
        <v>0</v>
      </c>
      <c r="HU74" s="165">
        <v>0</v>
      </c>
      <c r="HV74" s="165">
        <v>0</v>
      </c>
      <c r="HW74" s="165">
        <v>0</v>
      </c>
      <c r="HX74" s="165">
        <v>0</v>
      </c>
      <c r="HY74" s="165">
        <v>0</v>
      </c>
      <c r="HZ74" s="165">
        <v>0</v>
      </c>
      <c r="IA74" s="165">
        <v>0</v>
      </c>
      <c r="IB74" s="165">
        <v>0</v>
      </c>
      <c r="IC74" s="165">
        <v>0</v>
      </c>
      <c r="ID74" s="165">
        <v>0</v>
      </c>
      <c r="IE74" s="165">
        <v>0</v>
      </c>
      <c r="IF74" s="165">
        <v>0</v>
      </c>
      <c r="IG74" s="165">
        <v>0</v>
      </c>
      <c r="IH74" s="165">
        <v>0</v>
      </c>
      <c r="II74" s="165">
        <v>0</v>
      </c>
      <c r="IJ74" s="165">
        <v>0</v>
      </c>
      <c r="IK74" s="165">
        <v>0</v>
      </c>
      <c r="IL74" s="165">
        <v>0</v>
      </c>
      <c r="IM74" s="165">
        <v>0</v>
      </c>
      <c r="IN74" s="165">
        <v>0</v>
      </c>
      <c r="IO74" s="165">
        <v>472.5</v>
      </c>
      <c r="IP74" s="165">
        <v>1864.8</v>
      </c>
      <c r="IQ74" s="165">
        <v>0</v>
      </c>
      <c r="IR74" s="165">
        <v>0</v>
      </c>
      <c r="IS74" s="165">
        <v>0</v>
      </c>
      <c r="IT74" s="165">
        <v>0</v>
      </c>
      <c r="IU74" s="165">
        <v>472.5</v>
      </c>
      <c r="IV74" s="165">
        <v>1864.8</v>
      </c>
      <c r="IW74" s="165">
        <v>0</v>
      </c>
      <c r="IX74" s="165">
        <v>0</v>
      </c>
      <c r="IY74" s="165">
        <v>0</v>
      </c>
      <c r="IZ74" s="165">
        <v>0</v>
      </c>
      <c r="JA74" s="165">
        <v>0</v>
      </c>
      <c r="JB74" s="165">
        <v>0</v>
      </c>
      <c r="JC74" s="165">
        <v>0</v>
      </c>
      <c r="JD74" s="165">
        <v>0</v>
      </c>
      <c r="JE74" s="165">
        <v>0</v>
      </c>
      <c r="JF74" s="165">
        <v>0</v>
      </c>
      <c r="JG74" s="165">
        <v>0</v>
      </c>
      <c r="JH74" s="165">
        <v>0</v>
      </c>
      <c r="JI74" s="165">
        <v>0</v>
      </c>
      <c r="JJ74" s="165">
        <v>0</v>
      </c>
      <c r="JK74" s="165">
        <v>0</v>
      </c>
      <c r="JL74" s="165">
        <v>0</v>
      </c>
      <c r="JM74" s="165">
        <v>472.5</v>
      </c>
      <c r="JN74" s="165">
        <v>1864.8</v>
      </c>
      <c r="JO74" s="165">
        <v>0</v>
      </c>
      <c r="JP74" s="165">
        <v>0</v>
      </c>
      <c r="JQ74" s="165">
        <v>0</v>
      </c>
      <c r="JR74" s="165">
        <v>0</v>
      </c>
      <c r="JS74" s="165">
        <v>0</v>
      </c>
      <c r="JT74" s="165">
        <v>0</v>
      </c>
      <c r="JU74" s="165">
        <v>0</v>
      </c>
      <c r="JV74" s="165">
        <v>0</v>
      </c>
      <c r="JW74" s="165">
        <v>0</v>
      </c>
      <c r="JX74" s="165">
        <v>0</v>
      </c>
      <c r="JY74" s="165">
        <v>0</v>
      </c>
      <c r="JZ74" s="165">
        <v>0</v>
      </c>
      <c r="KA74" s="165">
        <v>0</v>
      </c>
      <c r="KB74" s="165">
        <v>0</v>
      </c>
      <c r="KC74" s="165">
        <v>0</v>
      </c>
      <c r="KD74" s="165">
        <v>0</v>
      </c>
      <c r="KE74" s="165">
        <v>0</v>
      </c>
      <c r="KF74" s="165">
        <v>0</v>
      </c>
      <c r="KG74" s="165">
        <v>0</v>
      </c>
      <c r="KH74" s="165">
        <v>0</v>
      </c>
      <c r="KI74" s="165">
        <v>0</v>
      </c>
      <c r="KJ74" s="165">
        <v>0</v>
      </c>
      <c r="KK74" s="165">
        <v>0</v>
      </c>
      <c r="KL74" s="165">
        <v>0</v>
      </c>
      <c r="KM74" s="165">
        <v>0</v>
      </c>
      <c r="KN74" s="165">
        <v>0</v>
      </c>
      <c r="KO74" s="165">
        <v>0</v>
      </c>
      <c r="KP74" s="165">
        <v>0</v>
      </c>
      <c r="KQ74" s="165">
        <v>0</v>
      </c>
      <c r="KR74" s="165">
        <v>0</v>
      </c>
      <c r="KS74" s="165">
        <v>0</v>
      </c>
      <c r="KT74" s="165">
        <v>0</v>
      </c>
      <c r="KU74" s="165">
        <v>0</v>
      </c>
      <c r="KV74" s="165">
        <v>0</v>
      </c>
      <c r="KW74" s="165">
        <v>0</v>
      </c>
      <c r="KX74" s="165">
        <v>0</v>
      </c>
      <c r="KY74" s="165">
        <v>0</v>
      </c>
      <c r="KZ74" s="165">
        <v>0</v>
      </c>
      <c r="LA74" s="165">
        <v>0</v>
      </c>
      <c r="LB74" s="165">
        <v>0</v>
      </c>
      <c r="LC74" s="165">
        <v>0</v>
      </c>
      <c r="LD74" s="165">
        <v>0</v>
      </c>
      <c r="LE74" s="165">
        <v>0</v>
      </c>
      <c r="LF74" s="165">
        <v>0</v>
      </c>
      <c r="LG74" s="165">
        <v>0</v>
      </c>
      <c r="LH74" s="165">
        <v>0</v>
      </c>
      <c r="LI74" s="165">
        <v>0</v>
      </c>
      <c r="LJ74" s="165">
        <v>0</v>
      </c>
      <c r="LK74" s="165">
        <v>0</v>
      </c>
      <c r="LL74" s="165">
        <v>0</v>
      </c>
      <c r="LM74" s="165">
        <v>0</v>
      </c>
      <c r="LN74" s="165">
        <v>0</v>
      </c>
      <c r="LO74" s="165">
        <v>0</v>
      </c>
      <c r="LP74" s="165">
        <v>0</v>
      </c>
      <c r="LQ74" s="165">
        <v>0</v>
      </c>
      <c r="LR74" s="165">
        <v>0</v>
      </c>
      <c r="LS74" s="165">
        <v>0</v>
      </c>
      <c r="LT74" s="165">
        <v>0</v>
      </c>
      <c r="LU74" s="165">
        <v>0</v>
      </c>
      <c r="LV74" s="165">
        <v>0</v>
      </c>
      <c r="LW74" s="165">
        <v>0</v>
      </c>
      <c r="LX74" s="165">
        <v>0</v>
      </c>
      <c r="LY74" s="165">
        <v>0</v>
      </c>
      <c r="LZ74" s="165">
        <v>0</v>
      </c>
      <c r="MA74" s="165">
        <v>0</v>
      </c>
      <c r="MB74" s="165">
        <v>0</v>
      </c>
      <c r="MC74" s="165">
        <v>0</v>
      </c>
      <c r="MD74" s="165">
        <v>0</v>
      </c>
      <c r="ME74" s="165">
        <v>0</v>
      </c>
      <c r="MF74" s="165">
        <v>0</v>
      </c>
      <c r="MG74" s="165">
        <v>0</v>
      </c>
      <c r="MH74" s="165">
        <v>0</v>
      </c>
      <c r="MI74" s="165">
        <v>0</v>
      </c>
      <c r="MJ74" s="165">
        <v>0</v>
      </c>
      <c r="MK74" s="165">
        <v>0</v>
      </c>
      <c r="ML74" s="165">
        <v>0</v>
      </c>
      <c r="MM74" s="165">
        <v>0</v>
      </c>
      <c r="MN74" s="165">
        <v>0</v>
      </c>
      <c r="MO74" s="165">
        <v>0</v>
      </c>
      <c r="MP74" s="165">
        <v>0</v>
      </c>
      <c r="MQ74" s="165">
        <v>0</v>
      </c>
      <c r="MR74" s="165">
        <v>0</v>
      </c>
      <c r="MS74" s="165">
        <v>0</v>
      </c>
      <c r="MT74" s="165">
        <v>0</v>
      </c>
      <c r="MU74" s="165">
        <v>0</v>
      </c>
      <c r="MV74" s="165">
        <v>0</v>
      </c>
      <c r="MW74" s="165">
        <v>0</v>
      </c>
      <c r="MX74" s="165">
        <v>0</v>
      </c>
      <c r="MY74" s="165">
        <v>0</v>
      </c>
      <c r="MZ74" s="165">
        <v>0</v>
      </c>
      <c r="NA74" s="165">
        <v>0</v>
      </c>
      <c r="NB74" s="165">
        <v>0</v>
      </c>
      <c r="NC74" s="165">
        <v>0</v>
      </c>
      <c r="ND74" s="165">
        <v>0</v>
      </c>
      <c r="NE74" s="165">
        <v>472.5</v>
      </c>
      <c r="NF74" s="165">
        <v>1948.8</v>
      </c>
      <c r="NG74" s="165">
        <v>0</v>
      </c>
      <c r="NH74" s="165">
        <v>0</v>
      </c>
      <c r="NI74" s="165">
        <v>472.5</v>
      </c>
      <c r="NJ74" s="165">
        <v>1948.8</v>
      </c>
      <c r="NK74" s="165">
        <v>472.5</v>
      </c>
      <c r="NL74" s="165">
        <v>1948.8</v>
      </c>
      <c r="NM74" s="165">
        <v>0</v>
      </c>
      <c r="NN74" s="165">
        <v>0</v>
      </c>
      <c r="NO74" s="165">
        <v>0</v>
      </c>
      <c r="NP74" s="165">
        <v>0</v>
      </c>
      <c r="NQ74" s="165">
        <v>0</v>
      </c>
      <c r="NR74" s="165">
        <v>0</v>
      </c>
      <c r="NS74" s="165">
        <v>0</v>
      </c>
      <c r="NT74" s="165">
        <v>0</v>
      </c>
      <c r="NU74" s="165">
        <v>0</v>
      </c>
      <c r="NV74" s="165">
        <v>0</v>
      </c>
      <c r="NW74" s="165">
        <v>0</v>
      </c>
      <c r="NX74" s="165">
        <v>0</v>
      </c>
      <c r="NY74" s="165">
        <v>0</v>
      </c>
      <c r="NZ74" s="165">
        <v>0</v>
      </c>
      <c r="OA74" s="165">
        <v>0</v>
      </c>
      <c r="OB74" s="165">
        <v>0</v>
      </c>
      <c r="OC74" s="165">
        <v>0</v>
      </c>
      <c r="OD74" s="165">
        <v>0</v>
      </c>
      <c r="OE74" s="165">
        <v>0</v>
      </c>
      <c r="OF74" s="165">
        <v>0</v>
      </c>
      <c r="OG74" s="165">
        <v>0</v>
      </c>
      <c r="OH74" s="165">
        <v>0</v>
      </c>
      <c r="OI74" s="165">
        <v>0</v>
      </c>
      <c r="OJ74" s="165">
        <v>0</v>
      </c>
      <c r="OK74" s="165">
        <v>0</v>
      </c>
      <c r="OL74" s="165">
        <v>0</v>
      </c>
      <c r="OM74" s="165">
        <v>0</v>
      </c>
      <c r="ON74" s="165">
        <v>0</v>
      </c>
      <c r="OO74" s="165">
        <v>0</v>
      </c>
      <c r="OP74" s="165">
        <v>0</v>
      </c>
      <c r="OQ74" s="165">
        <v>0</v>
      </c>
      <c r="OR74" s="165">
        <v>0</v>
      </c>
      <c r="OS74" s="165">
        <v>0</v>
      </c>
      <c r="OT74" s="165">
        <v>0</v>
      </c>
      <c r="OU74" s="165">
        <v>0</v>
      </c>
      <c r="OV74" s="165">
        <v>0</v>
      </c>
      <c r="OW74" s="165">
        <v>0</v>
      </c>
      <c r="OX74" s="165">
        <v>0</v>
      </c>
      <c r="OY74" s="165">
        <v>0</v>
      </c>
      <c r="OZ74" s="165">
        <v>0</v>
      </c>
      <c r="PA74" s="165">
        <v>0</v>
      </c>
      <c r="PB74" s="165">
        <v>0</v>
      </c>
      <c r="PC74" s="165">
        <v>0</v>
      </c>
      <c r="PD74" s="165">
        <v>0</v>
      </c>
      <c r="PE74" s="165">
        <v>0</v>
      </c>
      <c r="PF74" s="165">
        <v>0</v>
      </c>
      <c r="PG74" s="165">
        <v>0</v>
      </c>
      <c r="PH74" s="165">
        <v>0</v>
      </c>
      <c r="PI74" s="165">
        <v>0</v>
      </c>
      <c r="PJ74" s="165">
        <v>0</v>
      </c>
      <c r="PK74" s="165">
        <v>0</v>
      </c>
      <c r="PL74" s="165">
        <v>0</v>
      </c>
      <c r="PM74" s="165">
        <v>0</v>
      </c>
      <c r="PN74" s="165">
        <v>0</v>
      </c>
      <c r="PO74" s="165">
        <v>0</v>
      </c>
      <c r="PP74" s="165">
        <v>0</v>
      </c>
      <c r="PQ74" s="165">
        <v>0</v>
      </c>
      <c r="PR74" s="165">
        <v>0</v>
      </c>
      <c r="PS74" s="165">
        <v>0</v>
      </c>
      <c r="PT74" s="165">
        <v>0</v>
      </c>
      <c r="PU74" s="165">
        <v>0</v>
      </c>
      <c r="PV74" s="165">
        <v>0</v>
      </c>
      <c r="PW74" s="165">
        <v>0</v>
      </c>
      <c r="PX74" s="165">
        <v>0</v>
      </c>
      <c r="PY74" s="165">
        <v>0</v>
      </c>
      <c r="PZ74" s="165">
        <v>0</v>
      </c>
      <c r="QA74" s="165">
        <v>0</v>
      </c>
      <c r="QB74" s="165">
        <v>0</v>
      </c>
      <c r="QC74" s="165">
        <v>0</v>
      </c>
      <c r="QD74" s="165">
        <v>0</v>
      </c>
      <c r="QE74" s="165">
        <v>472.5</v>
      </c>
      <c r="QF74" s="165">
        <v>1948.8</v>
      </c>
      <c r="QG74" s="165">
        <v>0</v>
      </c>
      <c r="QH74" s="165">
        <v>0</v>
      </c>
      <c r="QI74" s="165">
        <v>472.5</v>
      </c>
      <c r="QJ74" s="165">
        <v>1948.8</v>
      </c>
      <c r="QK74" s="165">
        <v>0</v>
      </c>
      <c r="QL74" s="165">
        <v>0</v>
      </c>
      <c r="QM74" s="165">
        <v>0</v>
      </c>
      <c r="QN74" s="165">
        <v>0</v>
      </c>
      <c r="QO74" s="165">
        <v>0</v>
      </c>
      <c r="QP74" s="165">
        <v>0</v>
      </c>
      <c r="QQ74" s="165">
        <v>0</v>
      </c>
      <c r="QR74" s="165">
        <v>0</v>
      </c>
      <c r="QS74" s="165">
        <v>0</v>
      </c>
      <c r="QT74" s="165">
        <v>0</v>
      </c>
      <c r="QU74" s="165">
        <v>0</v>
      </c>
      <c r="QV74" s="165">
        <v>0</v>
      </c>
      <c r="QW74" s="165">
        <v>0</v>
      </c>
      <c r="QX74" s="165">
        <v>0</v>
      </c>
      <c r="QY74" s="165">
        <v>0</v>
      </c>
      <c r="QZ74" s="165">
        <v>0</v>
      </c>
      <c r="RA74" s="165">
        <v>0</v>
      </c>
      <c r="RB74" s="165">
        <v>0</v>
      </c>
      <c r="RC74" s="165">
        <v>0</v>
      </c>
      <c r="RD74" s="165">
        <v>0</v>
      </c>
      <c r="RE74" s="165">
        <v>0</v>
      </c>
      <c r="RF74" s="165">
        <v>0</v>
      </c>
      <c r="RG74" s="165">
        <v>0</v>
      </c>
      <c r="RH74" s="165">
        <v>0</v>
      </c>
      <c r="RI74" s="165">
        <v>472.5</v>
      </c>
      <c r="RJ74" s="165">
        <v>1948.8</v>
      </c>
      <c r="RK74" s="165">
        <v>0</v>
      </c>
      <c r="RL74" s="165">
        <v>0</v>
      </c>
      <c r="RM74" s="165">
        <v>0</v>
      </c>
      <c r="RN74" s="165">
        <v>0</v>
      </c>
      <c r="RO74" s="165">
        <v>0</v>
      </c>
      <c r="RP74" s="165">
        <v>0</v>
      </c>
      <c r="RQ74" s="165">
        <v>0</v>
      </c>
      <c r="RR74" s="165">
        <v>0</v>
      </c>
      <c r="RS74" s="165">
        <v>0</v>
      </c>
      <c r="RT74" s="165">
        <v>0</v>
      </c>
      <c r="RU74" s="165">
        <v>0</v>
      </c>
      <c r="RV74" s="165">
        <v>0</v>
      </c>
      <c r="RW74" s="165">
        <v>0</v>
      </c>
      <c r="RX74" s="165">
        <v>0</v>
      </c>
      <c r="RY74" s="165">
        <v>0</v>
      </c>
      <c r="RZ74" s="165">
        <v>0</v>
      </c>
      <c r="SA74" s="165">
        <v>0</v>
      </c>
      <c r="SB74" s="165">
        <v>0</v>
      </c>
      <c r="SC74" s="165">
        <v>0</v>
      </c>
      <c r="SD74" s="165">
        <v>0</v>
      </c>
      <c r="SE74" s="165">
        <v>0</v>
      </c>
      <c r="SF74" s="165">
        <v>0</v>
      </c>
      <c r="SG74" s="165">
        <v>0</v>
      </c>
      <c r="SH74" s="165">
        <v>0</v>
      </c>
      <c r="SI74" s="165">
        <v>0</v>
      </c>
      <c r="SJ74" s="165">
        <v>0</v>
      </c>
      <c r="SK74" s="165">
        <v>0</v>
      </c>
      <c r="SL74" s="165">
        <v>0</v>
      </c>
      <c r="SM74" s="165">
        <v>0</v>
      </c>
      <c r="SN74" s="165">
        <v>0</v>
      </c>
      <c r="SO74" s="165">
        <v>0</v>
      </c>
      <c r="SP74" s="165">
        <v>0</v>
      </c>
      <c r="SQ74" s="165">
        <v>0</v>
      </c>
      <c r="SR74" s="165">
        <v>0</v>
      </c>
      <c r="SS74" s="165">
        <v>0</v>
      </c>
      <c r="ST74" s="165">
        <v>0</v>
      </c>
      <c r="SU74" s="165">
        <v>0</v>
      </c>
      <c r="SV74" s="165">
        <v>0</v>
      </c>
      <c r="SW74" s="165">
        <v>0</v>
      </c>
      <c r="SX74" s="165">
        <v>0</v>
      </c>
      <c r="SY74" s="183">
        <v>0</v>
      </c>
      <c r="SZ74" s="183">
        <v>0</v>
      </c>
      <c r="TA74" s="165">
        <v>0</v>
      </c>
      <c r="TB74" s="165">
        <v>0</v>
      </c>
      <c r="TC74" s="165">
        <v>472.5</v>
      </c>
      <c r="TD74" s="165">
        <v>2144.1</v>
      </c>
      <c r="TE74" s="165">
        <v>0</v>
      </c>
      <c r="TF74" s="165">
        <v>0</v>
      </c>
      <c r="TG74" s="183">
        <v>472.5</v>
      </c>
      <c r="TH74" s="183">
        <v>2144.1</v>
      </c>
      <c r="TI74" s="165">
        <v>0</v>
      </c>
      <c r="TJ74" s="165">
        <v>0</v>
      </c>
      <c r="TK74" s="165">
        <v>0</v>
      </c>
      <c r="TL74" s="165">
        <v>0</v>
      </c>
      <c r="TM74" s="165">
        <v>0</v>
      </c>
      <c r="TN74" s="165">
        <v>0</v>
      </c>
      <c r="TO74" s="183">
        <v>0</v>
      </c>
      <c r="TP74" s="183">
        <v>0</v>
      </c>
      <c r="TQ74" s="165">
        <v>0</v>
      </c>
      <c r="TR74" s="165">
        <v>0</v>
      </c>
      <c r="TS74" s="165">
        <v>0</v>
      </c>
      <c r="TT74" s="165">
        <v>0</v>
      </c>
      <c r="TU74" s="165">
        <v>0</v>
      </c>
      <c r="TV74" s="165">
        <v>0</v>
      </c>
      <c r="TW74" s="183">
        <v>0</v>
      </c>
      <c r="TX74" s="183">
        <v>0</v>
      </c>
      <c r="TY74" s="191">
        <v>472.5</v>
      </c>
      <c r="TZ74" s="191">
        <v>2144.1</v>
      </c>
    </row>
    <row r="75" spans="1:877" ht="3" customHeight="1" x14ac:dyDescent="0.4">
      <c r="A75" s="1"/>
      <c r="B75" s="11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G75" s="165"/>
      <c r="EH75" s="165"/>
      <c r="EI75" s="165"/>
      <c r="EJ75" s="165"/>
      <c r="EK75" s="165"/>
      <c r="EL75" s="165"/>
      <c r="EM75" s="165"/>
      <c r="EN75" s="165"/>
      <c r="EO75" s="165"/>
      <c r="EP75" s="165"/>
      <c r="EQ75" s="165"/>
      <c r="ER75" s="165"/>
      <c r="ES75" s="165"/>
      <c r="ET75" s="165"/>
      <c r="EU75" s="165"/>
      <c r="EV75" s="165"/>
      <c r="EW75" s="165"/>
      <c r="EX75" s="165"/>
      <c r="EY75" s="165"/>
      <c r="EZ75" s="165"/>
      <c r="FA75" s="165"/>
      <c r="FB75" s="165"/>
      <c r="FC75" s="165"/>
      <c r="FD75" s="165"/>
      <c r="FE75" s="165"/>
      <c r="FF75" s="165"/>
      <c r="FG75" s="165"/>
      <c r="FH75" s="165"/>
      <c r="FI75" s="165"/>
      <c r="FJ75" s="165"/>
      <c r="FK75" s="165"/>
      <c r="FL75" s="165"/>
      <c r="FM75" s="165"/>
      <c r="FN75" s="165"/>
      <c r="FO75" s="165"/>
      <c r="FP75" s="165"/>
      <c r="FQ75" s="165"/>
      <c r="FR75" s="165"/>
      <c r="FS75" s="165"/>
      <c r="FT75" s="165"/>
      <c r="FU75" s="165"/>
      <c r="FV75" s="165"/>
      <c r="FW75" s="165"/>
      <c r="FX75" s="165"/>
      <c r="FY75" s="165"/>
      <c r="FZ75" s="165"/>
      <c r="GA75" s="165"/>
      <c r="GB75" s="165"/>
      <c r="GC75" s="165"/>
      <c r="GD75" s="165"/>
      <c r="GE75" s="165"/>
      <c r="GF75" s="165"/>
      <c r="GG75" s="165"/>
      <c r="GH75" s="165"/>
      <c r="GI75" s="165"/>
      <c r="GJ75" s="165"/>
      <c r="GK75" s="165"/>
      <c r="GL75" s="165"/>
      <c r="GM75" s="165"/>
      <c r="GN75" s="165"/>
      <c r="GO75" s="165"/>
      <c r="GP75" s="165"/>
      <c r="GQ75" s="165"/>
      <c r="GR75" s="165"/>
      <c r="GS75" s="165"/>
      <c r="GT75" s="165"/>
      <c r="GU75" s="165"/>
      <c r="GV75" s="165"/>
      <c r="GW75" s="123"/>
      <c r="GX75" s="165"/>
      <c r="GY75" s="165"/>
      <c r="GZ75" s="165"/>
      <c r="HA75" s="165"/>
      <c r="HB75" s="165"/>
      <c r="HC75" s="165"/>
      <c r="HD75" s="165"/>
      <c r="HE75" s="165"/>
      <c r="HF75" s="165"/>
      <c r="HG75" s="165"/>
      <c r="HH75" s="165"/>
      <c r="HI75" s="165"/>
      <c r="HJ75" s="165"/>
      <c r="HK75" s="165"/>
      <c r="HL75" s="165"/>
      <c r="HM75" s="165"/>
      <c r="HN75" s="165"/>
      <c r="HO75" s="165"/>
      <c r="HP75" s="165"/>
      <c r="HQ75" s="165"/>
      <c r="HR75" s="165"/>
      <c r="HS75" s="165"/>
      <c r="HT75" s="165"/>
      <c r="HU75" s="165"/>
      <c r="HV75" s="165"/>
      <c r="HW75" s="165"/>
      <c r="HX75" s="165"/>
      <c r="HY75" s="165"/>
      <c r="HZ75" s="165"/>
      <c r="IA75" s="165"/>
      <c r="IB75" s="165"/>
      <c r="IC75" s="165"/>
      <c r="ID75" s="165"/>
      <c r="IE75" s="165"/>
      <c r="IF75" s="165"/>
      <c r="IG75" s="165"/>
      <c r="IH75" s="165"/>
      <c r="II75" s="165"/>
      <c r="IJ75" s="165"/>
      <c r="IK75" s="165"/>
      <c r="IL75" s="165"/>
      <c r="IM75" s="165"/>
      <c r="IN75" s="165"/>
      <c r="IO75" s="165"/>
      <c r="IP75" s="165"/>
      <c r="IQ75" s="165"/>
      <c r="IR75" s="165"/>
      <c r="IS75" s="165"/>
      <c r="IT75" s="165"/>
      <c r="IU75" s="165"/>
      <c r="IV75" s="165"/>
      <c r="IW75" s="165"/>
      <c r="IX75" s="165"/>
      <c r="IY75" s="165"/>
      <c r="IZ75" s="165"/>
      <c r="JA75" s="165"/>
      <c r="JB75" s="165"/>
      <c r="JC75" s="165"/>
      <c r="JD75" s="165"/>
      <c r="JE75" s="165"/>
      <c r="JF75" s="165"/>
      <c r="JG75" s="165"/>
      <c r="JH75" s="165"/>
      <c r="JI75" s="165"/>
      <c r="JJ75" s="165"/>
      <c r="JK75" s="165"/>
      <c r="JL75" s="165"/>
      <c r="JM75" s="165"/>
      <c r="JN75" s="165"/>
      <c r="JO75" s="165"/>
      <c r="JP75" s="165"/>
      <c r="JQ75" s="165"/>
      <c r="JR75" s="165"/>
      <c r="JS75" s="165"/>
      <c r="JT75" s="165"/>
      <c r="JU75" s="165"/>
      <c r="JV75" s="165"/>
      <c r="JW75" s="165"/>
      <c r="JX75" s="165"/>
      <c r="JY75" s="165"/>
      <c r="JZ75" s="165"/>
      <c r="KA75" s="165"/>
      <c r="KB75" s="165"/>
      <c r="KC75" s="165"/>
      <c r="KD75" s="165"/>
      <c r="KE75" s="165"/>
      <c r="KF75" s="165"/>
      <c r="KG75" s="165"/>
      <c r="KH75" s="165"/>
      <c r="KI75" s="165"/>
      <c r="KJ75" s="165"/>
      <c r="KK75" s="165"/>
      <c r="KL75" s="165"/>
      <c r="KM75" s="165"/>
      <c r="KN75" s="165"/>
      <c r="KO75" s="165"/>
      <c r="KP75" s="165"/>
      <c r="KQ75" s="165"/>
      <c r="KR75" s="165"/>
      <c r="KS75" s="165"/>
      <c r="KT75" s="165"/>
      <c r="KU75" s="165"/>
      <c r="KV75" s="165"/>
      <c r="KW75" s="165"/>
      <c r="KX75" s="165"/>
      <c r="KY75" s="165"/>
      <c r="KZ75" s="165"/>
      <c r="LA75" s="165"/>
      <c r="LB75" s="165"/>
      <c r="LC75" s="165"/>
      <c r="LD75" s="165"/>
      <c r="LE75" s="165"/>
      <c r="LF75" s="165"/>
      <c r="LG75" s="165"/>
      <c r="LH75" s="165"/>
      <c r="LI75" s="165"/>
      <c r="LJ75" s="165"/>
      <c r="LK75" s="165"/>
      <c r="LL75" s="165"/>
      <c r="LM75" s="165"/>
      <c r="LN75" s="165"/>
      <c r="LO75" s="165"/>
      <c r="LP75" s="165"/>
      <c r="LQ75" s="165"/>
      <c r="LR75" s="165"/>
      <c r="LS75" s="165"/>
      <c r="LT75" s="165"/>
      <c r="LU75" s="165"/>
      <c r="LV75" s="165"/>
      <c r="LW75" s="165"/>
      <c r="LX75" s="165"/>
      <c r="LY75" s="165"/>
      <c r="LZ75" s="165"/>
      <c r="MA75" s="165"/>
      <c r="MB75" s="165"/>
      <c r="MC75" s="165"/>
      <c r="MD75" s="165"/>
      <c r="ME75" s="165"/>
      <c r="MF75" s="165"/>
      <c r="MG75" s="165"/>
      <c r="MH75" s="165"/>
      <c r="MI75" s="165"/>
      <c r="MJ75" s="165"/>
      <c r="MK75" s="165"/>
      <c r="ML75" s="165"/>
      <c r="MM75" s="165"/>
      <c r="MN75" s="165"/>
      <c r="MO75" s="165"/>
      <c r="MP75" s="165"/>
      <c r="MQ75" s="165"/>
      <c r="MR75" s="165"/>
      <c r="MS75" s="165"/>
      <c r="MT75" s="165"/>
      <c r="MU75" s="165"/>
      <c r="MV75" s="165"/>
      <c r="MW75" s="165"/>
      <c r="MX75" s="165"/>
      <c r="MY75" s="165"/>
      <c r="MZ75" s="165"/>
      <c r="NA75" s="165"/>
      <c r="NB75" s="165"/>
      <c r="NC75" s="165"/>
      <c r="ND75" s="165"/>
      <c r="NE75" s="165"/>
      <c r="NF75" s="165"/>
      <c r="NG75" s="165"/>
      <c r="NH75" s="165"/>
      <c r="NI75" s="165"/>
      <c r="NJ75" s="165"/>
      <c r="NK75" s="165"/>
      <c r="NL75" s="165"/>
      <c r="NM75" s="165"/>
      <c r="NN75" s="165"/>
      <c r="NO75" s="165"/>
      <c r="NP75" s="165"/>
      <c r="NQ75" s="165"/>
      <c r="NR75" s="165"/>
      <c r="NS75" s="165"/>
      <c r="NT75" s="165"/>
      <c r="NU75" s="165"/>
      <c r="NV75" s="165"/>
      <c r="NW75" s="165"/>
      <c r="NX75" s="165"/>
      <c r="NY75" s="165"/>
      <c r="NZ75" s="165"/>
      <c r="OA75" s="165"/>
      <c r="OB75" s="165"/>
      <c r="OC75" s="165"/>
      <c r="OD75" s="165"/>
      <c r="OE75" s="165"/>
      <c r="OF75" s="165"/>
      <c r="OG75" s="165"/>
      <c r="OH75" s="165"/>
      <c r="OI75" s="165"/>
      <c r="OJ75" s="165"/>
      <c r="OK75" s="165"/>
      <c r="OL75" s="165"/>
      <c r="OM75" s="165"/>
      <c r="ON75" s="165"/>
      <c r="OO75" s="165"/>
      <c r="OP75" s="165"/>
      <c r="OQ75" s="165"/>
      <c r="OR75" s="165"/>
      <c r="OS75" s="165"/>
      <c r="OT75" s="165"/>
      <c r="OU75" s="165"/>
      <c r="OV75" s="165"/>
      <c r="OW75" s="165"/>
      <c r="OX75" s="165"/>
      <c r="OY75" s="165"/>
      <c r="OZ75" s="165"/>
      <c r="PA75" s="165"/>
      <c r="PB75" s="165"/>
      <c r="PC75" s="165"/>
      <c r="PD75" s="165"/>
      <c r="PE75" s="165"/>
      <c r="PF75" s="165"/>
      <c r="PG75" s="165"/>
      <c r="PH75" s="165"/>
      <c r="PI75" s="165"/>
      <c r="PJ75" s="165"/>
      <c r="PK75" s="165"/>
      <c r="PL75" s="165"/>
      <c r="PM75" s="165"/>
      <c r="PN75" s="165"/>
      <c r="PO75" s="165"/>
      <c r="PP75" s="165"/>
      <c r="PQ75" s="165"/>
      <c r="PR75" s="165"/>
      <c r="PS75" s="165"/>
      <c r="PT75" s="165"/>
      <c r="PU75" s="165"/>
      <c r="PV75" s="165"/>
      <c r="PW75" s="165"/>
      <c r="PX75" s="165"/>
      <c r="PY75" s="165"/>
      <c r="PZ75" s="165"/>
      <c r="QA75" s="165"/>
      <c r="QB75" s="165"/>
      <c r="QC75" s="165"/>
      <c r="QD75" s="165"/>
      <c r="QE75" s="165"/>
      <c r="QF75" s="165"/>
      <c r="QG75" s="165"/>
      <c r="QH75" s="165"/>
      <c r="QI75" s="165"/>
      <c r="QJ75" s="165"/>
      <c r="QK75" s="165"/>
      <c r="QL75" s="165"/>
      <c r="QM75" s="165"/>
      <c r="QN75" s="165"/>
      <c r="QO75" s="165"/>
      <c r="QP75" s="165"/>
      <c r="QQ75" s="165"/>
      <c r="QR75" s="165"/>
      <c r="QS75" s="165"/>
      <c r="QT75" s="165"/>
      <c r="QU75" s="165"/>
      <c r="QV75" s="165"/>
      <c r="QW75" s="165"/>
      <c r="QX75" s="165"/>
      <c r="QY75" s="165"/>
      <c r="QZ75" s="165"/>
      <c r="RA75" s="165"/>
      <c r="RB75" s="165"/>
      <c r="RC75" s="165"/>
      <c r="RD75" s="165"/>
      <c r="RE75" s="165"/>
      <c r="RF75" s="165"/>
      <c r="RG75" s="165"/>
      <c r="RH75" s="165"/>
      <c r="RI75" s="165"/>
      <c r="RJ75" s="165"/>
      <c r="RK75" s="165"/>
      <c r="RL75" s="165"/>
      <c r="RM75" s="165"/>
      <c r="RN75" s="165"/>
      <c r="RO75" s="165"/>
      <c r="RP75" s="165"/>
      <c r="RQ75" s="165"/>
      <c r="RR75" s="165"/>
      <c r="RS75" s="165"/>
      <c r="RT75" s="165"/>
      <c r="RU75" s="165"/>
      <c r="RV75" s="165"/>
      <c r="RW75" s="165"/>
      <c r="RX75" s="165"/>
      <c r="RY75" s="165"/>
      <c r="RZ75" s="165"/>
      <c r="SA75" s="165"/>
      <c r="SB75" s="165"/>
      <c r="SC75" s="165"/>
      <c r="SD75" s="165"/>
      <c r="SE75" s="165"/>
      <c r="SF75" s="165"/>
      <c r="SG75" s="165"/>
      <c r="SH75" s="165"/>
      <c r="SI75" s="165"/>
      <c r="SJ75" s="165"/>
      <c r="SK75" s="165"/>
      <c r="SL75" s="165"/>
      <c r="SM75" s="165"/>
      <c r="SN75" s="165"/>
      <c r="SO75" s="165"/>
      <c r="SP75" s="165"/>
      <c r="SQ75" s="165"/>
      <c r="SR75" s="165"/>
      <c r="SS75" s="165"/>
      <c r="ST75" s="165"/>
      <c r="SU75" s="165"/>
      <c r="SV75" s="165"/>
      <c r="SW75" s="165"/>
      <c r="SX75" s="165"/>
      <c r="SY75" s="165"/>
      <c r="SZ75" s="165"/>
      <c r="TA75" s="165"/>
      <c r="TB75" s="165"/>
      <c r="TC75" s="165"/>
      <c r="TD75" s="165"/>
      <c r="TE75" s="165"/>
      <c r="TF75" s="165"/>
      <c r="TG75" s="165"/>
      <c r="TH75" s="165"/>
      <c r="TI75" s="165"/>
      <c r="TJ75" s="165"/>
      <c r="TK75" s="165"/>
      <c r="TL75" s="165"/>
      <c r="TM75" s="165"/>
      <c r="TN75" s="165"/>
      <c r="TO75" s="165"/>
      <c r="TP75" s="165"/>
      <c r="TQ75" s="165"/>
      <c r="TR75" s="165"/>
      <c r="TS75" s="165"/>
      <c r="TT75" s="165"/>
      <c r="TU75" s="165"/>
      <c r="TV75" s="165"/>
      <c r="TW75" s="165"/>
      <c r="TX75" s="165"/>
      <c r="TY75" s="165"/>
      <c r="TZ75" s="165"/>
    </row>
    <row r="76" spans="1:877" ht="18" customHeight="1" x14ac:dyDescent="0.4">
      <c r="A76" s="2"/>
      <c r="B76" s="14" t="s">
        <v>17</v>
      </c>
      <c r="C76" s="120">
        <v>189525.97999999998</v>
      </c>
      <c r="D76" s="120">
        <v>906681.54</v>
      </c>
      <c r="E76" s="120">
        <v>163107.28</v>
      </c>
      <c r="F76" s="120">
        <v>908842.53999999992</v>
      </c>
      <c r="G76" s="120">
        <v>345089.36</v>
      </c>
      <c r="H76" s="120">
        <v>1550173.22</v>
      </c>
      <c r="I76" s="120">
        <v>697722.62</v>
      </c>
      <c r="J76" s="120">
        <v>3365697.3000000007</v>
      </c>
      <c r="K76" s="120">
        <v>253478.24</v>
      </c>
      <c r="L76" s="120">
        <v>1222205.9000000001</v>
      </c>
      <c r="M76" s="120">
        <v>200858.15</v>
      </c>
      <c r="N76" s="120">
        <v>1035230.7300000001</v>
      </c>
      <c r="O76" s="120">
        <v>240630.08000000002</v>
      </c>
      <c r="P76" s="120">
        <v>1127561.57</v>
      </c>
      <c r="Q76" s="120">
        <v>694966.47</v>
      </c>
      <c r="R76" s="120">
        <v>3384998.2</v>
      </c>
      <c r="S76" s="120">
        <v>213711.1</v>
      </c>
      <c r="T76" s="120">
        <v>1119512.7799999998</v>
      </c>
      <c r="U76" s="120">
        <v>197467.38</v>
      </c>
      <c r="V76" s="120">
        <v>836766.35000000009</v>
      </c>
      <c r="W76" s="120">
        <v>287139.63</v>
      </c>
      <c r="X76" s="120">
        <v>1388191.4799999997</v>
      </c>
      <c r="Y76" s="120">
        <v>698318.11</v>
      </c>
      <c r="Z76" s="120">
        <v>3344470.61</v>
      </c>
      <c r="AA76" s="120">
        <v>339927.35000000003</v>
      </c>
      <c r="AB76" s="120">
        <v>1493277.6600000001</v>
      </c>
      <c r="AC76" s="120">
        <v>633181.61</v>
      </c>
      <c r="AD76" s="120">
        <v>2364290.7000000002</v>
      </c>
      <c r="AE76" s="120">
        <v>213498.78000000003</v>
      </c>
      <c r="AF76" s="120">
        <v>1022580.8300000001</v>
      </c>
      <c r="AG76" s="120">
        <v>1186607.74</v>
      </c>
      <c r="AH76" s="120">
        <v>4880149.1900000004</v>
      </c>
      <c r="AI76" s="120">
        <v>3277614.94</v>
      </c>
      <c r="AJ76" s="120">
        <v>14975315.300000001</v>
      </c>
      <c r="AK76" s="120">
        <v>203242.3</v>
      </c>
      <c r="AL76" s="120">
        <v>907608.82000000007</v>
      </c>
      <c r="AM76" s="120">
        <v>247680.74</v>
      </c>
      <c r="AN76" s="120">
        <v>1538650.4699999997</v>
      </c>
      <c r="AO76" s="120">
        <v>245053.31000000003</v>
      </c>
      <c r="AP76" s="120">
        <v>1168404.27</v>
      </c>
      <c r="AQ76" s="120">
        <v>695976.35000000009</v>
      </c>
      <c r="AR76" s="120">
        <v>3614663.5599999991</v>
      </c>
      <c r="AS76" s="120">
        <v>211294.2</v>
      </c>
      <c r="AT76" s="120">
        <v>1060956.3400000001</v>
      </c>
      <c r="AU76" s="120">
        <v>229167.13</v>
      </c>
      <c r="AV76" s="120">
        <v>1103748.51</v>
      </c>
      <c r="AW76" s="120">
        <v>226642.95</v>
      </c>
      <c r="AX76" s="120">
        <v>1384749.0699999996</v>
      </c>
      <c r="AY76" s="120">
        <v>667104.28</v>
      </c>
      <c r="AZ76" s="120">
        <v>3549453.919999999</v>
      </c>
      <c r="BA76" s="120">
        <v>163861.93</v>
      </c>
      <c r="BB76" s="120">
        <v>893427.20000000007</v>
      </c>
      <c r="BC76" s="120">
        <v>159520.9</v>
      </c>
      <c r="BD76" s="120">
        <v>747717.40999999992</v>
      </c>
      <c r="BE76" s="120">
        <v>269812.84999999998</v>
      </c>
      <c r="BF76" s="120">
        <v>1249542.6400000004</v>
      </c>
      <c r="BG76" s="120">
        <v>593195.67999999993</v>
      </c>
      <c r="BH76" s="120">
        <v>2890687.2500000005</v>
      </c>
      <c r="BI76" s="120">
        <v>357220.51</v>
      </c>
      <c r="BJ76" s="120">
        <v>1789927.2300000002</v>
      </c>
      <c r="BK76" s="120">
        <v>309629.78999999998</v>
      </c>
      <c r="BL76" s="120">
        <v>1561943.3499999996</v>
      </c>
      <c r="BM76" s="120">
        <v>389139.21</v>
      </c>
      <c r="BN76" s="120">
        <v>1867667.7599999998</v>
      </c>
      <c r="BO76" s="120">
        <v>1055989.51</v>
      </c>
      <c r="BP76" s="120">
        <v>5219538.3400000008</v>
      </c>
      <c r="BQ76" s="120">
        <v>3012265.82</v>
      </c>
      <c r="BR76" s="120">
        <v>15274343.07</v>
      </c>
      <c r="BS76" s="120">
        <v>165530.31</v>
      </c>
      <c r="BT76" s="120">
        <v>889751.47</v>
      </c>
      <c r="BU76" s="120">
        <v>309678.65999999997</v>
      </c>
      <c r="BV76" s="120">
        <v>1510640.31</v>
      </c>
      <c r="BW76" s="120">
        <v>346950.75</v>
      </c>
      <c r="BX76" s="120">
        <v>1496349.7300000004</v>
      </c>
      <c r="BY76" s="120">
        <v>822159.72</v>
      </c>
      <c r="BZ76" s="120">
        <v>3896741.5099999993</v>
      </c>
      <c r="CA76" s="120">
        <v>135691.52999999997</v>
      </c>
      <c r="CB76" s="120">
        <v>843371.66999999981</v>
      </c>
      <c r="CC76" s="120">
        <v>305009.20999999996</v>
      </c>
      <c r="CD76" s="120">
        <v>1482669.7899999998</v>
      </c>
      <c r="CE76" s="120">
        <v>234360.91</v>
      </c>
      <c r="CF76" s="120">
        <v>1175297.33</v>
      </c>
      <c r="CG76" s="120">
        <v>675061.65</v>
      </c>
      <c r="CH76" s="120">
        <v>3501338.7900000005</v>
      </c>
      <c r="CI76" s="120">
        <v>211675.6</v>
      </c>
      <c r="CJ76" s="120">
        <v>919440.87</v>
      </c>
      <c r="CK76" s="120">
        <v>223556.53</v>
      </c>
      <c r="CL76" s="120">
        <v>1080948.29</v>
      </c>
      <c r="CM76" s="120">
        <v>262085.38</v>
      </c>
      <c r="CN76" s="120">
        <v>1429255.39</v>
      </c>
      <c r="CO76" s="120">
        <v>697317.51</v>
      </c>
      <c r="CP76" s="120">
        <v>3429644.5500000003</v>
      </c>
      <c r="CQ76" s="120">
        <v>432435.27999999997</v>
      </c>
      <c r="CR76" s="120">
        <v>2038132.0099999998</v>
      </c>
      <c r="CS76" s="120">
        <v>397422.9</v>
      </c>
      <c r="CT76" s="120">
        <v>1899018.04</v>
      </c>
      <c r="CU76" s="120">
        <v>382946.11</v>
      </c>
      <c r="CV76" s="120">
        <v>1722353.52</v>
      </c>
      <c r="CW76" s="120">
        <v>1212804.29</v>
      </c>
      <c r="CX76" s="120">
        <v>5659503.5700000012</v>
      </c>
      <c r="CY76" s="120">
        <v>3407343.17</v>
      </c>
      <c r="CZ76" s="120">
        <v>16487228.420000004</v>
      </c>
      <c r="DA76" s="120">
        <v>305447.48</v>
      </c>
      <c r="DB76" s="120">
        <v>1695506.8399999996</v>
      </c>
      <c r="DC76" s="120">
        <v>206746.63</v>
      </c>
      <c r="DD76" s="120">
        <v>1299528.79</v>
      </c>
      <c r="DE76" s="120">
        <v>146036.85999999999</v>
      </c>
      <c r="DF76" s="120">
        <v>827707.81000000017</v>
      </c>
      <c r="DG76" s="120">
        <v>658230.97000000009</v>
      </c>
      <c r="DH76" s="120">
        <v>3822743.439999999</v>
      </c>
      <c r="DI76" s="120">
        <v>173373.81</v>
      </c>
      <c r="DJ76" s="120">
        <v>895856.27999999991</v>
      </c>
      <c r="DK76" s="120">
        <v>350279.01</v>
      </c>
      <c r="DL76" s="120">
        <v>1602281.9299999997</v>
      </c>
      <c r="DM76" s="120">
        <v>288307.23</v>
      </c>
      <c r="DN76" s="120">
        <v>1663957.34</v>
      </c>
      <c r="DO76" s="120">
        <v>811960.05</v>
      </c>
      <c r="DP76" s="120">
        <v>4162095.5499999989</v>
      </c>
      <c r="DQ76" s="120">
        <v>168032.81</v>
      </c>
      <c r="DR76" s="120">
        <v>939809.3899999999</v>
      </c>
      <c r="DS76" s="120">
        <v>164295.10999999999</v>
      </c>
      <c r="DT76" s="120">
        <v>828186.71</v>
      </c>
      <c r="DU76" s="120">
        <v>290993.11</v>
      </c>
      <c r="DV76" s="120">
        <v>1556228.1700000004</v>
      </c>
      <c r="DW76" s="120">
        <v>623321.03</v>
      </c>
      <c r="DX76" s="120">
        <v>3324224.2699999996</v>
      </c>
      <c r="DY76" s="120">
        <v>446543.54</v>
      </c>
      <c r="DZ76" s="120">
        <v>2226220.14</v>
      </c>
      <c r="EA76" s="120">
        <v>386674.45999999996</v>
      </c>
      <c r="EB76" s="120">
        <v>2088825.2499999998</v>
      </c>
      <c r="EC76" s="120">
        <v>260950.93</v>
      </c>
      <c r="ED76" s="120">
        <v>1191648.3599999999</v>
      </c>
      <c r="EE76" s="120">
        <v>1094168.9300000002</v>
      </c>
      <c r="EF76" s="120">
        <v>5506693.7500000009</v>
      </c>
      <c r="EG76" s="120">
        <v>3187680.98</v>
      </c>
      <c r="EH76" s="120">
        <v>16815757.009999998</v>
      </c>
      <c r="EI76" s="120">
        <v>202632.21</v>
      </c>
      <c r="EJ76" s="120">
        <v>1272283.3199999998</v>
      </c>
      <c r="EK76" s="120">
        <v>285044</v>
      </c>
      <c r="EL76" s="120">
        <v>1480821.4799999997</v>
      </c>
      <c r="EM76" s="120">
        <v>331408.38</v>
      </c>
      <c r="EN76" s="120">
        <v>1640574.47</v>
      </c>
      <c r="EO76" s="120">
        <v>819084.59</v>
      </c>
      <c r="EP76" s="120">
        <v>4393679.2699999996</v>
      </c>
      <c r="EQ76" s="120">
        <v>283504.88</v>
      </c>
      <c r="ER76" s="120">
        <v>1425879.19</v>
      </c>
      <c r="ES76" s="120">
        <v>218874.51</v>
      </c>
      <c r="ET76" s="120">
        <v>1271424.5599999998</v>
      </c>
      <c r="EU76" s="120">
        <v>288069.16000000003</v>
      </c>
      <c r="EV76" s="120">
        <v>1578759.05</v>
      </c>
      <c r="EW76" s="120">
        <v>790448.55</v>
      </c>
      <c r="EX76" s="120">
        <v>4276062.8</v>
      </c>
      <c r="EY76" s="120">
        <v>239002.19999999998</v>
      </c>
      <c r="EZ76" s="120">
        <v>1285912.0900000001</v>
      </c>
      <c r="FA76" s="120">
        <v>162787.03</v>
      </c>
      <c r="FB76" s="120">
        <v>822615.77000000025</v>
      </c>
      <c r="FC76" s="120">
        <v>305881.93</v>
      </c>
      <c r="FD76" s="120">
        <v>1498931.44</v>
      </c>
      <c r="FE76" s="120">
        <v>707671.15999999992</v>
      </c>
      <c r="FF76" s="120">
        <v>3607459.2999999993</v>
      </c>
      <c r="FG76" s="120">
        <v>465097.27999999997</v>
      </c>
      <c r="FH76" s="120">
        <v>2446931.5899999994</v>
      </c>
      <c r="FI76" s="120">
        <v>316709.02</v>
      </c>
      <c r="FJ76" s="120">
        <v>1735403.6300000004</v>
      </c>
      <c r="FK76" s="120">
        <v>273149.51</v>
      </c>
      <c r="FL76" s="120">
        <v>1445257.5</v>
      </c>
      <c r="FM76" s="120">
        <v>1054955.8100000003</v>
      </c>
      <c r="FN76" s="120">
        <v>5627592.7199999997</v>
      </c>
      <c r="FO76" s="120">
        <v>3372160.1100000003</v>
      </c>
      <c r="FP76" s="120">
        <v>17904794.090000004</v>
      </c>
      <c r="FQ76" s="120">
        <v>203641.86</v>
      </c>
      <c r="FR76" s="120">
        <v>1121384.4400000002</v>
      </c>
      <c r="FS76" s="120">
        <v>258510.47999999998</v>
      </c>
      <c r="FT76" s="120">
        <v>1253316.28</v>
      </c>
      <c r="FU76" s="120">
        <v>288401.06</v>
      </c>
      <c r="FV76" s="120">
        <v>1551156.0400000003</v>
      </c>
      <c r="FW76" s="120">
        <v>750553.4</v>
      </c>
      <c r="FX76" s="120">
        <v>3925856.7600000012</v>
      </c>
      <c r="FY76" s="120">
        <v>295242.05</v>
      </c>
      <c r="FZ76" s="120">
        <v>1464738.1400000001</v>
      </c>
      <c r="GA76" s="120">
        <v>187240.46000000002</v>
      </c>
      <c r="GB76" s="120">
        <v>922939.31</v>
      </c>
      <c r="GC76" s="120">
        <v>257212.08000000002</v>
      </c>
      <c r="GD76" s="120">
        <v>1340827.1400000001</v>
      </c>
      <c r="GE76" s="120">
        <v>739694.59000000008</v>
      </c>
      <c r="GF76" s="120">
        <v>3728504.5900000003</v>
      </c>
      <c r="GG76" s="120">
        <v>315467.74</v>
      </c>
      <c r="GH76" s="120">
        <v>2072430.8800000001</v>
      </c>
      <c r="GI76" s="120">
        <v>165679.24</v>
      </c>
      <c r="GJ76" s="120">
        <v>839290.94</v>
      </c>
      <c r="GK76" s="120">
        <v>308977.62</v>
      </c>
      <c r="GL76" s="120">
        <v>1810819.4600000002</v>
      </c>
      <c r="GM76" s="120">
        <v>790124.6</v>
      </c>
      <c r="GN76" s="120">
        <v>4722541.28</v>
      </c>
      <c r="GO76" s="120">
        <v>408488.08</v>
      </c>
      <c r="GP76" s="120">
        <v>2021283.0000000005</v>
      </c>
      <c r="GQ76" s="120">
        <v>320311.56</v>
      </c>
      <c r="GR76" s="120">
        <v>1783837.25</v>
      </c>
      <c r="GS76" s="120">
        <v>320822.83999999997</v>
      </c>
      <c r="GT76" s="120">
        <v>1817296.62</v>
      </c>
      <c r="GU76" s="120">
        <v>1049622.48</v>
      </c>
      <c r="GV76" s="120">
        <v>5622416.8699999982</v>
      </c>
      <c r="GW76" s="120">
        <v>3329995.0700000003</v>
      </c>
      <c r="GX76" s="120">
        <v>17999319.5</v>
      </c>
      <c r="GY76" s="120">
        <v>232659.00999999998</v>
      </c>
      <c r="GZ76" s="120">
        <v>1187808.2499999998</v>
      </c>
      <c r="HA76" s="120">
        <v>252778.05</v>
      </c>
      <c r="HB76" s="120">
        <v>1501400.49</v>
      </c>
      <c r="HC76" s="120">
        <v>171494.72</v>
      </c>
      <c r="HD76" s="120">
        <v>1082051.99</v>
      </c>
      <c r="HE76" s="120">
        <v>656931.78000000014</v>
      </c>
      <c r="HF76" s="120">
        <v>3771260.73</v>
      </c>
      <c r="HG76" s="120">
        <v>264163.06</v>
      </c>
      <c r="HH76" s="120">
        <v>1505777.1800000002</v>
      </c>
      <c r="HI76" s="120">
        <v>219978.15</v>
      </c>
      <c r="HJ76" s="120">
        <v>1323413.73</v>
      </c>
      <c r="HK76" s="120">
        <v>232856.49</v>
      </c>
      <c r="HL76" s="120">
        <v>1703872.1600000001</v>
      </c>
      <c r="HM76" s="120">
        <v>716997.7</v>
      </c>
      <c r="HN76" s="120">
        <v>4533063.07</v>
      </c>
      <c r="HO76" s="120">
        <v>229689.74</v>
      </c>
      <c r="HP76" s="120">
        <v>1226373.75</v>
      </c>
      <c r="HQ76" s="120">
        <v>287274.82</v>
      </c>
      <c r="HR76" s="120">
        <v>1429126.96</v>
      </c>
      <c r="HS76" s="120">
        <v>313530.23999999999</v>
      </c>
      <c r="HT76" s="120">
        <v>1633363.22</v>
      </c>
      <c r="HU76" s="120">
        <v>830494.8</v>
      </c>
      <c r="HV76" s="120">
        <v>4288863.9299999988</v>
      </c>
      <c r="HW76" s="120">
        <v>239605.04</v>
      </c>
      <c r="HX76" s="120">
        <v>1332385.47</v>
      </c>
      <c r="HY76" s="120">
        <v>437268.6</v>
      </c>
      <c r="HZ76" s="120">
        <v>2277946.23</v>
      </c>
      <c r="IA76" s="120">
        <v>288536.42</v>
      </c>
      <c r="IB76" s="120">
        <v>1485069.02</v>
      </c>
      <c r="IC76" s="120">
        <v>965410.06</v>
      </c>
      <c r="ID76" s="120">
        <v>5095400.7199999988</v>
      </c>
      <c r="IE76" s="120">
        <v>3169834.3400000003</v>
      </c>
      <c r="IF76" s="120">
        <v>17688588.449999999</v>
      </c>
      <c r="IG76" s="120">
        <v>168828.51999999993</v>
      </c>
      <c r="IH76" s="120">
        <v>1306345.48</v>
      </c>
      <c r="II76" s="120">
        <v>284073.12999999995</v>
      </c>
      <c r="IJ76" s="120">
        <v>1539507.35</v>
      </c>
      <c r="IK76" s="120">
        <v>282692.02999999991</v>
      </c>
      <c r="IL76" s="120">
        <v>1445997.26</v>
      </c>
      <c r="IM76" s="120">
        <v>735593.68000000017</v>
      </c>
      <c r="IN76" s="120">
        <v>4291850.09</v>
      </c>
      <c r="IO76" s="120">
        <v>242117.84999999989</v>
      </c>
      <c r="IP76" s="120">
        <v>1456839.06</v>
      </c>
      <c r="IQ76" s="120">
        <v>301708.41999999987</v>
      </c>
      <c r="IR76" s="120">
        <v>1604110.29</v>
      </c>
      <c r="IS76" s="120">
        <v>212701.63000000012</v>
      </c>
      <c r="IT76" s="120">
        <v>1202398.81</v>
      </c>
      <c r="IU76" s="120">
        <v>756527.90000000049</v>
      </c>
      <c r="IV76" s="120">
        <v>4263348.16</v>
      </c>
      <c r="IW76" s="120">
        <v>199836.23000000013</v>
      </c>
      <c r="IX76" s="120">
        <v>1528754.61</v>
      </c>
      <c r="IY76" s="120">
        <v>269408.77000000014</v>
      </c>
      <c r="IZ76" s="120">
        <v>1390567.09</v>
      </c>
      <c r="JA76" s="120">
        <v>271977.0900000002</v>
      </c>
      <c r="JB76" s="120">
        <v>1642197.2</v>
      </c>
      <c r="JC76" s="120">
        <v>741222.08999999985</v>
      </c>
      <c r="JD76" s="120">
        <v>4561518.9000000004</v>
      </c>
      <c r="JE76" s="120">
        <v>422944.62000000011</v>
      </c>
      <c r="JF76" s="120">
        <v>2452764.92</v>
      </c>
      <c r="JG76" s="120">
        <v>332863.11</v>
      </c>
      <c r="JH76" s="120">
        <v>2159238.9900000002</v>
      </c>
      <c r="JI76" s="120">
        <v>229091.45</v>
      </c>
      <c r="JJ76" s="120">
        <v>1388679.62</v>
      </c>
      <c r="JK76" s="120">
        <v>984899.18000000017</v>
      </c>
      <c r="JL76" s="120">
        <v>6000683.5300000003</v>
      </c>
      <c r="JM76" s="120">
        <v>3218242.85</v>
      </c>
      <c r="JN76" s="120">
        <v>19117400.680000003</v>
      </c>
      <c r="JO76" s="120">
        <v>277289.3400000002</v>
      </c>
      <c r="JP76" s="120">
        <v>1570960.81</v>
      </c>
      <c r="JQ76" s="120">
        <v>280899.94999999984</v>
      </c>
      <c r="JR76" s="120">
        <v>1525278.83</v>
      </c>
      <c r="JS76" s="120">
        <v>284561.19999999984</v>
      </c>
      <c r="JT76" s="120">
        <v>1523989.59</v>
      </c>
      <c r="JU76" s="120">
        <v>842750.49000000022</v>
      </c>
      <c r="JV76" s="120">
        <v>4620229.2300000004</v>
      </c>
      <c r="JW76" s="120">
        <v>267542.9499999999</v>
      </c>
      <c r="JX76" s="120">
        <v>1796072.79</v>
      </c>
      <c r="JY76" s="120">
        <v>290928.46000000008</v>
      </c>
      <c r="JZ76" s="120">
        <v>1449710.57</v>
      </c>
      <c r="KA76" s="120">
        <v>320315.16000000015</v>
      </c>
      <c r="KB76" s="120">
        <v>1619671.18</v>
      </c>
      <c r="KC76" s="120">
        <v>878786.57000000076</v>
      </c>
      <c r="KD76" s="120">
        <v>4865454.54</v>
      </c>
      <c r="KE76" s="120">
        <v>181850.97999999992</v>
      </c>
      <c r="KF76" s="120">
        <v>1373755.15</v>
      </c>
      <c r="KG76" s="120">
        <v>226374.49</v>
      </c>
      <c r="KH76" s="120">
        <v>1169432.3999999999</v>
      </c>
      <c r="KI76" s="120">
        <v>236600.64000000007</v>
      </c>
      <c r="KJ76" s="120">
        <v>1523209.17</v>
      </c>
      <c r="KK76" s="120">
        <v>644826.10999999964</v>
      </c>
      <c r="KL76" s="120">
        <v>4066396.72</v>
      </c>
      <c r="KM76" s="120">
        <v>346913.15</v>
      </c>
      <c r="KN76" s="120">
        <v>2144171.48</v>
      </c>
      <c r="KO76" s="120">
        <v>439242.06000000035</v>
      </c>
      <c r="KP76" s="120">
        <v>2242180.81</v>
      </c>
      <c r="KQ76" s="120">
        <v>213202.24999999985</v>
      </c>
      <c r="KR76" s="120">
        <v>1279373.83</v>
      </c>
      <c r="KS76" s="120">
        <v>999357.46000000031</v>
      </c>
      <c r="KT76" s="120">
        <v>5665726.1200000001</v>
      </c>
      <c r="KU76" s="120">
        <v>3365720.6300000004</v>
      </c>
      <c r="KV76" s="120">
        <v>19217806.609999999</v>
      </c>
      <c r="KW76" s="120">
        <v>227447.68000000008</v>
      </c>
      <c r="KX76" s="120">
        <v>1178098.49</v>
      </c>
      <c r="KY76" s="120">
        <v>226171.99000000005</v>
      </c>
      <c r="KZ76" s="120">
        <v>1140529.95</v>
      </c>
      <c r="LA76" s="120">
        <v>205640.91999999998</v>
      </c>
      <c r="LB76" s="120">
        <v>1106966.01</v>
      </c>
      <c r="LC76" s="120">
        <v>659260.59000000067</v>
      </c>
      <c r="LD76" s="120">
        <v>3425594.45</v>
      </c>
      <c r="LE76" s="120">
        <v>248871.3300000001</v>
      </c>
      <c r="LF76" s="120">
        <v>1482351.13</v>
      </c>
      <c r="LG76" s="120">
        <v>247949.29999999993</v>
      </c>
      <c r="LH76" s="120">
        <v>1584397.36</v>
      </c>
      <c r="LI76" s="120">
        <v>333130.05999999988</v>
      </c>
      <c r="LJ76" s="120">
        <v>1711948.5</v>
      </c>
      <c r="LK76" s="120">
        <v>829950.69000000053</v>
      </c>
      <c r="LL76" s="120">
        <v>4778696.99</v>
      </c>
      <c r="LM76" s="120">
        <v>244599.62999999992</v>
      </c>
      <c r="LN76" s="120">
        <v>1666735.28</v>
      </c>
      <c r="LO76" s="120">
        <v>152085.68</v>
      </c>
      <c r="LP76" s="120">
        <v>962256.02</v>
      </c>
      <c r="LQ76" s="120">
        <v>277435.16999999993</v>
      </c>
      <c r="LR76" s="120">
        <v>1528427.74</v>
      </c>
      <c r="LS76" s="120">
        <v>674120.48000000021</v>
      </c>
      <c r="LT76" s="120">
        <v>4157419.04</v>
      </c>
      <c r="LU76" s="120">
        <v>335682.56000000023</v>
      </c>
      <c r="LV76" s="120">
        <v>2032120.72</v>
      </c>
      <c r="LW76" s="120">
        <v>346358.36000000004</v>
      </c>
      <c r="LX76" s="120">
        <v>1820530.1</v>
      </c>
      <c r="LY76" s="120">
        <v>317564.0700000003</v>
      </c>
      <c r="LZ76" s="120">
        <v>2452077.91</v>
      </c>
      <c r="MA76" s="120">
        <v>999604.98999999953</v>
      </c>
      <c r="MB76" s="120">
        <v>6304728.7300000004</v>
      </c>
      <c r="MC76" s="120">
        <v>3162936.75</v>
      </c>
      <c r="MD76" s="120">
        <v>18666439.210000001</v>
      </c>
      <c r="ME76" s="120">
        <v>210186.14</v>
      </c>
      <c r="MF76" s="120">
        <v>1225237.72</v>
      </c>
      <c r="MG76" s="120">
        <v>298649.33</v>
      </c>
      <c r="MH76" s="120">
        <v>1453510.19</v>
      </c>
      <c r="MI76" s="120">
        <v>139377.69000000003</v>
      </c>
      <c r="MJ76" s="120">
        <v>1174831.68</v>
      </c>
      <c r="MK76" s="120">
        <v>648213.16000000038</v>
      </c>
      <c r="ML76" s="120">
        <v>3853579.59</v>
      </c>
      <c r="MM76" s="120">
        <v>199800.53000000003</v>
      </c>
      <c r="MN76" s="120">
        <v>961867.27</v>
      </c>
      <c r="MO76" s="120">
        <v>277235.40000000002</v>
      </c>
      <c r="MP76" s="120">
        <v>1261636.3899999999</v>
      </c>
      <c r="MQ76" s="120">
        <v>136511.56000000003</v>
      </c>
      <c r="MR76" s="120">
        <v>606940.31999999995</v>
      </c>
      <c r="MS76" s="120">
        <v>613547.49</v>
      </c>
      <c r="MT76" s="120">
        <v>2830443.98</v>
      </c>
      <c r="MU76" s="120">
        <v>152283.05000000005</v>
      </c>
      <c r="MV76" s="120">
        <v>820054.44</v>
      </c>
      <c r="MW76" s="120">
        <v>97374.080000000002</v>
      </c>
      <c r="MX76" s="120">
        <v>621496.86</v>
      </c>
      <c r="MY76" s="120">
        <v>280789.17000000016</v>
      </c>
      <c r="MZ76" s="120">
        <v>1708939.75</v>
      </c>
      <c r="NA76" s="120">
        <v>530446.3000000004</v>
      </c>
      <c r="NB76" s="120">
        <v>3150491.05</v>
      </c>
      <c r="NC76" s="120">
        <v>254948.90000000005</v>
      </c>
      <c r="ND76" s="120">
        <v>1526747.37</v>
      </c>
      <c r="NE76" s="120">
        <v>347505.25999999989</v>
      </c>
      <c r="NF76" s="120">
        <v>1974733.04</v>
      </c>
      <c r="NG76" s="120">
        <v>229021.61999999994</v>
      </c>
      <c r="NH76" s="120">
        <v>1300691.5</v>
      </c>
      <c r="NI76" s="120">
        <v>831475.78000000096</v>
      </c>
      <c r="NJ76" s="120">
        <v>4802171.91</v>
      </c>
      <c r="NK76" s="120">
        <v>2623682.73</v>
      </c>
      <c r="NL76" s="120">
        <v>14636686.529999999</v>
      </c>
      <c r="NM76" s="120">
        <v>195635.97</v>
      </c>
      <c r="NN76" s="120">
        <v>1071747.73</v>
      </c>
      <c r="NO76" s="120">
        <v>193014.78</v>
      </c>
      <c r="NP76" s="120">
        <v>1065619.6100000001</v>
      </c>
      <c r="NQ76" s="120">
        <v>228360.36000000002</v>
      </c>
      <c r="NR76" s="120">
        <v>1433799.96</v>
      </c>
      <c r="NS76" s="120">
        <v>617011.11000000022</v>
      </c>
      <c r="NT76" s="120">
        <v>3571167.3</v>
      </c>
      <c r="NU76" s="120">
        <v>165997.53999999992</v>
      </c>
      <c r="NV76" s="120">
        <v>1157426.97</v>
      </c>
      <c r="NW76" s="120">
        <v>248542.13000000009</v>
      </c>
      <c r="NX76" s="120">
        <v>1332552.71</v>
      </c>
      <c r="NY76" s="120">
        <v>255409.14000000007</v>
      </c>
      <c r="NZ76" s="120">
        <v>1361957.08</v>
      </c>
      <c r="OA76" s="120">
        <v>669948.81000000017</v>
      </c>
      <c r="OB76" s="120">
        <v>3851936.76</v>
      </c>
      <c r="OC76" s="120">
        <v>303022.33999999991</v>
      </c>
      <c r="OD76" s="120">
        <v>2182685.29</v>
      </c>
      <c r="OE76" s="120">
        <v>135246.96999999991</v>
      </c>
      <c r="OF76" s="120">
        <v>1022194.15</v>
      </c>
      <c r="OG76" s="120">
        <v>337373.61000000004</v>
      </c>
      <c r="OH76" s="120">
        <v>2146465.0299999998</v>
      </c>
      <c r="OI76" s="120">
        <v>775642.92</v>
      </c>
      <c r="OJ76" s="120">
        <v>5351344.47</v>
      </c>
      <c r="OK76" s="120">
        <v>385605.18</v>
      </c>
      <c r="OL76" s="120">
        <v>2512205.27</v>
      </c>
      <c r="OM76" s="120">
        <v>466855.23000000021</v>
      </c>
      <c r="ON76" s="120">
        <v>2727591.94</v>
      </c>
      <c r="OO76" s="120">
        <v>226859.09000000017</v>
      </c>
      <c r="OP76" s="120">
        <v>1319629.05</v>
      </c>
      <c r="OQ76" s="120">
        <v>1079319.4999999993</v>
      </c>
      <c r="OR76" s="120">
        <v>6559426.2599999998</v>
      </c>
      <c r="OS76" s="120">
        <v>3141922.34</v>
      </c>
      <c r="OT76" s="120">
        <v>19333874.789999999</v>
      </c>
      <c r="OU76" s="120">
        <v>250143.0100000001</v>
      </c>
      <c r="OV76" s="120">
        <v>1950985.11</v>
      </c>
      <c r="OW76" s="120">
        <v>156969.98000000004</v>
      </c>
      <c r="OX76" s="120">
        <v>1236772.3600000001</v>
      </c>
      <c r="OY76" s="120">
        <v>255093.48999999996</v>
      </c>
      <c r="OZ76" s="120">
        <v>1799131.72</v>
      </c>
      <c r="PA76" s="120">
        <v>662206.48000000045</v>
      </c>
      <c r="PB76" s="120">
        <v>4986889.1900000004</v>
      </c>
      <c r="PC76" s="120">
        <v>211826.73999999996</v>
      </c>
      <c r="PD76" s="120">
        <v>1267907.1299999999</v>
      </c>
      <c r="PE76" s="120">
        <v>357311.63999999996</v>
      </c>
      <c r="PF76" s="120">
        <v>2423679.63</v>
      </c>
      <c r="PG76" s="120">
        <v>210647.19000000012</v>
      </c>
      <c r="PH76" s="120">
        <v>1333644.75</v>
      </c>
      <c r="PI76" s="120">
        <v>779785.57</v>
      </c>
      <c r="PJ76" s="120">
        <v>5025231.51</v>
      </c>
      <c r="PK76" s="120">
        <v>198157.13999999998</v>
      </c>
      <c r="PL76" s="120">
        <v>2045629.83</v>
      </c>
      <c r="PM76" s="120">
        <v>242449.36000000004</v>
      </c>
      <c r="PN76" s="120">
        <v>1246614.6599999999</v>
      </c>
      <c r="PO76" s="120">
        <v>257466.63000000006</v>
      </c>
      <c r="PP76" s="120">
        <v>1782079.76</v>
      </c>
      <c r="PQ76" s="120">
        <v>698073.13000000035</v>
      </c>
      <c r="PR76" s="120">
        <v>5074324.25</v>
      </c>
      <c r="PS76" s="120">
        <v>341570.92999999982</v>
      </c>
      <c r="PT76" s="120">
        <v>2021490.8</v>
      </c>
      <c r="PU76" s="120">
        <v>386022.84000000014</v>
      </c>
      <c r="PV76" s="120">
        <v>2664260.08</v>
      </c>
      <c r="PW76" s="120">
        <v>188827.66000000003</v>
      </c>
      <c r="PX76" s="120">
        <v>1178405.1499999999</v>
      </c>
      <c r="PY76" s="120">
        <v>916421.43000000028</v>
      </c>
      <c r="PZ76" s="120">
        <v>5864156.0300000003</v>
      </c>
      <c r="QA76" s="120">
        <v>3056486.6100000008</v>
      </c>
      <c r="QB76" s="120">
        <v>20950600.979999997</v>
      </c>
      <c r="QC76" s="120">
        <v>172913.72999999995</v>
      </c>
      <c r="QD76" s="120">
        <v>1809298.71</v>
      </c>
      <c r="QE76" s="120">
        <v>308493.7400000004</v>
      </c>
      <c r="QF76" s="120">
        <v>1760524.65</v>
      </c>
      <c r="QG76" s="120">
        <v>234140.81000000008</v>
      </c>
      <c r="QH76" s="120">
        <v>1737366.63</v>
      </c>
      <c r="QI76" s="120">
        <v>715548.28000000061</v>
      </c>
      <c r="QJ76" s="120">
        <v>5307189.99</v>
      </c>
      <c r="QK76" s="120">
        <v>232082.90999999992</v>
      </c>
      <c r="QL76" s="120">
        <v>1542482.95</v>
      </c>
      <c r="QM76" s="120">
        <v>306158.59999999986</v>
      </c>
      <c r="QN76" s="120">
        <v>2256168.19</v>
      </c>
      <c r="QO76" s="120">
        <v>254641.75999999995</v>
      </c>
      <c r="QP76" s="120">
        <v>1748469.76</v>
      </c>
      <c r="QQ76" s="120">
        <v>792883.27000000048</v>
      </c>
      <c r="QR76" s="120">
        <v>5547120.9000000004</v>
      </c>
      <c r="QS76" s="120">
        <v>174099.07000000004</v>
      </c>
      <c r="QT76" s="120">
        <v>2045245.28</v>
      </c>
      <c r="QU76" s="120">
        <v>178553.59000000008</v>
      </c>
      <c r="QV76" s="120">
        <v>1090297.8600000001</v>
      </c>
      <c r="QW76" s="120">
        <v>282142.32999999996</v>
      </c>
      <c r="QX76" s="120">
        <v>1861412.72</v>
      </c>
      <c r="QY76" s="120">
        <v>634794.99000000011</v>
      </c>
      <c r="QZ76" s="120">
        <v>4996955.8600000003</v>
      </c>
      <c r="RA76" s="120">
        <v>363814.74</v>
      </c>
      <c r="RB76" s="120">
        <v>2216186.8199999928</v>
      </c>
      <c r="RC76" s="120">
        <v>304247.50000000006</v>
      </c>
      <c r="RD76" s="120">
        <v>2086870.1899999985</v>
      </c>
      <c r="RE76" s="120">
        <v>169650.51000000004</v>
      </c>
      <c r="RF76" s="120">
        <v>1047211.0400000005</v>
      </c>
      <c r="RG76" s="120">
        <v>837712.74999999988</v>
      </c>
      <c r="RH76" s="120">
        <v>5350268.0500000119</v>
      </c>
      <c r="RI76" s="120">
        <v>2980939.2899999889</v>
      </c>
      <c r="RJ76" s="120">
        <v>21201534.800000161</v>
      </c>
      <c r="RK76" s="120">
        <v>268105.10000000003</v>
      </c>
      <c r="RL76" s="120">
        <v>1418692.4500000007</v>
      </c>
      <c r="RM76" s="120">
        <v>293231.25</v>
      </c>
      <c r="RN76" s="120">
        <v>1797879.4000000001</v>
      </c>
      <c r="RO76" s="120">
        <v>227753.8900000001</v>
      </c>
      <c r="RP76" s="120">
        <v>1563766.6999999976</v>
      </c>
      <c r="RQ76" s="120">
        <v>789090.23999999906</v>
      </c>
      <c r="RR76" s="120">
        <v>4780338.55</v>
      </c>
      <c r="RS76" s="120">
        <v>271725.74999999983</v>
      </c>
      <c r="RT76" s="120">
        <v>1974156.8200000012</v>
      </c>
      <c r="RU76" s="120">
        <v>233838.67999999976</v>
      </c>
      <c r="RV76" s="120">
        <v>1703554.6700000002</v>
      </c>
      <c r="RW76" s="120">
        <v>258943.71999999997</v>
      </c>
      <c r="RX76" s="120">
        <v>1447551.9099999978</v>
      </c>
      <c r="RY76" s="120">
        <v>764508.15</v>
      </c>
      <c r="RZ76" s="120">
        <v>5125263.4000000143</v>
      </c>
      <c r="SA76" s="120">
        <v>219569.11999999997</v>
      </c>
      <c r="SB76" s="120">
        <v>2028210.8900000004</v>
      </c>
      <c r="SC76" s="120">
        <v>151644.48000000001</v>
      </c>
      <c r="SD76" s="120">
        <v>938558.35000000009</v>
      </c>
      <c r="SE76" s="120">
        <v>250931.81</v>
      </c>
      <c r="SF76" s="120">
        <v>1573665.9</v>
      </c>
      <c r="SG76" s="120">
        <v>622145.41000000015</v>
      </c>
      <c r="SH76" s="120">
        <v>4540435.1399999969</v>
      </c>
      <c r="SI76" s="120">
        <v>321934.83999999997</v>
      </c>
      <c r="SJ76" s="120">
        <v>2240498.54</v>
      </c>
      <c r="SK76" s="120">
        <v>292952.96999999997</v>
      </c>
      <c r="SL76" s="120">
        <v>2053188.8299999998</v>
      </c>
      <c r="SM76" s="120">
        <v>346200.88</v>
      </c>
      <c r="SN76" s="120">
        <v>2085433.4499999997</v>
      </c>
      <c r="SO76" s="120">
        <v>961088.69</v>
      </c>
      <c r="SP76" s="120">
        <v>6379120.8200000003</v>
      </c>
      <c r="SQ76" s="120">
        <v>3136832.4899999993</v>
      </c>
      <c r="SR76" s="120">
        <v>20825157.910000011</v>
      </c>
      <c r="SS76" s="192">
        <v>240038.13</v>
      </c>
      <c r="ST76" s="192">
        <v>1647009.83</v>
      </c>
      <c r="SU76" s="192">
        <v>192713.11000000002</v>
      </c>
      <c r="SV76" s="192">
        <v>1237113.4399999995</v>
      </c>
      <c r="SW76" s="192">
        <v>213715.35</v>
      </c>
      <c r="SX76" s="192">
        <v>1546545.5499999993</v>
      </c>
      <c r="SY76" s="183">
        <v>646466.59000000008</v>
      </c>
      <c r="SZ76" s="183">
        <v>4430668.8200000012</v>
      </c>
      <c r="TA76" s="193">
        <v>251590.69</v>
      </c>
      <c r="TB76" s="193">
        <v>1716075.7600000007</v>
      </c>
      <c r="TC76" s="193">
        <v>271996.39999999997</v>
      </c>
      <c r="TD76" s="193">
        <v>1650291.3199999994</v>
      </c>
      <c r="TE76" s="193">
        <v>218300.13999999998</v>
      </c>
      <c r="TF76" s="193">
        <v>1500976.3400000008</v>
      </c>
      <c r="TG76" s="193">
        <v>741887.23</v>
      </c>
      <c r="TH76" s="193">
        <v>4867343.4200000027</v>
      </c>
      <c r="TI76" s="193">
        <v>291716.21999999997</v>
      </c>
      <c r="TJ76" s="193">
        <v>1904153.7999999998</v>
      </c>
      <c r="TK76" s="193">
        <v>251051.96999999994</v>
      </c>
      <c r="TL76" s="193">
        <v>1602861.4799999993</v>
      </c>
      <c r="TM76" s="193">
        <v>223514.81</v>
      </c>
      <c r="TN76" s="193">
        <v>1665546.35</v>
      </c>
      <c r="TO76" s="183">
        <v>766283.00000000023</v>
      </c>
      <c r="TP76" s="183">
        <v>5172561.63</v>
      </c>
      <c r="TQ76" s="193">
        <v>363566.89999999997</v>
      </c>
      <c r="TR76" s="193">
        <v>2290002.3399999994</v>
      </c>
      <c r="TS76" s="193">
        <v>279162.99</v>
      </c>
      <c r="TT76" s="193">
        <v>1754031.5199999996</v>
      </c>
      <c r="TU76" s="193">
        <v>257796.33999999997</v>
      </c>
      <c r="TV76" s="193">
        <v>2052481.77</v>
      </c>
      <c r="TW76" s="193">
        <v>900526.22999999986</v>
      </c>
      <c r="TX76" s="193">
        <v>6096515.6299999971</v>
      </c>
      <c r="TY76" s="191">
        <v>3055163.05</v>
      </c>
      <c r="TZ76" s="191">
        <v>20567089.5</v>
      </c>
      <c r="UA76" s="168"/>
      <c r="UB76" s="168"/>
      <c r="UC76" s="168"/>
      <c r="UD76" s="168"/>
      <c r="UE76" s="168"/>
      <c r="UF76" s="168"/>
      <c r="UG76" s="168"/>
      <c r="UH76" s="168"/>
      <c r="UI76" s="168"/>
      <c r="UJ76" s="168"/>
      <c r="UK76" s="168"/>
      <c r="UL76" s="168"/>
      <c r="UM76" s="168"/>
      <c r="UN76" s="168"/>
      <c r="UO76" s="168"/>
      <c r="UP76" s="168"/>
      <c r="UQ76" s="168"/>
      <c r="UR76" s="168"/>
      <c r="US76" s="168"/>
      <c r="UT76" s="168"/>
      <c r="UU76" s="168"/>
      <c r="UV76" s="168"/>
      <c r="UW76" s="168"/>
      <c r="UX76" s="168"/>
      <c r="UY76" s="168"/>
      <c r="UZ76" s="168"/>
      <c r="VA76" s="168"/>
      <c r="VB76" s="168"/>
      <c r="VC76" s="168"/>
      <c r="VD76" s="168"/>
      <c r="VE76" s="168"/>
      <c r="VF76" s="168"/>
      <c r="VG76" s="168"/>
      <c r="VH76" s="168"/>
      <c r="VI76" s="168"/>
      <c r="VJ76" s="168"/>
      <c r="VK76" s="168"/>
      <c r="VL76" s="168"/>
      <c r="VM76" s="168"/>
      <c r="VN76" s="168"/>
      <c r="VO76" s="168"/>
      <c r="VP76" s="168"/>
      <c r="VQ76" s="168"/>
      <c r="VR76" s="168"/>
      <c r="VS76" s="168"/>
      <c r="VT76" s="168"/>
      <c r="VU76" s="168"/>
      <c r="VV76" s="168"/>
      <c r="VW76" s="168"/>
      <c r="VX76" s="168"/>
      <c r="VY76" s="168"/>
      <c r="VZ76" s="168"/>
      <c r="WA76" s="168"/>
      <c r="WB76" s="168"/>
      <c r="WC76" s="168"/>
      <c r="WD76" s="168"/>
      <c r="WE76" s="168"/>
      <c r="WF76" s="168"/>
      <c r="WG76" s="168"/>
      <c r="WH76" s="168"/>
      <c r="WI76" s="168"/>
      <c r="WJ76" s="168"/>
      <c r="WK76" s="168"/>
      <c r="WL76" s="168"/>
      <c r="WM76" s="168"/>
      <c r="WN76" s="168"/>
      <c r="WO76" s="168"/>
      <c r="WP76" s="168"/>
      <c r="WQ76" s="168"/>
      <c r="WR76" s="168"/>
      <c r="WS76" s="168"/>
      <c r="WT76" s="168"/>
      <c r="WU76" s="168"/>
      <c r="WV76" s="168"/>
      <c r="WW76" s="168"/>
      <c r="WX76" s="168"/>
      <c r="WY76" s="168"/>
      <c r="WZ76" s="168"/>
      <c r="XA76" s="168"/>
      <c r="XB76" s="168"/>
      <c r="XC76" s="168"/>
      <c r="XD76" s="168"/>
      <c r="XE76" s="168"/>
      <c r="XF76" s="168"/>
      <c r="XG76" s="168"/>
      <c r="XH76" s="168"/>
      <c r="XI76" s="168"/>
      <c r="XJ76" s="168"/>
      <c r="XK76" s="168"/>
      <c r="XL76" s="168"/>
      <c r="XM76" s="168"/>
      <c r="XN76" s="168"/>
      <c r="XO76" s="168"/>
      <c r="XP76" s="168"/>
      <c r="XQ76" s="168"/>
      <c r="XR76" s="168"/>
      <c r="XS76" s="168"/>
      <c r="XT76" s="168"/>
      <c r="XU76" s="168"/>
      <c r="XV76" s="168"/>
      <c r="XW76" s="168"/>
      <c r="XX76" s="168"/>
      <c r="XY76" s="168"/>
      <c r="XZ76" s="168"/>
      <c r="YA76" s="168"/>
      <c r="YB76" s="168"/>
      <c r="YC76" s="168"/>
      <c r="YD76" s="168"/>
      <c r="YE76" s="168"/>
      <c r="YF76" s="168"/>
      <c r="YG76" s="168"/>
      <c r="YH76" s="168"/>
      <c r="YI76" s="168"/>
      <c r="YJ76" s="168"/>
      <c r="YK76" s="168"/>
      <c r="YL76" s="168"/>
      <c r="YM76" s="168"/>
      <c r="YN76" s="168"/>
      <c r="YO76" s="168"/>
      <c r="YP76" s="168"/>
      <c r="YQ76" s="168"/>
      <c r="YR76" s="168"/>
      <c r="YS76" s="168"/>
      <c r="YT76" s="168"/>
      <c r="YU76" s="168"/>
      <c r="YV76" s="168"/>
      <c r="YW76" s="168"/>
      <c r="YX76" s="168"/>
      <c r="YY76" s="168"/>
      <c r="YZ76" s="168"/>
      <c r="ZA76" s="168"/>
      <c r="ZB76" s="168"/>
      <c r="ZC76" s="168"/>
      <c r="ZD76" s="168"/>
      <c r="ZE76" s="168"/>
      <c r="ZF76" s="168"/>
      <c r="ZG76" s="168"/>
      <c r="ZH76" s="168"/>
      <c r="ZI76" s="168"/>
      <c r="ZJ76" s="168"/>
      <c r="ZK76" s="168"/>
      <c r="ZL76" s="168"/>
      <c r="ZM76" s="168"/>
      <c r="ZN76" s="168"/>
      <c r="ZO76" s="168"/>
      <c r="ZP76" s="168"/>
      <c r="ZQ76" s="168"/>
      <c r="ZR76" s="168"/>
      <c r="ZS76" s="168"/>
      <c r="ZT76" s="168"/>
      <c r="ZU76" s="168"/>
      <c r="ZV76" s="168"/>
      <c r="ZW76" s="168"/>
      <c r="ZX76" s="168"/>
      <c r="ZY76" s="168"/>
      <c r="ZZ76" s="168"/>
      <c r="AAA76" s="168"/>
      <c r="AAB76" s="168"/>
      <c r="AAC76" s="168"/>
      <c r="AAD76" s="168"/>
      <c r="AAE76" s="168"/>
      <c r="AAF76" s="168"/>
      <c r="AAG76" s="168"/>
      <c r="AAH76" s="168"/>
      <c r="AAI76" s="168"/>
      <c r="AAJ76" s="168"/>
      <c r="AAK76" s="168"/>
      <c r="AAL76" s="168"/>
      <c r="AAM76" s="168"/>
      <c r="AAN76" s="168"/>
      <c r="AAO76" s="168"/>
      <c r="AAP76" s="168"/>
      <c r="AAQ76" s="168"/>
      <c r="AAR76" s="168"/>
      <c r="AAS76" s="168"/>
      <c r="AAT76" s="168"/>
      <c r="AAU76" s="168"/>
      <c r="AAV76" s="168"/>
      <c r="AAW76" s="168"/>
      <c r="AAX76" s="168"/>
      <c r="AAY76" s="168"/>
      <c r="AAZ76" s="168"/>
      <c r="ABA76" s="168"/>
      <c r="ABB76" s="168"/>
      <c r="ABC76" s="168"/>
      <c r="ABD76" s="168"/>
      <c r="ABE76" s="168"/>
      <c r="ABF76" s="168"/>
      <c r="ABG76" s="168"/>
      <c r="ABH76" s="168"/>
      <c r="ABI76" s="168"/>
      <c r="ABJ76" s="168"/>
      <c r="ABK76" s="168"/>
      <c r="ABL76" s="168"/>
      <c r="ABM76" s="168"/>
      <c r="ABN76" s="168"/>
      <c r="ABO76" s="168"/>
      <c r="ABP76" s="168"/>
      <c r="ABQ76" s="168"/>
      <c r="ABR76" s="168"/>
      <c r="ABS76" s="168"/>
      <c r="ABT76" s="168"/>
      <c r="ABU76" s="168"/>
      <c r="ABV76" s="168"/>
      <c r="ABW76" s="168"/>
      <c r="ABX76" s="168"/>
      <c r="ABY76" s="168"/>
      <c r="ABZ76" s="168"/>
      <c r="ACA76" s="168"/>
      <c r="ACB76" s="168"/>
      <c r="ACC76" s="168"/>
      <c r="ACD76" s="168"/>
      <c r="ACE76" s="168"/>
      <c r="ACF76" s="168"/>
      <c r="ACG76" s="168"/>
      <c r="ACH76" s="168"/>
      <c r="ACI76" s="168"/>
      <c r="ACJ76" s="168"/>
      <c r="ACK76" s="168"/>
      <c r="ACL76" s="168"/>
      <c r="ACM76" s="168"/>
      <c r="ACN76" s="168"/>
      <c r="ACO76" s="168"/>
      <c r="ACP76" s="168"/>
      <c r="ACQ76" s="168"/>
      <c r="ACR76" s="168"/>
      <c r="ACS76" s="168"/>
      <c r="ACT76" s="168"/>
      <c r="ACU76" s="168"/>
      <c r="ACV76" s="168"/>
      <c r="ACW76" s="168"/>
      <c r="ACX76" s="168"/>
      <c r="ACY76" s="168"/>
      <c r="ACZ76" s="168"/>
      <c r="ADA76" s="168"/>
      <c r="ADB76" s="168"/>
      <c r="ADC76" s="168"/>
      <c r="ADD76" s="168"/>
      <c r="ADE76" s="168"/>
      <c r="ADF76" s="168"/>
      <c r="ADG76" s="168"/>
      <c r="ADH76" s="168"/>
      <c r="ADI76" s="168"/>
      <c r="ADJ76" s="168"/>
      <c r="ADK76" s="168"/>
      <c r="ADL76" s="168"/>
      <c r="ADM76" s="168"/>
      <c r="ADN76" s="168"/>
      <c r="ADO76" s="168"/>
      <c r="ADP76" s="168"/>
      <c r="ADQ76" s="168"/>
      <c r="ADR76" s="168"/>
      <c r="ADS76" s="168"/>
      <c r="ADT76" s="168"/>
      <c r="ADU76" s="168"/>
      <c r="ADV76" s="168"/>
      <c r="ADW76" s="168"/>
      <c r="ADX76" s="168"/>
      <c r="ADY76" s="168"/>
      <c r="ADZ76" s="168"/>
      <c r="AEA76" s="168"/>
      <c r="AEB76" s="168"/>
      <c r="AEC76" s="168"/>
      <c r="AED76" s="168"/>
      <c r="AEE76" s="168"/>
      <c r="AEF76" s="168"/>
      <c r="AEG76" s="168"/>
      <c r="AEH76" s="168"/>
      <c r="AEI76" s="168"/>
      <c r="AEJ76" s="168"/>
      <c r="AEK76" s="168"/>
      <c r="AEL76" s="168"/>
      <c r="AEM76" s="168"/>
      <c r="AEN76" s="168"/>
      <c r="AEO76" s="168"/>
      <c r="AEP76" s="168"/>
      <c r="AEQ76" s="168"/>
      <c r="AER76" s="168"/>
      <c r="AES76" s="168"/>
      <c r="AET76" s="168"/>
      <c r="AEU76" s="168"/>
      <c r="AEV76" s="168"/>
      <c r="AEW76" s="168"/>
      <c r="AEX76" s="168"/>
      <c r="AEY76" s="168"/>
      <c r="AEZ76" s="168"/>
      <c r="AFA76" s="168"/>
      <c r="AFB76" s="168"/>
      <c r="AFC76" s="168"/>
      <c r="AFD76" s="168"/>
      <c r="AFE76" s="168"/>
      <c r="AFF76" s="168"/>
      <c r="AFG76" s="168"/>
      <c r="AFH76" s="168"/>
      <c r="AFI76" s="168"/>
      <c r="AFJ76" s="168"/>
      <c r="AFK76" s="168"/>
      <c r="AFL76" s="168"/>
      <c r="AFM76" s="168"/>
      <c r="AFN76" s="168"/>
      <c r="AFO76" s="168"/>
      <c r="AFP76" s="168"/>
      <c r="AFQ76" s="168"/>
      <c r="AFR76" s="168"/>
      <c r="AFS76" s="168"/>
      <c r="AFT76" s="168"/>
      <c r="AFU76" s="168"/>
      <c r="AFV76" s="168"/>
      <c r="AFW76" s="168"/>
      <c r="AFX76" s="168"/>
      <c r="AFY76" s="168"/>
      <c r="AFZ76" s="168"/>
      <c r="AGA76" s="168"/>
      <c r="AGB76" s="168"/>
      <c r="AGC76" s="168"/>
      <c r="AGD76" s="168"/>
      <c r="AGE76" s="168"/>
      <c r="AGF76" s="168"/>
      <c r="AGG76" s="168"/>
      <c r="AGH76" s="168"/>
      <c r="AGI76" s="168"/>
      <c r="AGJ76" s="168"/>
      <c r="AGK76" s="168"/>
      <c r="AGL76" s="168"/>
      <c r="AGM76" s="168"/>
      <c r="AGN76" s="168"/>
      <c r="AGO76" s="168"/>
      <c r="AGP76" s="168"/>
      <c r="AGQ76" s="168"/>
      <c r="AGR76" s="168"/>
      <c r="AGS76" s="168"/>
    </row>
    <row r="77" spans="1:877" s="1" customFormat="1" ht="8.25" customHeight="1" x14ac:dyDescent="0.25">
      <c r="A77" s="2"/>
    </row>
    <row r="78" spans="1:877" s="2" customFormat="1" ht="3" customHeight="1" x14ac:dyDescent="0.25">
      <c r="A78" s="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  <c r="IX78" s="15"/>
      <c r="IY78" s="15"/>
      <c r="IZ78" s="15"/>
      <c r="JA78" s="15"/>
      <c r="JB78" s="15"/>
      <c r="JC78" s="15"/>
      <c r="JD78" s="15"/>
      <c r="JE78" s="15"/>
      <c r="JF78" s="15"/>
      <c r="JG78" s="15"/>
      <c r="JH78" s="15"/>
      <c r="JI78" s="15"/>
      <c r="JJ78" s="15"/>
      <c r="JK78" s="15"/>
      <c r="JL78" s="15"/>
      <c r="JM78" s="15"/>
      <c r="JN78" s="15"/>
      <c r="JO78" s="15"/>
      <c r="JP78" s="15"/>
      <c r="JQ78" s="15"/>
      <c r="JR78" s="15"/>
      <c r="JS78" s="15"/>
      <c r="JT78" s="15"/>
      <c r="JU78" s="15"/>
      <c r="JV78" s="15"/>
      <c r="JW78" s="15"/>
      <c r="JX78" s="15"/>
      <c r="JY78" s="15"/>
      <c r="JZ78" s="15"/>
      <c r="KA78" s="15"/>
      <c r="KB78" s="15"/>
      <c r="KC78" s="15"/>
      <c r="KD78" s="15"/>
      <c r="KE78" s="15"/>
      <c r="KF78" s="15"/>
      <c r="KG78" s="15"/>
      <c r="KH78" s="15"/>
      <c r="KI78" s="15"/>
      <c r="KJ78" s="15"/>
      <c r="KK78" s="15"/>
      <c r="KL78" s="15"/>
      <c r="KM78" s="15"/>
      <c r="KN78" s="15"/>
      <c r="KO78" s="15"/>
      <c r="KP78" s="15"/>
      <c r="KQ78" s="15"/>
      <c r="KR78" s="15"/>
      <c r="KS78" s="15"/>
      <c r="KT78" s="15"/>
      <c r="KU78" s="15"/>
      <c r="KV78" s="15"/>
      <c r="KW78" s="15"/>
      <c r="KX78" s="15"/>
      <c r="KY78" s="15"/>
      <c r="KZ78" s="15"/>
      <c r="LA78" s="15"/>
      <c r="LB78" s="15"/>
      <c r="LC78" s="15"/>
      <c r="LD78" s="15"/>
      <c r="LE78" s="15"/>
      <c r="LF78" s="15"/>
      <c r="LG78" s="15"/>
      <c r="LH78" s="15"/>
      <c r="LI78" s="15"/>
      <c r="LJ78" s="15"/>
      <c r="LK78" s="15"/>
      <c r="LL78" s="15"/>
      <c r="LM78" s="15"/>
      <c r="LN78" s="15"/>
      <c r="LO78" s="15"/>
      <c r="LP78" s="15"/>
      <c r="LQ78" s="15"/>
      <c r="LR78" s="15"/>
      <c r="LS78" s="15"/>
      <c r="LT78" s="15"/>
      <c r="LU78" s="15"/>
      <c r="LV78" s="15"/>
      <c r="LW78" s="15"/>
      <c r="LX78" s="15"/>
      <c r="LY78" s="15"/>
      <c r="LZ78" s="15"/>
      <c r="MA78" s="15"/>
      <c r="MB78" s="15"/>
      <c r="MC78" s="15"/>
      <c r="MD78" s="15"/>
      <c r="ME78" s="15"/>
      <c r="MF78" s="15"/>
      <c r="MG78" s="15"/>
      <c r="MH78" s="15"/>
      <c r="MI78" s="15"/>
      <c r="MJ78" s="15"/>
      <c r="MK78" s="15"/>
      <c r="ML78" s="15"/>
      <c r="MM78" s="15"/>
      <c r="MN78" s="15"/>
      <c r="MO78" s="15"/>
      <c r="MP78" s="15"/>
      <c r="MQ78" s="15"/>
      <c r="MR78" s="15"/>
      <c r="MS78" s="15"/>
      <c r="MT78" s="15"/>
      <c r="MU78" s="15"/>
      <c r="MV78" s="15"/>
      <c r="MW78" s="15"/>
      <c r="MX78" s="15"/>
      <c r="MY78" s="15"/>
      <c r="MZ78" s="15"/>
      <c r="NA78" s="15"/>
      <c r="NB78" s="15"/>
      <c r="NC78" s="15"/>
      <c r="ND78" s="15"/>
      <c r="NE78" s="15"/>
      <c r="NF78" s="15"/>
      <c r="NG78" s="15"/>
      <c r="NH78" s="15"/>
      <c r="NI78" s="15"/>
      <c r="NJ78" s="15"/>
      <c r="NK78" s="15"/>
      <c r="NL78" s="15"/>
      <c r="NM78" s="15"/>
      <c r="NN78" s="15"/>
      <c r="NO78" s="15"/>
      <c r="NP78" s="15"/>
      <c r="NQ78" s="15"/>
      <c r="NR78" s="15"/>
      <c r="NS78" s="15"/>
      <c r="NT78" s="15"/>
      <c r="NU78" s="15"/>
      <c r="NV78" s="15"/>
      <c r="NW78" s="15"/>
      <c r="NX78" s="15"/>
      <c r="NY78" s="15"/>
      <c r="NZ78" s="15"/>
      <c r="OA78" s="15"/>
      <c r="OB78" s="15"/>
      <c r="OC78" s="15"/>
      <c r="OD78" s="15"/>
      <c r="OE78" s="15"/>
      <c r="OF78" s="15"/>
      <c r="OG78" s="15"/>
      <c r="OH78" s="15"/>
      <c r="OI78" s="15"/>
      <c r="OJ78" s="15"/>
      <c r="OK78" s="15"/>
      <c r="OL78" s="15"/>
      <c r="OM78" s="15"/>
      <c r="ON78" s="15"/>
      <c r="OO78" s="15"/>
      <c r="OP78" s="15"/>
      <c r="OQ78" s="15"/>
      <c r="OR78" s="15"/>
      <c r="OS78" s="15"/>
      <c r="OT78" s="15"/>
      <c r="OU78" s="15"/>
      <c r="OV78" s="15"/>
      <c r="OW78" s="15"/>
      <c r="OX78" s="15"/>
      <c r="OY78" s="15"/>
      <c r="OZ78" s="15"/>
      <c r="PA78" s="15"/>
      <c r="PB78" s="15"/>
      <c r="PC78" s="15"/>
      <c r="PD78" s="15"/>
      <c r="PE78" s="15"/>
      <c r="PF78" s="15"/>
      <c r="PG78" s="15"/>
      <c r="PH78" s="15"/>
      <c r="PI78" s="15"/>
      <c r="PJ78" s="15"/>
      <c r="PK78" s="15"/>
      <c r="PL78" s="15"/>
      <c r="PM78" s="15"/>
      <c r="PN78" s="15"/>
      <c r="PO78" s="15"/>
      <c r="PP78" s="15"/>
      <c r="PQ78" s="15"/>
      <c r="PR78" s="15"/>
      <c r="PS78" s="15"/>
      <c r="PT78" s="15"/>
      <c r="PU78" s="15"/>
      <c r="PV78" s="15"/>
      <c r="PW78" s="15"/>
      <c r="PX78" s="15"/>
      <c r="PY78" s="15"/>
      <c r="PZ78" s="15"/>
      <c r="QA78" s="15"/>
      <c r="QB78" s="15"/>
      <c r="QC78" s="15"/>
      <c r="QD78" s="15"/>
      <c r="QE78" s="15"/>
      <c r="QF78" s="15"/>
      <c r="QG78" s="15"/>
      <c r="QH78" s="15"/>
      <c r="QI78" s="15"/>
      <c r="QJ78" s="15"/>
      <c r="QK78" s="15"/>
      <c r="QL78" s="15"/>
      <c r="QM78" s="15"/>
      <c r="QN78" s="15"/>
      <c r="QO78" s="15"/>
      <c r="QP78" s="15"/>
      <c r="QQ78" s="15"/>
      <c r="QR78" s="15"/>
      <c r="QS78" s="15"/>
      <c r="QT78" s="15"/>
      <c r="QU78" s="15"/>
      <c r="QV78" s="15"/>
      <c r="QW78" s="15"/>
      <c r="QX78" s="15"/>
      <c r="QY78" s="15"/>
      <c r="QZ78" s="15"/>
      <c r="RA78" s="15"/>
      <c r="RB78" s="15"/>
      <c r="RC78" s="15"/>
      <c r="RD78" s="15"/>
      <c r="RE78" s="15"/>
      <c r="RF78" s="15"/>
      <c r="RG78" s="15"/>
      <c r="RH78" s="15"/>
      <c r="RI78" s="15"/>
      <c r="RJ78" s="15"/>
      <c r="RK78" s="15"/>
      <c r="RL78" s="15"/>
      <c r="RM78" s="15"/>
      <c r="RN78" s="15"/>
      <c r="RO78" s="15"/>
      <c r="RP78" s="15"/>
      <c r="RQ78" s="15"/>
      <c r="RR78" s="15"/>
      <c r="RS78" s="15"/>
      <c r="RT78" s="15"/>
      <c r="RU78" s="15"/>
      <c r="RV78" s="15"/>
      <c r="RW78" s="15"/>
      <c r="RX78" s="15"/>
      <c r="RY78" s="15"/>
      <c r="RZ78" s="15"/>
      <c r="SA78" s="15"/>
      <c r="SB78" s="15"/>
      <c r="SC78" s="15"/>
      <c r="SD78" s="15"/>
      <c r="SE78" s="15"/>
      <c r="SF78" s="15"/>
      <c r="SG78" s="15"/>
      <c r="SH78" s="15"/>
      <c r="SI78" s="15"/>
      <c r="SJ78" s="15"/>
      <c r="SK78" s="15"/>
      <c r="SL78" s="15"/>
      <c r="SM78" s="15"/>
      <c r="SN78" s="15"/>
      <c r="SO78" s="15"/>
      <c r="SP78" s="15"/>
      <c r="SQ78" s="15"/>
      <c r="SR78" s="15"/>
      <c r="SS78" s="15"/>
      <c r="ST78" s="15"/>
      <c r="SU78" s="15"/>
      <c r="SV78" s="15"/>
      <c r="SW78" s="15"/>
      <c r="SX78" s="15"/>
      <c r="SY78" s="15"/>
      <c r="SZ78" s="15"/>
      <c r="TA78" s="15"/>
      <c r="TB78" s="15"/>
      <c r="TC78" s="15"/>
      <c r="TD78" s="15"/>
      <c r="TE78" s="15"/>
      <c r="TF78" s="15"/>
      <c r="TG78" s="15"/>
      <c r="TH78" s="15"/>
      <c r="TI78" s="15"/>
      <c r="TJ78" s="15"/>
      <c r="TK78" s="15"/>
      <c r="TL78" s="15"/>
      <c r="TM78" s="15"/>
      <c r="TN78" s="15"/>
      <c r="TO78" s="15"/>
      <c r="TP78" s="15"/>
      <c r="TQ78" s="15"/>
      <c r="TR78" s="15"/>
      <c r="TS78" s="15"/>
      <c r="TT78" s="15"/>
      <c r="TU78" s="15"/>
      <c r="TV78" s="15"/>
      <c r="TW78" s="15"/>
      <c r="TX78" s="15"/>
      <c r="TY78" s="15"/>
      <c r="TZ78" s="15"/>
    </row>
    <row r="79" spans="1:877" s="2" customFormat="1" ht="6.75" customHeight="1" x14ac:dyDescent="0.25">
      <c r="A79" s="3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</row>
    <row r="80" spans="1:877" s="3" customFormat="1" ht="12.75" customHeight="1" x14ac:dyDescent="0.4">
      <c r="A80" s="2"/>
      <c r="B80" s="246" t="s">
        <v>75</v>
      </c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6"/>
      <c r="AQ80" s="246"/>
      <c r="AR80" s="246"/>
      <c r="AS80" s="246"/>
      <c r="AT80" s="246"/>
      <c r="AU80" s="246"/>
      <c r="AV80" s="246"/>
      <c r="AW80" s="246"/>
      <c r="AX80" s="246"/>
      <c r="AY80" s="246"/>
      <c r="AZ80" s="246"/>
      <c r="BA80" s="246"/>
      <c r="BB80" s="246"/>
      <c r="BC80" s="246"/>
      <c r="BD80" s="246"/>
      <c r="BE80" s="246"/>
      <c r="BF80" s="246"/>
      <c r="BG80" s="246"/>
      <c r="BH80" s="246"/>
      <c r="BI80" s="246"/>
      <c r="BJ80" s="246"/>
      <c r="BK80" s="246"/>
      <c r="BL80" s="246"/>
      <c r="BM80" s="246"/>
      <c r="BN80" s="246"/>
      <c r="BO80" s="246"/>
      <c r="BP80" s="246"/>
      <c r="BQ80" s="246"/>
      <c r="BR80" s="246"/>
      <c r="BS80" s="246"/>
      <c r="BT80" s="246"/>
      <c r="BU80" s="246"/>
      <c r="BV80" s="246"/>
      <c r="BW80" s="246"/>
      <c r="BX80" s="246"/>
      <c r="BY80" s="246"/>
      <c r="BZ80" s="246"/>
      <c r="CA80" s="246"/>
      <c r="CB80" s="246"/>
      <c r="CC80" s="246"/>
      <c r="CD80" s="246"/>
      <c r="CE80" s="246"/>
      <c r="CF80" s="246"/>
      <c r="CG80" s="246"/>
      <c r="CH80" s="246"/>
      <c r="CI80" s="246"/>
      <c r="CJ80" s="246"/>
      <c r="CK80" s="246"/>
      <c r="CL80" s="246"/>
      <c r="CM80" s="246"/>
      <c r="CN80" s="246"/>
      <c r="CO80" s="246"/>
      <c r="CP80" s="246"/>
      <c r="CQ80" s="246"/>
      <c r="CR80" s="246"/>
      <c r="CS80" s="246"/>
      <c r="CT80" s="246"/>
      <c r="CU80" s="246"/>
      <c r="CV80" s="246"/>
      <c r="CW80" s="246"/>
      <c r="CX80" s="246"/>
      <c r="CY80" s="246"/>
      <c r="CZ80" s="246"/>
      <c r="DA80" s="246"/>
      <c r="DB80" s="246"/>
      <c r="DC80" s="246"/>
      <c r="DD80" s="246"/>
      <c r="DE80" s="246"/>
      <c r="DF80" s="246"/>
      <c r="DG80" s="246"/>
      <c r="DH80" s="246"/>
      <c r="DI80" s="246"/>
      <c r="DJ80" s="246"/>
      <c r="DK80" s="246"/>
      <c r="DL80" s="246"/>
      <c r="DM80" s="246"/>
      <c r="DN80" s="246"/>
      <c r="DO80" s="246"/>
      <c r="DP80" s="246"/>
      <c r="DQ80" s="246"/>
      <c r="DR80" s="246"/>
      <c r="DS80" s="246"/>
      <c r="DT80" s="246"/>
      <c r="DU80" s="246"/>
      <c r="DV80" s="246"/>
      <c r="DW80" s="246"/>
      <c r="DX80" s="246"/>
      <c r="DY80" s="246"/>
      <c r="DZ80" s="246"/>
      <c r="EA80" s="246"/>
      <c r="EB80" s="246"/>
      <c r="EC80" s="246"/>
      <c r="ED80" s="246"/>
      <c r="EE80" s="246"/>
      <c r="EF80" s="246"/>
      <c r="EG80" s="246"/>
      <c r="EH80" s="246"/>
      <c r="EI80" s="246"/>
      <c r="EJ80" s="246"/>
      <c r="EK80" s="246"/>
      <c r="EL80" s="246"/>
      <c r="EM80" s="246"/>
      <c r="EN80" s="246"/>
      <c r="EO80" s="246"/>
      <c r="EP80" s="246"/>
      <c r="EQ80" s="246"/>
      <c r="ER80" s="246"/>
      <c r="ES80" s="246"/>
      <c r="ET80" s="246"/>
      <c r="EU80" s="246"/>
      <c r="EV80" s="246"/>
      <c r="EW80" s="246"/>
      <c r="EX80" s="246"/>
      <c r="EY80" s="246"/>
      <c r="EZ80" s="246"/>
      <c r="FA80" s="246"/>
      <c r="FB80" s="246"/>
      <c r="FC80" s="246"/>
      <c r="FD80" s="246"/>
      <c r="FE80" s="246"/>
      <c r="FF80" s="246"/>
      <c r="FG80" s="246"/>
      <c r="FH80" s="246"/>
      <c r="FI80" s="246"/>
      <c r="FJ80" s="246"/>
      <c r="FK80" s="246"/>
      <c r="FL80" s="246"/>
      <c r="FM80" s="246"/>
      <c r="FN80" s="246"/>
      <c r="FO80" s="246"/>
      <c r="FP80" s="246"/>
      <c r="FQ80" s="246"/>
      <c r="FR80" s="246"/>
      <c r="FS80" s="246"/>
      <c r="FT80" s="246"/>
      <c r="FU80" s="246"/>
      <c r="FV80" s="246"/>
      <c r="FW80" s="246"/>
      <c r="FX80" s="246"/>
      <c r="FY80" s="246"/>
      <c r="FZ80" s="246"/>
      <c r="GA80" s="246"/>
      <c r="GB80" s="246"/>
      <c r="GC80" s="246"/>
      <c r="GD80" s="246"/>
      <c r="GE80" s="246"/>
      <c r="GF80" s="246"/>
      <c r="GG80" s="246"/>
      <c r="GH80" s="246"/>
      <c r="GI80" s="246"/>
      <c r="GJ80" s="246"/>
      <c r="GK80" s="246"/>
      <c r="GL80" s="246"/>
      <c r="GM80" s="246"/>
      <c r="GN80" s="246"/>
      <c r="GO80" s="246"/>
      <c r="GP80" s="246"/>
      <c r="GQ80" s="246"/>
      <c r="GR80" s="246"/>
      <c r="GS80" s="246"/>
      <c r="GT80" s="246"/>
      <c r="GU80" s="246"/>
      <c r="GV80" s="246"/>
      <c r="GW80" s="246"/>
      <c r="GX80" s="246"/>
      <c r="GY80" s="246"/>
      <c r="GZ80" s="246"/>
      <c r="HA80" s="246"/>
      <c r="HB80" s="246"/>
      <c r="HC80" s="246"/>
      <c r="HD80" s="246"/>
      <c r="HE80" s="246"/>
      <c r="HF80" s="246"/>
      <c r="HG80" s="246"/>
      <c r="HH80" s="246"/>
      <c r="HI80" s="246"/>
      <c r="HJ80" s="246"/>
      <c r="HK80" s="246"/>
      <c r="HL80" s="246"/>
      <c r="HM80" s="246"/>
      <c r="HN80" s="246"/>
      <c r="HO80" s="246"/>
      <c r="HP80" s="246"/>
      <c r="HQ80" s="246"/>
      <c r="HR80" s="246"/>
      <c r="HS80" s="246"/>
      <c r="HT80" s="246"/>
      <c r="HU80" s="246"/>
      <c r="HV80" s="246"/>
      <c r="HW80" s="246"/>
      <c r="HX80" s="246"/>
      <c r="HY80" s="246"/>
      <c r="HZ80" s="246"/>
      <c r="IA80" s="246"/>
      <c r="IB80" s="246"/>
      <c r="IC80" s="246"/>
      <c r="ID80" s="246"/>
      <c r="IE80" s="246"/>
      <c r="IF80" s="246"/>
      <c r="IG80" s="246"/>
      <c r="IH80" s="246"/>
      <c r="II80" s="246"/>
      <c r="IJ80" s="246"/>
      <c r="IK80" s="246"/>
      <c r="IL80" s="246"/>
      <c r="IM80" s="246"/>
      <c r="IN80" s="246"/>
      <c r="IO80" s="246"/>
      <c r="IP80" s="246"/>
      <c r="IQ80" s="246"/>
      <c r="IR80" s="246"/>
      <c r="IS80" s="246"/>
      <c r="IT80" s="246"/>
      <c r="IU80" s="246"/>
      <c r="IV80" s="246"/>
      <c r="IW80" s="246"/>
      <c r="IX80" s="246"/>
      <c r="IY80" s="246"/>
      <c r="IZ80" s="246"/>
      <c r="JA80" s="246"/>
      <c r="JB80" s="246"/>
      <c r="JC80" s="246"/>
      <c r="JD80" s="246"/>
      <c r="JE80" s="246"/>
      <c r="JF80" s="246"/>
      <c r="JG80" s="246"/>
      <c r="JH80" s="246"/>
      <c r="JI80" s="246"/>
      <c r="JJ80" s="246"/>
      <c r="JK80" s="246"/>
      <c r="JL80" s="246"/>
      <c r="JM80" s="246"/>
      <c r="JN80" s="246"/>
      <c r="JO80" s="246"/>
      <c r="JP80" s="246"/>
      <c r="JQ80" s="246"/>
      <c r="JR80" s="246"/>
      <c r="JS80" s="246"/>
      <c r="JT80" s="246"/>
      <c r="JU80" s="246"/>
      <c r="JV80" s="246"/>
      <c r="JW80" s="246"/>
      <c r="JX80" s="246"/>
      <c r="JY80" s="246"/>
      <c r="JZ80" s="246"/>
      <c r="KA80" s="246"/>
      <c r="KB80" s="246"/>
      <c r="KC80" s="246"/>
      <c r="KD80" s="246"/>
      <c r="KE80" s="246"/>
      <c r="KF80" s="246"/>
      <c r="KG80" s="246"/>
      <c r="KH80" s="246"/>
      <c r="KI80" s="246"/>
      <c r="KJ80" s="246"/>
      <c r="KK80" s="246"/>
      <c r="KL80" s="246"/>
      <c r="KM80" s="246"/>
      <c r="KN80" s="246"/>
      <c r="KO80" s="246"/>
      <c r="KP80" s="246"/>
      <c r="KQ80" s="246"/>
      <c r="KR80" s="246"/>
      <c r="KS80" s="246"/>
      <c r="KT80" s="246"/>
      <c r="KU80" s="246"/>
      <c r="KV80" s="246"/>
      <c r="KW80" s="246"/>
      <c r="KX80" s="246"/>
      <c r="KY80" s="246"/>
      <c r="KZ80" s="246"/>
      <c r="LA80" s="246"/>
      <c r="LB80" s="246"/>
      <c r="LC80" s="246"/>
      <c r="LD80" s="246"/>
      <c r="LE80" s="246"/>
      <c r="LF80" s="246"/>
      <c r="LG80" s="246"/>
      <c r="LH80" s="246"/>
      <c r="LI80" s="246"/>
      <c r="LJ80" s="246"/>
      <c r="LK80" s="246"/>
      <c r="LL80" s="246"/>
      <c r="LM80" s="246"/>
      <c r="LN80" s="246"/>
      <c r="LO80" s="246"/>
      <c r="LP80" s="246"/>
      <c r="LQ80" s="246"/>
      <c r="LR80" s="246"/>
      <c r="LS80" s="246"/>
      <c r="LT80" s="246"/>
      <c r="LU80" s="246"/>
      <c r="LV80" s="246"/>
      <c r="LW80" s="246"/>
      <c r="LX80" s="246"/>
      <c r="LY80" s="246"/>
      <c r="LZ80" s="246"/>
      <c r="MA80" s="246"/>
      <c r="MB80" s="246"/>
      <c r="MC80" s="246"/>
      <c r="MD80" s="246"/>
      <c r="ME80" s="246"/>
      <c r="MF80" s="246"/>
      <c r="MG80" s="246"/>
      <c r="MH80" s="246"/>
      <c r="MI80" s="246"/>
      <c r="MJ80" s="246"/>
      <c r="MK80" s="246"/>
      <c r="ML80" s="246"/>
      <c r="MM80" s="246"/>
      <c r="MN80" s="246"/>
      <c r="MO80" s="246"/>
      <c r="MP80" s="246"/>
      <c r="MQ80" s="246"/>
      <c r="MR80" s="246"/>
      <c r="MS80" s="246"/>
      <c r="MT80" s="246"/>
      <c r="MU80" s="246"/>
      <c r="MV80" s="246"/>
      <c r="MW80" s="246"/>
      <c r="MX80" s="246"/>
      <c r="MY80" s="246"/>
      <c r="MZ80" s="246"/>
      <c r="NA80" s="246"/>
      <c r="NB80" s="246"/>
      <c r="NC80" s="246"/>
      <c r="ND80" s="246"/>
      <c r="NE80" s="246"/>
      <c r="NF80" s="246"/>
      <c r="NG80" s="246"/>
      <c r="NH80" s="246"/>
      <c r="NI80" s="246"/>
      <c r="NJ80" s="246"/>
      <c r="NK80" s="246"/>
      <c r="NL80" s="246"/>
      <c r="NM80" s="246"/>
      <c r="NN80" s="246"/>
      <c r="NO80" s="246"/>
      <c r="NP80" s="246"/>
      <c r="NQ80" s="246"/>
      <c r="NR80" s="246"/>
      <c r="NS80" s="246"/>
      <c r="NT80" s="246"/>
      <c r="NU80" s="246"/>
      <c r="NV80" s="246"/>
      <c r="NW80" s="246"/>
      <c r="NX80" s="246"/>
      <c r="NY80" s="246"/>
      <c r="NZ80" s="246"/>
      <c r="OA80" s="246"/>
      <c r="OB80" s="246"/>
      <c r="OC80" s="246"/>
      <c r="OD80" s="246"/>
      <c r="OE80" s="246"/>
      <c r="OF80" s="246"/>
      <c r="OG80" s="246"/>
      <c r="OH80" s="246"/>
      <c r="OI80" s="246"/>
      <c r="OJ80" s="246"/>
      <c r="OK80" s="246"/>
      <c r="OL80" s="246"/>
      <c r="OM80" s="246"/>
      <c r="ON80" s="246"/>
      <c r="OO80" s="246"/>
      <c r="OP80" s="246"/>
      <c r="OQ80" s="246"/>
      <c r="OR80" s="246"/>
      <c r="OS80" s="246"/>
      <c r="OT80" s="246"/>
      <c r="OU80" s="246"/>
      <c r="OV80" s="246"/>
      <c r="OW80" s="246"/>
      <c r="OX80" s="246"/>
      <c r="OY80" s="246"/>
      <c r="OZ80" s="246"/>
      <c r="PA80" s="246"/>
      <c r="PB80" s="246"/>
      <c r="PC80" s="246"/>
      <c r="PD80" s="246"/>
      <c r="PE80" s="246"/>
      <c r="PF80" s="246"/>
      <c r="PG80" s="246"/>
      <c r="PH80" s="246"/>
      <c r="PI80" s="246"/>
      <c r="PJ80" s="246"/>
      <c r="PK80" s="246"/>
      <c r="PL80" s="246"/>
      <c r="PM80" s="246"/>
      <c r="PN80" s="246"/>
      <c r="PO80" s="246"/>
      <c r="PP80" s="246"/>
      <c r="PQ80" s="246"/>
      <c r="PR80" s="246"/>
      <c r="PS80" s="246"/>
      <c r="PT80" s="246"/>
      <c r="PU80" s="246"/>
      <c r="PV80" s="246"/>
      <c r="PW80" s="246"/>
      <c r="PX80" s="246"/>
      <c r="PY80" s="246"/>
      <c r="PZ80" s="246"/>
      <c r="QA80" s="246"/>
      <c r="QB80" s="246"/>
      <c r="QC80" s="246"/>
      <c r="QD80" s="246"/>
      <c r="QE80" s="246"/>
      <c r="QF80" s="246"/>
      <c r="QG80" s="246"/>
      <c r="QH80" s="246"/>
      <c r="QI80" s="246"/>
      <c r="QJ80" s="246"/>
      <c r="QK80" s="246"/>
      <c r="QL80" s="246"/>
      <c r="QM80" s="246"/>
      <c r="QN80" s="246"/>
      <c r="QO80" s="246"/>
      <c r="QP80" s="246"/>
      <c r="QQ80" s="246"/>
      <c r="QR80" s="246"/>
      <c r="QS80" s="246"/>
      <c r="QT80" s="246"/>
      <c r="QU80" s="246"/>
      <c r="QV80" s="246"/>
      <c r="QW80" s="246"/>
      <c r="QX80" s="246"/>
      <c r="QY80" s="246"/>
      <c r="QZ80" s="246"/>
      <c r="RA80" s="246"/>
      <c r="RB80" s="246"/>
      <c r="RC80" s="246"/>
      <c r="RD80" s="246"/>
      <c r="RE80" s="246"/>
      <c r="RF80" s="246"/>
      <c r="RG80" s="246"/>
      <c r="RH80" s="246"/>
      <c r="RI80" s="246"/>
      <c r="RJ80" s="246"/>
      <c r="RK80" s="246"/>
      <c r="RL80" s="246"/>
      <c r="RM80" s="246"/>
      <c r="RN80" s="246"/>
      <c r="RO80" s="246"/>
      <c r="RP80" s="246"/>
      <c r="RQ80" s="246"/>
      <c r="RR80" s="246"/>
      <c r="RS80" s="246"/>
      <c r="RT80" s="246"/>
      <c r="RU80" s="246"/>
      <c r="RV80" s="246"/>
      <c r="RW80" s="246"/>
      <c r="RX80" s="246"/>
      <c r="RY80" s="246"/>
      <c r="RZ80" s="246"/>
      <c r="SA80" s="246"/>
      <c r="SB80" s="246"/>
      <c r="SC80" s="246"/>
      <c r="SD80" s="246"/>
      <c r="SE80" s="246"/>
      <c r="SF80" s="246"/>
      <c r="SG80" s="246"/>
      <c r="SH80" s="246"/>
      <c r="SI80" s="246"/>
      <c r="SJ80" s="246"/>
      <c r="SK80" s="246"/>
      <c r="SL80" s="246"/>
      <c r="SM80" s="246"/>
      <c r="SN80" s="246"/>
      <c r="SO80" s="246"/>
      <c r="SP80" s="246"/>
      <c r="SQ80" s="246"/>
      <c r="SR80" s="246"/>
      <c r="SS80" s="168"/>
      <c r="ST80" s="168"/>
      <c r="SU80" s="168"/>
      <c r="SV80" s="168"/>
      <c r="SW80" s="168"/>
      <c r="SX80" s="168"/>
      <c r="SY80" s="168"/>
      <c r="SZ80" s="168"/>
      <c r="TA80" s="168"/>
      <c r="TB80" s="168"/>
      <c r="TC80" s="168"/>
      <c r="TD80" s="168"/>
      <c r="TE80" s="168"/>
      <c r="TF80" s="168"/>
      <c r="TG80" s="168"/>
      <c r="TH80" s="168"/>
      <c r="TI80" s="168"/>
      <c r="TJ80" s="168"/>
      <c r="TK80" s="168"/>
      <c r="TL80" s="168"/>
      <c r="TM80" s="168"/>
      <c r="TN80" s="168"/>
      <c r="TO80" s="168"/>
      <c r="TP80" s="168"/>
      <c r="TQ80" s="168"/>
      <c r="TR80" s="168"/>
      <c r="TS80" s="168"/>
      <c r="TT80" s="168"/>
      <c r="TU80" s="168"/>
      <c r="TV80" s="168"/>
      <c r="TW80" s="168"/>
      <c r="TX80" s="168"/>
      <c r="TY80" s="168"/>
      <c r="TZ80" s="168"/>
      <c r="UA80" s="168"/>
      <c r="UB80" s="168"/>
      <c r="UC80" s="168"/>
      <c r="UD80" s="168"/>
      <c r="UE80" s="168"/>
      <c r="UF80" s="168"/>
      <c r="UG80" s="168"/>
      <c r="UH80" s="168"/>
      <c r="UI80" s="168"/>
      <c r="UJ80" s="168"/>
      <c r="UK80" s="168"/>
      <c r="UL80" s="168"/>
      <c r="UM80" s="168"/>
      <c r="UN80" s="168"/>
      <c r="UO80" s="168"/>
      <c r="UP80" s="168"/>
      <c r="UQ80" s="168"/>
      <c r="UR80" s="168"/>
      <c r="US80" s="168"/>
      <c r="UT80" s="168"/>
      <c r="UU80" s="168"/>
      <c r="UV80" s="168"/>
      <c r="UW80" s="168"/>
      <c r="UX80" s="168"/>
      <c r="UY80" s="168"/>
      <c r="UZ80" s="168"/>
      <c r="VA80" s="168"/>
      <c r="VB80" s="168"/>
      <c r="VC80" s="168"/>
      <c r="VD80" s="168"/>
      <c r="VE80" s="168"/>
      <c r="VF80" s="168"/>
      <c r="VG80" s="168"/>
      <c r="VH80" s="168"/>
      <c r="VI80" s="168"/>
      <c r="VJ80" s="168"/>
      <c r="VK80" s="168"/>
      <c r="VL80" s="168"/>
      <c r="VM80" s="168"/>
      <c r="VN80" s="168"/>
      <c r="VO80" s="168"/>
      <c r="VP80" s="168"/>
      <c r="VQ80" s="168"/>
      <c r="VR80" s="168"/>
      <c r="VS80" s="168"/>
      <c r="VT80" s="168"/>
      <c r="VU80" s="168"/>
      <c r="VV80" s="168"/>
      <c r="VW80" s="168"/>
      <c r="VX80" s="168"/>
      <c r="VY80" s="168"/>
      <c r="VZ80" s="168"/>
      <c r="WA80" s="168"/>
      <c r="WB80" s="168"/>
      <c r="WC80" s="168"/>
      <c r="WD80" s="168"/>
      <c r="WE80" s="168"/>
      <c r="WF80" s="168"/>
      <c r="WG80" s="168"/>
      <c r="WH80" s="168"/>
      <c r="WI80" s="168"/>
      <c r="WJ80" s="168"/>
      <c r="WK80" s="168"/>
      <c r="WL80" s="168"/>
      <c r="WM80" s="168"/>
      <c r="WN80" s="168"/>
      <c r="WO80" s="168"/>
      <c r="WP80" s="168"/>
      <c r="WQ80" s="168"/>
      <c r="WR80" s="168"/>
      <c r="WS80" s="168"/>
      <c r="WT80" s="168"/>
      <c r="WU80" s="168"/>
      <c r="WV80" s="168"/>
      <c r="WW80" s="168"/>
      <c r="WX80" s="168"/>
      <c r="WY80" s="168"/>
      <c r="WZ80" s="168"/>
      <c r="XA80" s="168"/>
      <c r="XB80" s="168"/>
      <c r="XC80" s="168"/>
      <c r="XD80" s="168"/>
      <c r="XE80" s="168"/>
      <c r="XF80" s="168"/>
      <c r="XG80" s="168"/>
      <c r="XH80" s="168"/>
      <c r="XI80" s="168"/>
      <c r="XJ80" s="168"/>
      <c r="XK80" s="168"/>
      <c r="XL80" s="168"/>
      <c r="XM80" s="168"/>
      <c r="XN80" s="168"/>
      <c r="XO80" s="168"/>
      <c r="XP80" s="168"/>
      <c r="XQ80" s="168"/>
      <c r="XR80" s="168"/>
      <c r="XS80" s="168"/>
      <c r="XT80" s="168"/>
      <c r="XU80" s="168"/>
      <c r="XV80" s="168"/>
      <c r="XW80" s="168"/>
      <c r="XX80" s="168"/>
      <c r="XY80" s="168"/>
      <c r="XZ80" s="168"/>
      <c r="YA80" s="168"/>
      <c r="YB80" s="168"/>
      <c r="YC80" s="168"/>
      <c r="YD80" s="168"/>
      <c r="YE80" s="168"/>
      <c r="YF80" s="168"/>
      <c r="YG80" s="168"/>
      <c r="YH80" s="168"/>
      <c r="YI80" s="168"/>
      <c r="YJ80" s="168"/>
      <c r="YK80" s="168"/>
      <c r="YL80" s="168"/>
      <c r="YM80" s="168"/>
      <c r="YN80" s="168"/>
      <c r="YO80" s="168"/>
      <c r="YP80" s="168"/>
      <c r="YQ80" s="168"/>
      <c r="YR80" s="168"/>
      <c r="YS80" s="168"/>
      <c r="YT80" s="168"/>
      <c r="YU80" s="168"/>
      <c r="YV80" s="168"/>
      <c r="YW80" s="168"/>
      <c r="YX80" s="168"/>
      <c r="YY80" s="168"/>
      <c r="YZ80" s="168"/>
      <c r="ZA80" s="168"/>
      <c r="ZB80" s="168"/>
      <c r="ZC80" s="168"/>
      <c r="ZD80" s="168"/>
      <c r="ZE80" s="168"/>
      <c r="ZF80" s="168"/>
      <c r="ZG80" s="168"/>
      <c r="ZH80" s="168"/>
      <c r="ZI80" s="168"/>
      <c r="ZJ80" s="168"/>
      <c r="ZK80" s="168"/>
      <c r="ZL80" s="168"/>
      <c r="ZM80" s="168"/>
      <c r="ZN80" s="168"/>
      <c r="ZO80" s="168"/>
      <c r="ZP80" s="168"/>
      <c r="ZQ80" s="168"/>
      <c r="ZR80" s="168"/>
      <c r="ZS80" s="168"/>
      <c r="ZT80" s="168"/>
      <c r="ZU80" s="168"/>
      <c r="ZV80" s="168"/>
      <c r="ZW80" s="168"/>
      <c r="ZX80" s="168"/>
      <c r="ZY80" s="168"/>
      <c r="ZZ80" s="168"/>
      <c r="AAA80" s="168"/>
      <c r="AAB80" s="168"/>
      <c r="AAC80" s="168"/>
      <c r="AAD80" s="168"/>
      <c r="AAE80" s="168"/>
      <c r="AAF80" s="168"/>
      <c r="AAG80" s="168"/>
      <c r="AAH80" s="168"/>
      <c r="AAI80" s="168"/>
      <c r="AAJ80" s="168"/>
      <c r="AAK80" s="168"/>
      <c r="AAL80" s="168"/>
      <c r="AAM80" s="168"/>
      <c r="AAN80" s="168"/>
      <c r="AAO80" s="168"/>
      <c r="AAP80" s="168"/>
      <c r="AAQ80" s="168"/>
      <c r="AAR80" s="168"/>
      <c r="AAS80" s="168"/>
      <c r="AAT80" s="168"/>
      <c r="AAU80" s="168"/>
      <c r="AAV80" s="168"/>
      <c r="AAW80" s="168"/>
      <c r="AAX80" s="168"/>
      <c r="AAY80" s="168"/>
      <c r="AAZ80" s="168"/>
      <c r="ABA80" s="168"/>
      <c r="ABB80" s="168"/>
      <c r="ABC80" s="168"/>
      <c r="ABD80" s="168"/>
      <c r="ABE80" s="168"/>
      <c r="ABF80" s="168"/>
      <c r="ABG80" s="168"/>
      <c r="ABH80" s="168"/>
      <c r="ABI80" s="168"/>
      <c r="ABJ80" s="168"/>
      <c r="ABK80" s="168"/>
      <c r="ABL80" s="168"/>
      <c r="ABM80" s="168"/>
      <c r="ABN80" s="168"/>
      <c r="ABO80" s="168"/>
      <c r="ABP80" s="168"/>
      <c r="ABQ80" s="168"/>
      <c r="ABR80" s="168"/>
      <c r="ABS80" s="168"/>
      <c r="ABT80" s="168"/>
      <c r="ABU80" s="168"/>
      <c r="ABV80" s="168"/>
      <c r="ABW80" s="168"/>
      <c r="ABX80" s="168"/>
      <c r="ABY80" s="168"/>
      <c r="ABZ80" s="168"/>
      <c r="ACA80" s="168"/>
      <c r="ACB80" s="168"/>
      <c r="ACC80" s="168"/>
      <c r="ACD80" s="168"/>
      <c r="ACE80" s="168"/>
      <c r="ACF80" s="168"/>
      <c r="ACG80" s="168"/>
      <c r="ACH80" s="168"/>
      <c r="ACI80" s="168"/>
      <c r="ACJ80" s="168"/>
      <c r="ACK80" s="168"/>
      <c r="ACL80" s="168"/>
      <c r="ACM80" s="168"/>
      <c r="ACN80" s="168"/>
      <c r="ACO80" s="168"/>
      <c r="ACP80" s="168"/>
      <c r="ACQ80" s="168"/>
      <c r="ACR80" s="168"/>
      <c r="ACS80" s="168"/>
      <c r="ACT80" s="168"/>
      <c r="ACU80" s="168"/>
      <c r="ACV80" s="168"/>
      <c r="ACW80" s="168"/>
      <c r="ACX80" s="168"/>
      <c r="ACY80" s="168"/>
      <c r="ACZ80" s="168"/>
      <c r="ADA80" s="168"/>
      <c r="ADB80" s="168"/>
      <c r="ADC80" s="168"/>
      <c r="ADD80" s="168"/>
      <c r="ADE80" s="168"/>
      <c r="ADF80" s="168"/>
      <c r="ADG80" s="168"/>
      <c r="ADH80" s="168"/>
      <c r="ADI80" s="168"/>
      <c r="ADJ80" s="168"/>
      <c r="ADK80" s="168"/>
      <c r="ADL80" s="168"/>
      <c r="ADM80" s="168"/>
      <c r="ADN80" s="168"/>
      <c r="ADO80" s="168"/>
      <c r="ADP80" s="168"/>
      <c r="ADQ80" s="168"/>
      <c r="ADR80" s="168"/>
      <c r="ADS80" s="168"/>
      <c r="ADT80" s="168"/>
      <c r="ADU80" s="168"/>
      <c r="ADV80" s="168"/>
      <c r="ADW80" s="168"/>
      <c r="ADX80" s="168"/>
      <c r="ADY80" s="168"/>
      <c r="ADZ80" s="168"/>
      <c r="AEA80" s="168"/>
      <c r="AEB80" s="168"/>
      <c r="AEC80" s="168"/>
      <c r="AED80" s="168"/>
      <c r="AEE80" s="168"/>
      <c r="AEF80" s="168"/>
      <c r="AEG80" s="168"/>
      <c r="AEH80" s="168"/>
      <c r="AEI80" s="168"/>
      <c r="AEJ80" s="168"/>
      <c r="AEK80" s="168"/>
      <c r="AEL80" s="168"/>
      <c r="AEM80" s="168"/>
      <c r="AEN80" s="168"/>
      <c r="AEO80" s="168"/>
      <c r="AEP80" s="168"/>
      <c r="AEQ80" s="168"/>
      <c r="AER80" s="168"/>
      <c r="AES80" s="168"/>
      <c r="AET80" s="168"/>
      <c r="AEU80" s="168"/>
      <c r="AEV80" s="168"/>
      <c r="AEW80" s="168"/>
      <c r="AEX80" s="168"/>
      <c r="AEY80" s="168"/>
      <c r="AEZ80" s="168"/>
      <c r="AFA80" s="168"/>
      <c r="AFB80" s="168"/>
      <c r="AFC80" s="168"/>
      <c r="AFD80" s="168"/>
      <c r="AFE80" s="168"/>
      <c r="AFF80" s="168"/>
      <c r="AFG80" s="168"/>
      <c r="AFH80" s="168"/>
      <c r="AFI80" s="168"/>
      <c r="AFJ80" s="168"/>
      <c r="AFK80" s="168"/>
      <c r="AFL80" s="168"/>
      <c r="AFM80" s="168"/>
      <c r="AFN80" s="168"/>
      <c r="AFO80" s="168"/>
      <c r="AFP80" s="168"/>
      <c r="AFQ80" s="168"/>
      <c r="AFR80" s="168"/>
      <c r="AFS80" s="168"/>
      <c r="AFT80" s="168"/>
      <c r="AFU80" s="168"/>
      <c r="AFV80" s="168"/>
      <c r="AFW80" s="168"/>
      <c r="AFX80" s="168"/>
      <c r="AFY80" s="168"/>
      <c r="AFZ80" s="168"/>
      <c r="AGA80" s="168"/>
      <c r="AGB80" s="168"/>
      <c r="AGC80" s="168"/>
      <c r="AGD80" s="168"/>
      <c r="AGE80" s="168"/>
      <c r="AGF80" s="168"/>
      <c r="AGG80" s="168"/>
      <c r="AGH80" s="168"/>
      <c r="AGI80" s="168"/>
      <c r="AGJ80" s="168"/>
      <c r="AGK80" s="168"/>
      <c r="AGL80" s="168"/>
      <c r="AGM80" s="168"/>
      <c r="AGN80" s="168"/>
      <c r="AGO80" s="168"/>
      <c r="AGP80" s="168"/>
      <c r="AGQ80" s="168"/>
      <c r="AGR80" s="168"/>
      <c r="AGS80" s="168"/>
    </row>
    <row r="81" spans="1:512" s="3" customFormat="1" ht="12.75" customHeight="1" x14ac:dyDescent="0.25">
      <c r="A81" s="2"/>
      <c r="B81" s="17" t="s">
        <v>76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N81" s="17"/>
      <c r="MO81" s="17"/>
      <c r="MP81" s="17"/>
      <c r="MQ81" s="17"/>
      <c r="MR81" s="17"/>
      <c r="MS81" s="17"/>
      <c r="MT81" s="17"/>
      <c r="MU81" s="17"/>
      <c r="MV81" s="17"/>
      <c r="MW81" s="17"/>
      <c r="MX81" s="17"/>
      <c r="MY81" s="17"/>
      <c r="MZ81" s="17"/>
      <c r="NA81" s="17"/>
      <c r="NB81" s="17"/>
      <c r="NC81" s="17"/>
      <c r="ND81" s="17"/>
      <c r="NE81" s="17"/>
      <c r="NF81" s="17"/>
      <c r="NG81" s="17"/>
      <c r="NH81" s="17"/>
      <c r="NK81" s="17"/>
      <c r="NL81" s="17"/>
      <c r="NM81" s="17"/>
      <c r="NN81" s="17"/>
      <c r="NO81" s="17"/>
      <c r="NP81" s="17"/>
      <c r="NQ81" s="17"/>
      <c r="NR81" s="17"/>
      <c r="NS81" s="17"/>
      <c r="NT81" s="17"/>
      <c r="NU81" s="17"/>
      <c r="NV81" s="17"/>
      <c r="NW81" s="17"/>
      <c r="NX81" s="17"/>
      <c r="NY81" s="17"/>
      <c r="NZ81" s="17"/>
      <c r="OA81" s="17"/>
      <c r="OB81" s="17"/>
      <c r="OC81" s="17"/>
      <c r="OD81" s="17"/>
      <c r="OE81" s="17"/>
      <c r="OF81" s="17"/>
      <c r="OG81" s="17"/>
      <c r="OH81" s="17"/>
      <c r="OI81" s="17"/>
      <c r="OJ81" s="17"/>
      <c r="OK81" s="17"/>
      <c r="OL81" s="17"/>
      <c r="OM81" s="17"/>
      <c r="ON81" s="17"/>
      <c r="OO81" s="17"/>
      <c r="OP81" s="17"/>
      <c r="OS81" s="17"/>
      <c r="OT81" s="17"/>
      <c r="OU81" s="17"/>
      <c r="OV81" s="17"/>
      <c r="OW81" s="17"/>
      <c r="OX81" s="17"/>
      <c r="OY81" s="17"/>
      <c r="OZ81" s="17"/>
      <c r="PA81" s="17"/>
      <c r="PB81" s="17"/>
      <c r="PC81" s="17"/>
      <c r="PD81" s="17"/>
      <c r="PE81" s="17"/>
      <c r="PF81" s="17"/>
      <c r="PG81" s="17"/>
      <c r="PH81" s="17"/>
      <c r="PI81" s="17"/>
      <c r="PJ81" s="17"/>
      <c r="PK81" s="17"/>
      <c r="PL81" s="17"/>
      <c r="PM81" s="17"/>
      <c r="PN81" s="17"/>
      <c r="PO81" s="17"/>
      <c r="PP81" s="17"/>
      <c r="PQ81" s="17"/>
      <c r="PR81" s="17"/>
      <c r="PS81" s="17"/>
      <c r="PT81" s="17"/>
      <c r="PU81" s="17"/>
      <c r="PV81" s="17"/>
      <c r="PW81" s="17"/>
      <c r="PX81" s="17"/>
      <c r="QC81" s="17"/>
      <c r="QD81" s="17"/>
      <c r="QE81" s="17"/>
      <c r="QF81" s="17"/>
      <c r="QG81" s="17"/>
      <c r="QH81" s="17"/>
      <c r="QI81" s="17"/>
      <c r="QJ81" s="17"/>
      <c r="QK81" s="17"/>
      <c r="QL81" s="17"/>
      <c r="QM81" s="17"/>
      <c r="QN81" s="17"/>
      <c r="QO81" s="17"/>
      <c r="QP81" s="17"/>
      <c r="QQ81" s="17"/>
      <c r="QR81" s="17"/>
      <c r="QS81" s="17"/>
      <c r="QT81" s="17"/>
      <c r="QU81" s="17"/>
      <c r="QV81" s="17"/>
      <c r="QW81" s="17"/>
      <c r="QX81" s="17"/>
      <c r="QY81" s="17"/>
      <c r="QZ81" s="17"/>
      <c r="RA81" s="17"/>
      <c r="RB81" s="17"/>
      <c r="RC81" s="17"/>
      <c r="RD81" s="17"/>
      <c r="RE81" s="17"/>
      <c r="RF81" s="17"/>
    </row>
    <row r="82" spans="1:512" s="2" customFormat="1" ht="5.25" customHeight="1" x14ac:dyDescent="0.2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  <c r="IX82" s="18"/>
      <c r="IY82" s="18"/>
      <c r="IZ82" s="18"/>
      <c r="JA82" s="18"/>
      <c r="JB82" s="18"/>
      <c r="JC82" s="18"/>
      <c r="JD82" s="18"/>
      <c r="JE82" s="18"/>
      <c r="JF82" s="18"/>
      <c r="JG82" s="18"/>
      <c r="JH82" s="18"/>
      <c r="JI82" s="18"/>
      <c r="JJ82" s="18"/>
      <c r="JK82" s="18"/>
      <c r="JL82" s="18"/>
      <c r="JM82" s="18"/>
      <c r="JN82" s="18"/>
      <c r="JO82" s="18"/>
      <c r="JP82" s="18"/>
      <c r="JQ82" s="18"/>
      <c r="JR82" s="18"/>
      <c r="JS82" s="18"/>
      <c r="JT82" s="18"/>
      <c r="JU82" s="18"/>
      <c r="JV82" s="18"/>
      <c r="JW82" s="18"/>
      <c r="JX82" s="18"/>
      <c r="JY82" s="18"/>
      <c r="JZ82" s="18"/>
      <c r="KA82" s="18"/>
      <c r="KB82" s="18"/>
      <c r="KC82" s="18"/>
      <c r="KD82" s="18"/>
      <c r="KE82" s="18"/>
      <c r="KF82" s="18"/>
      <c r="KG82" s="18"/>
      <c r="KH82" s="18"/>
      <c r="KI82" s="18"/>
      <c r="KJ82" s="18"/>
      <c r="KK82" s="18"/>
      <c r="KL82" s="18"/>
      <c r="KM82" s="18"/>
      <c r="KN82" s="18"/>
      <c r="KO82" s="18"/>
      <c r="KP82" s="18"/>
      <c r="KQ82" s="18"/>
      <c r="KR82" s="18"/>
      <c r="KS82" s="18"/>
      <c r="KT82" s="18"/>
      <c r="KU82" s="18"/>
      <c r="KV82" s="18"/>
      <c r="KW82" s="18"/>
      <c r="KX82" s="18"/>
      <c r="KY82" s="18"/>
      <c r="KZ82" s="18"/>
      <c r="LA82" s="18"/>
      <c r="LB82" s="18"/>
      <c r="LC82" s="18"/>
      <c r="LD82" s="18"/>
      <c r="LE82" s="18"/>
      <c r="LF82" s="18"/>
      <c r="LG82" s="18"/>
      <c r="LH82" s="18"/>
      <c r="LI82" s="18"/>
      <c r="LJ82" s="18"/>
      <c r="LK82" s="18"/>
      <c r="LL82" s="18"/>
      <c r="LM82" s="18"/>
      <c r="LN82" s="18"/>
      <c r="LO82" s="18"/>
      <c r="LP82" s="18"/>
      <c r="LQ82" s="18"/>
      <c r="LR82" s="18"/>
      <c r="LS82" s="18"/>
      <c r="LT82" s="18"/>
      <c r="LU82" s="18"/>
      <c r="LV82" s="18"/>
      <c r="LW82" s="18"/>
      <c r="LX82" s="18"/>
      <c r="LY82" s="18"/>
      <c r="LZ82" s="18"/>
      <c r="MA82" s="18"/>
      <c r="MB82" s="18"/>
      <c r="MC82" s="18"/>
      <c r="MD82" s="18"/>
      <c r="ME82" s="18"/>
      <c r="MF82" s="18"/>
      <c r="MG82" s="18"/>
      <c r="MH82" s="18"/>
      <c r="MI82" s="18"/>
      <c r="MJ82" s="18"/>
      <c r="MK82" s="18"/>
      <c r="ML82" s="18"/>
      <c r="MM82" s="18"/>
      <c r="MN82" s="18"/>
      <c r="MO82" s="18"/>
      <c r="MP82" s="18"/>
      <c r="MQ82" s="18"/>
      <c r="MR82" s="18"/>
      <c r="MS82" s="18"/>
      <c r="MT82" s="18"/>
      <c r="MU82" s="18"/>
      <c r="MV82" s="18"/>
      <c r="MW82" s="18"/>
      <c r="MX82" s="18"/>
      <c r="MY82" s="18"/>
      <c r="MZ82" s="18"/>
      <c r="NA82" s="18"/>
      <c r="NB82" s="18"/>
      <c r="NC82" s="18"/>
      <c r="ND82" s="18"/>
      <c r="NE82" s="18"/>
      <c r="NF82" s="18"/>
      <c r="NG82" s="18"/>
      <c r="NH82" s="18"/>
      <c r="NI82" s="18"/>
      <c r="NJ82" s="18"/>
      <c r="NK82" s="18"/>
      <c r="NL82" s="18"/>
      <c r="NM82" s="18"/>
      <c r="NN82" s="18"/>
      <c r="NO82" s="18"/>
      <c r="NP82" s="18"/>
      <c r="NQ82" s="18"/>
      <c r="NR82" s="18"/>
      <c r="NS82" s="18"/>
      <c r="NT82" s="18"/>
      <c r="NU82" s="18"/>
      <c r="NV82" s="18"/>
      <c r="NW82" s="18"/>
      <c r="NX82" s="18"/>
      <c r="NY82" s="18"/>
      <c r="NZ82" s="18"/>
      <c r="OA82" s="18"/>
      <c r="OB82" s="18"/>
      <c r="OC82" s="18"/>
      <c r="OD82" s="18"/>
      <c r="OE82" s="18"/>
      <c r="OF82" s="18"/>
      <c r="OG82" s="18"/>
      <c r="OH82" s="18"/>
      <c r="OI82" s="18"/>
      <c r="OJ82" s="18"/>
      <c r="OK82" s="18"/>
      <c r="OL82" s="18"/>
      <c r="OM82" s="18"/>
      <c r="ON82" s="18"/>
      <c r="OO82" s="18"/>
      <c r="OP82" s="18"/>
      <c r="OQ82" s="18"/>
      <c r="OR82" s="18"/>
      <c r="OS82" s="18"/>
      <c r="OT82" s="18"/>
      <c r="OU82" s="18"/>
      <c r="OV82" s="18"/>
      <c r="OW82" s="18"/>
      <c r="OX82" s="18"/>
      <c r="OY82" s="18"/>
      <c r="OZ82" s="18"/>
      <c r="PA82" s="18"/>
      <c r="PB82" s="18"/>
      <c r="PC82" s="18"/>
      <c r="PD82" s="18"/>
      <c r="PE82" s="18"/>
      <c r="PF82" s="18"/>
      <c r="PG82" s="18"/>
      <c r="PH82" s="18"/>
      <c r="PI82" s="18"/>
      <c r="PJ82" s="18"/>
      <c r="PK82" s="18"/>
      <c r="PL82" s="18"/>
      <c r="PM82" s="18"/>
      <c r="PN82" s="18"/>
      <c r="PO82" s="18"/>
      <c r="PP82" s="18"/>
      <c r="PQ82" s="18"/>
      <c r="PR82" s="18"/>
      <c r="PS82" s="18"/>
      <c r="PT82" s="18"/>
      <c r="PU82" s="18"/>
      <c r="PV82" s="18"/>
      <c r="PW82" s="18"/>
      <c r="PX82" s="18"/>
      <c r="PY82" s="18"/>
      <c r="PZ82" s="18"/>
      <c r="QA82" s="18"/>
      <c r="QB82" s="18"/>
      <c r="QC82" s="18"/>
      <c r="QD82" s="18"/>
      <c r="QE82" s="18"/>
      <c r="QF82" s="18"/>
      <c r="QG82" s="18"/>
      <c r="QH82" s="18"/>
      <c r="QI82" s="18"/>
      <c r="QJ82" s="18"/>
      <c r="QK82" s="18"/>
      <c r="QL82" s="18"/>
      <c r="QM82" s="18"/>
      <c r="QN82" s="18"/>
      <c r="QO82" s="18"/>
      <c r="QP82" s="18"/>
      <c r="QQ82" s="18"/>
      <c r="QR82" s="18"/>
      <c r="QS82" s="18"/>
      <c r="QT82" s="18"/>
      <c r="QU82" s="18"/>
      <c r="QV82" s="18"/>
      <c r="QW82" s="18"/>
      <c r="QX82" s="18"/>
      <c r="QY82" s="18"/>
      <c r="QZ82" s="18"/>
      <c r="RA82" s="18"/>
      <c r="RB82" s="18"/>
      <c r="RC82" s="18"/>
      <c r="RD82" s="18"/>
      <c r="RE82" s="18"/>
      <c r="RF82" s="18"/>
      <c r="RG82" s="18"/>
      <c r="RH82" s="18"/>
      <c r="RI82" s="18"/>
      <c r="RJ82" s="18"/>
    </row>
    <row r="83" spans="1:512" s="2" customFormat="1" ht="12.75" customHeight="1" x14ac:dyDescent="0.25">
      <c r="B83" s="246" t="s">
        <v>77</v>
      </c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  <c r="AM83" s="246"/>
      <c r="AN83" s="246"/>
      <c r="AO83" s="246"/>
      <c r="AP83" s="246"/>
      <c r="AQ83" s="246"/>
      <c r="AR83" s="246"/>
      <c r="AS83" s="246"/>
      <c r="AT83" s="246"/>
      <c r="AU83" s="246"/>
      <c r="AV83" s="246"/>
      <c r="AW83" s="246"/>
      <c r="AX83" s="246"/>
      <c r="AY83" s="246"/>
      <c r="AZ83" s="246"/>
      <c r="BA83" s="246"/>
      <c r="BB83" s="246"/>
      <c r="BC83" s="246"/>
      <c r="BD83" s="246"/>
      <c r="BE83" s="246"/>
      <c r="BF83" s="246"/>
      <c r="BG83" s="246"/>
      <c r="BH83" s="246"/>
      <c r="BI83" s="246"/>
      <c r="BJ83" s="246"/>
      <c r="BK83" s="246"/>
      <c r="BL83" s="246"/>
      <c r="BM83" s="246"/>
      <c r="BN83" s="246"/>
      <c r="BO83" s="246"/>
      <c r="BP83" s="246"/>
      <c r="BQ83" s="246"/>
      <c r="BR83" s="246"/>
      <c r="BS83" s="246"/>
      <c r="BT83" s="246"/>
      <c r="BU83" s="246"/>
      <c r="BV83" s="246"/>
      <c r="BW83" s="246"/>
      <c r="BX83" s="246"/>
      <c r="BY83" s="246"/>
      <c r="BZ83" s="246"/>
      <c r="CA83" s="246"/>
      <c r="CB83" s="246"/>
      <c r="CC83" s="246"/>
      <c r="CD83" s="246"/>
      <c r="CE83" s="246"/>
      <c r="CF83" s="246"/>
      <c r="CG83" s="246"/>
      <c r="CH83" s="246"/>
      <c r="CI83" s="246"/>
      <c r="CJ83" s="246"/>
      <c r="CK83" s="246"/>
      <c r="CL83" s="246"/>
      <c r="CM83" s="246"/>
      <c r="CN83" s="246"/>
      <c r="CO83" s="246"/>
      <c r="CP83" s="246"/>
      <c r="CQ83" s="246"/>
      <c r="CR83" s="246"/>
      <c r="CS83" s="246"/>
      <c r="CT83" s="246"/>
      <c r="CU83" s="246"/>
      <c r="CV83" s="246"/>
      <c r="CW83" s="246"/>
      <c r="CX83" s="246"/>
      <c r="CY83" s="246"/>
      <c r="CZ83" s="246"/>
      <c r="DA83" s="246"/>
      <c r="DB83" s="246"/>
      <c r="DC83" s="246"/>
      <c r="DD83" s="246"/>
      <c r="DE83" s="246"/>
      <c r="DF83" s="246"/>
      <c r="DG83" s="246"/>
      <c r="DH83" s="246"/>
      <c r="DI83" s="246"/>
      <c r="DJ83" s="246"/>
      <c r="DK83" s="246"/>
      <c r="DL83" s="246"/>
      <c r="DM83" s="246"/>
      <c r="DN83" s="246"/>
      <c r="DO83" s="246"/>
      <c r="DP83" s="246"/>
      <c r="DQ83" s="246"/>
      <c r="DR83" s="246"/>
      <c r="DS83" s="246"/>
      <c r="DT83" s="246"/>
      <c r="DU83" s="246"/>
      <c r="DV83" s="246"/>
      <c r="DW83" s="246"/>
      <c r="DX83" s="246"/>
      <c r="DY83" s="246"/>
      <c r="DZ83" s="246"/>
      <c r="EA83" s="246"/>
      <c r="EB83" s="246"/>
      <c r="EC83" s="246"/>
      <c r="ED83" s="246"/>
      <c r="EE83" s="246"/>
      <c r="EF83" s="246"/>
      <c r="EG83" s="246"/>
      <c r="EH83" s="246"/>
      <c r="EI83" s="246"/>
      <c r="EJ83" s="246"/>
      <c r="EK83" s="246"/>
      <c r="EL83" s="246"/>
      <c r="EM83" s="246"/>
      <c r="EN83" s="246"/>
      <c r="EO83" s="246"/>
      <c r="EP83" s="246"/>
      <c r="EQ83" s="246"/>
      <c r="ER83" s="246"/>
      <c r="ES83" s="246"/>
      <c r="ET83" s="246"/>
      <c r="EU83" s="246"/>
      <c r="EV83" s="246"/>
      <c r="EW83" s="246"/>
      <c r="EX83" s="246"/>
      <c r="EY83" s="246"/>
      <c r="EZ83" s="246"/>
      <c r="FA83" s="246"/>
      <c r="FB83" s="246"/>
      <c r="FC83" s="246"/>
      <c r="FD83" s="246"/>
      <c r="FE83" s="246"/>
      <c r="FF83" s="246"/>
      <c r="FG83" s="246"/>
      <c r="FH83" s="246"/>
      <c r="FI83" s="246"/>
      <c r="FJ83" s="246"/>
      <c r="FK83" s="246"/>
      <c r="FL83" s="246"/>
      <c r="FM83" s="246"/>
      <c r="FN83" s="246"/>
      <c r="FO83" s="246"/>
      <c r="FP83" s="246"/>
      <c r="FQ83" s="246"/>
      <c r="FR83" s="246"/>
      <c r="FS83" s="246"/>
      <c r="FT83" s="246"/>
      <c r="FU83" s="246"/>
      <c r="FV83" s="246"/>
      <c r="FW83" s="246"/>
      <c r="FX83" s="246"/>
      <c r="FY83" s="246"/>
      <c r="FZ83" s="246"/>
      <c r="GA83" s="246"/>
      <c r="GB83" s="246"/>
      <c r="GC83" s="246"/>
      <c r="GD83" s="246"/>
      <c r="GE83" s="246"/>
      <c r="GF83" s="246"/>
      <c r="GG83" s="246"/>
      <c r="GH83" s="246"/>
      <c r="GI83" s="246"/>
      <c r="GJ83" s="246"/>
      <c r="GK83" s="246"/>
      <c r="GL83" s="246"/>
      <c r="GM83" s="246"/>
      <c r="GN83" s="246"/>
      <c r="GO83" s="246"/>
      <c r="GP83" s="246"/>
      <c r="GQ83" s="246"/>
      <c r="GR83" s="246"/>
      <c r="GS83" s="246"/>
      <c r="GT83" s="246"/>
      <c r="GU83" s="246"/>
      <c r="GV83" s="246"/>
      <c r="GW83" s="246"/>
      <c r="GX83" s="246"/>
      <c r="GY83" s="246"/>
      <c r="GZ83" s="246"/>
      <c r="HA83" s="246"/>
      <c r="HB83" s="246"/>
      <c r="HC83" s="246"/>
      <c r="HD83" s="246"/>
      <c r="HE83" s="246"/>
      <c r="HF83" s="246"/>
      <c r="HG83" s="246"/>
      <c r="HH83" s="246"/>
      <c r="HI83" s="246"/>
      <c r="HJ83" s="246"/>
      <c r="HK83" s="246"/>
      <c r="HL83" s="246"/>
      <c r="HM83" s="246"/>
      <c r="HN83" s="246"/>
      <c r="HO83" s="246"/>
      <c r="HP83" s="246"/>
      <c r="HQ83" s="246"/>
      <c r="HR83" s="246"/>
      <c r="HS83" s="246"/>
      <c r="HT83" s="246"/>
      <c r="HU83" s="246"/>
      <c r="HV83" s="246"/>
      <c r="HW83" s="246"/>
      <c r="HX83" s="246"/>
      <c r="HY83" s="246"/>
      <c r="HZ83" s="246"/>
      <c r="IA83" s="246"/>
      <c r="IB83" s="246"/>
      <c r="IC83" s="246"/>
      <c r="ID83" s="246"/>
      <c r="IE83" s="246"/>
      <c r="IF83" s="246"/>
      <c r="IG83" s="246"/>
      <c r="IH83" s="246"/>
      <c r="II83" s="246"/>
      <c r="IJ83" s="246"/>
      <c r="IK83" s="246"/>
      <c r="IL83" s="246"/>
      <c r="IM83" s="246"/>
      <c r="IN83" s="246"/>
      <c r="IO83" s="246"/>
      <c r="IP83" s="246"/>
      <c r="IQ83" s="246"/>
      <c r="IR83" s="246"/>
      <c r="IS83" s="246"/>
      <c r="IT83" s="246"/>
      <c r="IU83" s="246"/>
      <c r="IV83" s="246"/>
      <c r="IW83" s="246"/>
      <c r="IX83" s="246"/>
      <c r="IY83" s="246"/>
      <c r="IZ83" s="246"/>
      <c r="JA83" s="246"/>
      <c r="JB83" s="246"/>
      <c r="JC83" s="246"/>
      <c r="JD83" s="246"/>
      <c r="JE83" s="246"/>
      <c r="JF83" s="246"/>
      <c r="JG83" s="246"/>
      <c r="JH83" s="246"/>
      <c r="JI83" s="246"/>
      <c r="JJ83" s="246"/>
      <c r="JK83" s="246"/>
      <c r="JL83" s="246"/>
      <c r="JM83" s="246"/>
      <c r="JN83" s="246"/>
      <c r="JO83" s="246"/>
      <c r="JP83" s="246"/>
      <c r="JQ83" s="246"/>
      <c r="JR83" s="246"/>
      <c r="JS83" s="246"/>
      <c r="JT83" s="246"/>
      <c r="JU83" s="246"/>
      <c r="JV83" s="246"/>
      <c r="JW83" s="246"/>
      <c r="JX83" s="246"/>
      <c r="JY83" s="246"/>
      <c r="JZ83" s="246"/>
      <c r="KA83" s="246"/>
      <c r="KB83" s="246"/>
      <c r="KC83" s="246"/>
      <c r="KD83" s="246"/>
      <c r="KE83" s="246"/>
      <c r="KF83" s="246"/>
      <c r="KG83" s="246"/>
      <c r="KH83" s="246"/>
      <c r="KI83" s="246"/>
      <c r="KJ83" s="246"/>
      <c r="KK83" s="246"/>
      <c r="KL83" s="246"/>
      <c r="KM83" s="246"/>
      <c r="KN83" s="246"/>
      <c r="KO83" s="246"/>
      <c r="KP83" s="246"/>
      <c r="KQ83" s="246"/>
      <c r="KR83" s="246"/>
      <c r="KS83" s="246"/>
      <c r="KT83" s="246"/>
      <c r="KU83" s="246"/>
      <c r="KV83" s="246"/>
      <c r="KW83" s="246"/>
      <c r="KX83" s="246"/>
      <c r="KY83" s="246"/>
      <c r="KZ83" s="246"/>
      <c r="LA83" s="246"/>
      <c r="LB83" s="246"/>
      <c r="LC83" s="246"/>
      <c r="LD83" s="246"/>
      <c r="LE83" s="246"/>
      <c r="LF83" s="246"/>
      <c r="LG83" s="246"/>
      <c r="LH83" s="246"/>
      <c r="LI83" s="246"/>
      <c r="LJ83" s="246"/>
      <c r="LK83" s="246"/>
      <c r="LL83" s="246"/>
      <c r="LM83" s="246"/>
      <c r="LN83" s="246"/>
      <c r="LO83" s="246"/>
      <c r="LP83" s="246"/>
      <c r="LQ83" s="246"/>
      <c r="LR83" s="246"/>
      <c r="LS83" s="246"/>
      <c r="LT83" s="246"/>
      <c r="LU83" s="246"/>
      <c r="LV83" s="246"/>
      <c r="LW83" s="246"/>
      <c r="LX83" s="246"/>
      <c r="LY83" s="246"/>
      <c r="LZ83" s="246"/>
      <c r="MA83" s="246"/>
      <c r="MB83" s="246"/>
      <c r="MC83" s="246"/>
      <c r="MD83" s="246"/>
      <c r="ME83" s="246"/>
      <c r="MF83" s="246"/>
      <c r="MG83" s="246"/>
      <c r="MH83" s="246"/>
      <c r="MI83" s="246"/>
      <c r="MJ83" s="246"/>
      <c r="MK83" s="246"/>
      <c r="ML83" s="246"/>
      <c r="MM83" s="246"/>
      <c r="MN83" s="246"/>
      <c r="MO83" s="246"/>
      <c r="MP83" s="246"/>
      <c r="MQ83" s="246"/>
      <c r="MR83" s="246"/>
      <c r="MS83" s="246"/>
      <c r="MT83" s="246"/>
      <c r="MU83" s="246"/>
      <c r="MV83" s="246"/>
      <c r="MW83" s="246"/>
      <c r="MX83" s="246"/>
      <c r="MY83" s="246"/>
      <c r="MZ83" s="246"/>
      <c r="NA83" s="246"/>
      <c r="NB83" s="246"/>
      <c r="NC83" s="246"/>
      <c r="ND83" s="246"/>
      <c r="NE83" s="246"/>
      <c r="NF83" s="246"/>
      <c r="NG83" s="246"/>
      <c r="NH83" s="246"/>
      <c r="NI83" s="246"/>
      <c r="NJ83" s="246"/>
      <c r="NK83" s="246"/>
      <c r="NL83" s="246"/>
      <c r="NM83" s="246"/>
      <c r="NN83" s="246"/>
      <c r="NO83" s="246"/>
      <c r="NP83" s="246"/>
      <c r="NQ83" s="246"/>
      <c r="NR83" s="246"/>
      <c r="NS83" s="246"/>
      <c r="NT83" s="246"/>
      <c r="NU83" s="246"/>
      <c r="NV83" s="246"/>
      <c r="NW83" s="246"/>
      <c r="NX83" s="246"/>
      <c r="NY83" s="246"/>
      <c r="NZ83" s="246"/>
      <c r="OA83" s="246"/>
      <c r="OB83" s="246"/>
      <c r="OC83" s="246"/>
      <c r="OD83" s="246"/>
      <c r="OE83" s="246"/>
      <c r="OF83" s="246"/>
      <c r="OG83" s="246"/>
      <c r="OH83" s="246"/>
      <c r="OI83" s="246"/>
      <c r="OJ83" s="246"/>
      <c r="OK83" s="246"/>
      <c r="OL83" s="246"/>
      <c r="OM83" s="246"/>
      <c r="ON83" s="246"/>
      <c r="OO83" s="246"/>
      <c r="OP83" s="246"/>
      <c r="OQ83" s="246"/>
      <c r="OR83" s="246"/>
      <c r="OS83" s="246"/>
      <c r="OT83" s="246"/>
      <c r="OU83" s="246"/>
      <c r="OV83" s="246"/>
      <c r="OW83" s="246"/>
      <c r="OX83" s="246"/>
      <c r="OY83" s="246"/>
      <c r="OZ83" s="246"/>
      <c r="PA83" s="246"/>
      <c r="PB83" s="246"/>
      <c r="PC83" s="246"/>
      <c r="PD83" s="246"/>
      <c r="PE83" s="246"/>
      <c r="PF83" s="246"/>
      <c r="PG83" s="246"/>
      <c r="PH83" s="246"/>
      <c r="PI83" s="246"/>
      <c r="PJ83" s="246"/>
      <c r="PK83" s="246"/>
      <c r="PL83" s="246"/>
      <c r="PM83" s="246"/>
      <c r="PN83" s="246"/>
      <c r="PO83" s="246"/>
      <c r="PP83" s="246"/>
      <c r="PQ83" s="246"/>
      <c r="PR83" s="246"/>
      <c r="PS83" s="246"/>
      <c r="PT83" s="246"/>
      <c r="PU83" s="246"/>
      <c r="PV83" s="246"/>
      <c r="PW83" s="246"/>
      <c r="PX83" s="246"/>
      <c r="PY83" s="246"/>
      <c r="PZ83" s="246"/>
      <c r="QA83" s="246"/>
      <c r="QB83" s="246"/>
      <c r="QC83" s="246"/>
      <c r="QD83" s="246"/>
      <c r="QE83" s="246"/>
      <c r="QF83" s="246"/>
      <c r="QG83" s="246"/>
      <c r="QH83" s="246"/>
      <c r="QI83" s="246"/>
      <c r="QJ83" s="246"/>
      <c r="QK83" s="246"/>
      <c r="QL83" s="246"/>
      <c r="QM83" s="246"/>
      <c r="QN83" s="246"/>
      <c r="QO83" s="246"/>
      <c r="QP83" s="246"/>
      <c r="QQ83" s="246"/>
      <c r="QR83" s="246"/>
      <c r="QS83" s="246"/>
      <c r="QT83" s="246"/>
      <c r="QU83" s="246"/>
      <c r="QV83" s="246"/>
      <c r="QW83" s="246"/>
      <c r="QX83" s="246"/>
      <c r="QY83" s="246"/>
      <c r="QZ83" s="246"/>
      <c r="RA83" s="246"/>
      <c r="RB83" s="246"/>
      <c r="RC83" s="246"/>
      <c r="RD83" s="246"/>
      <c r="RE83" s="246"/>
      <c r="RF83" s="246"/>
      <c r="RG83" s="246"/>
      <c r="RH83" s="246"/>
      <c r="RI83" s="246"/>
      <c r="RJ83" s="246"/>
      <c r="RK83" s="246"/>
      <c r="RL83" s="246"/>
      <c r="RM83" s="246"/>
      <c r="RN83" s="246"/>
      <c r="RO83" s="246"/>
      <c r="RP83" s="246"/>
      <c r="RQ83" s="246"/>
      <c r="RR83" s="246"/>
      <c r="RS83" s="246"/>
      <c r="RT83" s="246"/>
      <c r="RU83" s="246"/>
      <c r="RV83" s="246"/>
      <c r="RW83" s="246"/>
      <c r="RX83" s="246"/>
      <c r="RY83" s="246"/>
      <c r="RZ83" s="246"/>
      <c r="SA83" s="246"/>
      <c r="SB83" s="246"/>
      <c r="SC83" s="246"/>
      <c r="SD83" s="246"/>
      <c r="SE83" s="246"/>
      <c r="SF83" s="246"/>
      <c r="SG83" s="246"/>
      <c r="SH83" s="246"/>
      <c r="SI83" s="246"/>
      <c r="SJ83" s="246"/>
      <c r="SK83" s="246"/>
      <c r="SL83" s="246"/>
      <c r="SM83" s="246"/>
      <c r="SN83" s="246"/>
      <c r="SO83" s="246"/>
      <c r="SP83" s="246"/>
      <c r="SQ83" s="246"/>
      <c r="SR83" s="246"/>
    </row>
    <row r="84" spans="1:512" s="2" customFormat="1" ht="12.75" customHeight="1" x14ac:dyDescent="0.25">
      <c r="B84" s="247" t="s">
        <v>78</v>
      </c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  <c r="AJ84" s="247"/>
      <c r="AK84" s="247"/>
      <c r="AL84" s="247"/>
      <c r="AM84" s="247"/>
      <c r="AN84" s="247"/>
      <c r="AO84" s="247"/>
      <c r="AP84" s="247"/>
      <c r="AQ84" s="247"/>
      <c r="AR84" s="247"/>
      <c r="AS84" s="247"/>
      <c r="AT84" s="247"/>
      <c r="AU84" s="247"/>
      <c r="AV84" s="247"/>
      <c r="AW84" s="247"/>
      <c r="AX84" s="247"/>
      <c r="AY84" s="247"/>
      <c r="AZ84" s="247"/>
      <c r="BA84" s="247"/>
      <c r="BB84" s="247"/>
      <c r="BC84" s="247"/>
      <c r="BD84" s="247"/>
      <c r="BE84" s="247"/>
      <c r="BF84" s="247"/>
      <c r="BG84" s="247"/>
      <c r="BH84" s="247"/>
      <c r="BI84" s="247"/>
      <c r="BJ84" s="247"/>
      <c r="BK84" s="247"/>
      <c r="BL84" s="247"/>
      <c r="BM84" s="247"/>
      <c r="BN84" s="247"/>
      <c r="BO84" s="247"/>
      <c r="BP84" s="247"/>
      <c r="BQ84" s="247"/>
      <c r="BR84" s="247"/>
      <c r="BS84" s="247"/>
      <c r="BT84" s="247"/>
      <c r="BU84" s="247"/>
      <c r="BV84" s="247"/>
      <c r="BW84" s="247"/>
      <c r="BX84" s="247"/>
      <c r="BY84" s="247"/>
      <c r="BZ84" s="247"/>
      <c r="CA84" s="247"/>
      <c r="CB84" s="247"/>
      <c r="CC84" s="247"/>
      <c r="CD84" s="247"/>
      <c r="CE84" s="247"/>
      <c r="CF84" s="247"/>
      <c r="CG84" s="247"/>
      <c r="CH84" s="247"/>
      <c r="CI84" s="247"/>
      <c r="CJ84" s="247"/>
      <c r="CK84" s="247"/>
      <c r="CL84" s="247"/>
      <c r="CM84" s="247"/>
      <c r="CN84" s="247"/>
      <c r="CO84" s="247"/>
      <c r="CP84" s="247"/>
      <c r="CQ84" s="247"/>
      <c r="CR84" s="247"/>
      <c r="CS84" s="247"/>
      <c r="CT84" s="247"/>
      <c r="CU84" s="247"/>
      <c r="CV84" s="247"/>
      <c r="CW84" s="247"/>
      <c r="CX84" s="247"/>
      <c r="CY84" s="247"/>
      <c r="CZ84" s="247"/>
      <c r="DA84" s="247"/>
      <c r="DB84" s="247"/>
      <c r="DC84" s="247"/>
      <c r="DD84" s="247"/>
      <c r="DE84" s="247"/>
      <c r="DF84" s="247"/>
      <c r="DG84" s="247"/>
      <c r="DH84" s="247"/>
      <c r="DI84" s="247"/>
      <c r="DJ84" s="247"/>
      <c r="DK84" s="247"/>
      <c r="DL84" s="247"/>
      <c r="DM84" s="247"/>
      <c r="DN84" s="247"/>
      <c r="DO84" s="247"/>
      <c r="DP84" s="247"/>
      <c r="DQ84" s="247"/>
      <c r="DR84" s="247"/>
      <c r="DS84" s="247"/>
      <c r="DT84" s="247"/>
      <c r="DU84" s="247"/>
      <c r="DV84" s="247"/>
      <c r="DW84" s="247"/>
      <c r="DX84" s="247"/>
      <c r="DY84" s="247"/>
      <c r="DZ84" s="247"/>
      <c r="EA84" s="247"/>
      <c r="EB84" s="247"/>
      <c r="EC84" s="247"/>
      <c r="ED84" s="247"/>
      <c r="EE84" s="247"/>
      <c r="EF84" s="247"/>
      <c r="EG84" s="247"/>
      <c r="EH84" s="247"/>
      <c r="EI84" s="247"/>
      <c r="EJ84" s="247"/>
      <c r="EK84" s="247"/>
      <c r="EL84" s="247"/>
      <c r="EM84" s="247"/>
      <c r="EN84" s="247"/>
      <c r="EO84" s="247"/>
      <c r="EP84" s="247"/>
      <c r="EQ84" s="247"/>
      <c r="ER84" s="247"/>
      <c r="ES84" s="247"/>
      <c r="ET84" s="247"/>
      <c r="EU84" s="247"/>
      <c r="EV84" s="247"/>
      <c r="EW84" s="247"/>
      <c r="EX84" s="247"/>
      <c r="EY84" s="247"/>
      <c r="EZ84" s="247"/>
      <c r="FA84" s="247"/>
      <c r="FB84" s="247"/>
      <c r="FC84" s="247"/>
      <c r="FD84" s="247"/>
      <c r="FE84" s="247"/>
      <c r="FF84" s="247"/>
      <c r="FG84" s="247"/>
      <c r="FH84" s="247"/>
      <c r="FI84" s="247"/>
      <c r="FJ84" s="247"/>
      <c r="FK84" s="247"/>
      <c r="FL84" s="247"/>
      <c r="FM84" s="247"/>
      <c r="FN84" s="247"/>
      <c r="FO84" s="247"/>
      <c r="FP84" s="247"/>
      <c r="FQ84" s="247"/>
      <c r="FR84" s="247"/>
      <c r="FS84" s="247"/>
      <c r="FT84" s="247"/>
      <c r="FU84" s="247"/>
      <c r="FV84" s="247"/>
      <c r="FW84" s="247"/>
      <c r="FX84" s="247"/>
      <c r="FY84" s="247"/>
      <c r="FZ84" s="247"/>
      <c r="GA84" s="247"/>
      <c r="GB84" s="247"/>
      <c r="GC84" s="247"/>
      <c r="GD84" s="247"/>
      <c r="GE84" s="247"/>
      <c r="GF84" s="247"/>
      <c r="GG84" s="247"/>
      <c r="GH84" s="247"/>
      <c r="GI84" s="247"/>
      <c r="GJ84" s="247"/>
      <c r="GK84" s="247"/>
      <c r="GL84" s="247"/>
      <c r="GM84" s="247"/>
      <c r="GN84" s="247"/>
      <c r="GO84" s="247"/>
      <c r="GP84" s="247"/>
      <c r="GQ84" s="247"/>
      <c r="GR84" s="247"/>
      <c r="GS84" s="247"/>
      <c r="GT84" s="247"/>
      <c r="GU84" s="247"/>
      <c r="GV84" s="247"/>
      <c r="GW84" s="247"/>
      <c r="GX84" s="247"/>
      <c r="GY84" s="247"/>
      <c r="GZ84" s="247"/>
      <c r="HA84" s="247"/>
      <c r="HB84" s="247"/>
      <c r="HC84" s="247"/>
      <c r="HD84" s="247"/>
      <c r="HE84" s="247"/>
      <c r="HF84" s="247"/>
      <c r="HG84" s="247"/>
      <c r="HH84" s="247"/>
      <c r="HI84" s="247"/>
      <c r="HJ84" s="247"/>
      <c r="HK84" s="247"/>
      <c r="HL84" s="247"/>
      <c r="HM84" s="247"/>
      <c r="HN84" s="247"/>
      <c r="HO84" s="247"/>
      <c r="HP84" s="247"/>
      <c r="HQ84" s="247"/>
      <c r="HR84" s="247"/>
      <c r="HS84" s="247"/>
      <c r="HT84" s="247"/>
      <c r="HU84" s="247"/>
      <c r="HV84" s="247"/>
      <c r="HW84" s="247"/>
      <c r="HX84" s="247"/>
      <c r="HY84" s="247"/>
      <c r="HZ84" s="247"/>
      <c r="IA84" s="247"/>
      <c r="IB84" s="247"/>
      <c r="IC84" s="247"/>
      <c r="ID84" s="247"/>
      <c r="IE84" s="247"/>
      <c r="IF84" s="247"/>
      <c r="IG84" s="247"/>
      <c r="IH84" s="247"/>
      <c r="II84" s="247"/>
      <c r="IJ84" s="247"/>
      <c r="IK84" s="247"/>
      <c r="IL84" s="247"/>
      <c r="IM84" s="247"/>
      <c r="IN84" s="247"/>
      <c r="IO84" s="247"/>
      <c r="IP84" s="247"/>
      <c r="IQ84" s="247"/>
      <c r="IR84" s="247"/>
      <c r="IS84" s="247"/>
      <c r="IT84" s="247"/>
      <c r="IU84" s="247"/>
      <c r="IV84" s="247"/>
      <c r="IW84" s="247"/>
      <c r="IX84" s="247"/>
      <c r="IY84" s="247"/>
      <c r="IZ84" s="247"/>
      <c r="JA84" s="247"/>
      <c r="JB84" s="247"/>
      <c r="JC84" s="247"/>
      <c r="JD84" s="247"/>
      <c r="JE84" s="247"/>
      <c r="JF84" s="247"/>
      <c r="JG84" s="247"/>
      <c r="JH84" s="247"/>
      <c r="JI84" s="247"/>
      <c r="JJ84" s="247"/>
      <c r="JK84" s="247"/>
      <c r="JL84" s="247"/>
      <c r="JM84" s="247"/>
      <c r="JN84" s="247"/>
      <c r="JO84" s="247"/>
      <c r="JP84" s="247"/>
      <c r="JQ84" s="247"/>
      <c r="JR84" s="247"/>
      <c r="JS84" s="247"/>
      <c r="JT84" s="247"/>
      <c r="JU84" s="247"/>
      <c r="JV84" s="247"/>
      <c r="JW84" s="247"/>
      <c r="JX84" s="247"/>
      <c r="JY84" s="247"/>
      <c r="JZ84" s="247"/>
      <c r="KA84" s="247"/>
      <c r="KB84" s="247"/>
      <c r="KC84" s="247"/>
      <c r="KD84" s="247"/>
      <c r="KE84" s="247"/>
      <c r="KF84" s="247"/>
      <c r="KG84" s="247"/>
      <c r="KH84" s="247"/>
      <c r="KI84" s="247"/>
      <c r="KJ84" s="247"/>
      <c r="KK84" s="247"/>
      <c r="KL84" s="247"/>
      <c r="KM84" s="247"/>
      <c r="KN84" s="247"/>
      <c r="KO84" s="247"/>
      <c r="KP84" s="247"/>
      <c r="KQ84" s="247"/>
      <c r="KR84" s="247"/>
      <c r="KS84" s="247"/>
      <c r="KT84" s="247"/>
      <c r="KU84" s="247"/>
      <c r="KV84" s="247"/>
      <c r="KW84" s="247"/>
      <c r="KX84" s="247"/>
      <c r="KY84" s="247"/>
      <c r="KZ84" s="247"/>
      <c r="LA84" s="247"/>
      <c r="LB84" s="247"/>
      <c r="LC84" s="247"/>
      <c r="LD84" s="247"/>
      <c r="LE84" s="247"/>
      <c r="LF84" s="247"/>
      <c r="LG84" s="247"/>
      <c r="LH84" s="247"/>
      <c r="LI84" s="247"/>
      <c r="LJ84" s="247"/>
      <c r="LK84" s="247"/>
      <c r="LL84" s="247"/>
      <c r="LM84" s="247"/>
      <c r="LN84" s="247"/>
      <c r="LO84" s="247"/>
      <c r="LP84" s="247"/>
      <c r="LQ84" s="247"/>
      <c r="LR84" s="247"/>
      <c r="LS84" s="247"/>
      <c r="LT84" s="247"/>
      <c r="LU84" s="247"/>
      <c r="LV84" s="247"/>
      <c r="LW84" s="247"/>
      <c r="LX84" s="247"/>
      <c r="LY84" s="247"/>
      <c r="LZ84" s="247"/>
      <c r="MA84" s="247"/>
      <c r="MB84" s="247"/>
      <c r="MC84" s="247"/>
      <c r="MD84" s="247"/>
      <c r="ME84" s="247"/>
      <c r="MF84" s="247"/>
      <c r="MG84" s="247"/>
      <c r="MH84" s="247"/>
      <c r="MI84" s="247"/>
      <c r="MJ84" s="247"/>
      <c r="MK84" s="247"/>
      <c r="ML84" s="247"/>
      <c r="MM84" s="247"/>
      <c r="MN84" s="247"/>
      <c r="MO84" s="247"/>
      <c r="MP84" s="247"/>
      <c r="MQ84" s="247"/>
      <c r="MR84" s="247"/>
      <c r="MS84" s="247"/>
      <c r="MT84" s="247"/>
      <c r="MU84" s="247"/>
      <c r="MV84" s="247"/>
      <c r="MW84" s="247"/>
      <c r="MX84" s="247"/>
      <c r="MY84" s="247"/>
      <c r="MZ84" s="247"/>
      <c r="NA84" s="247"/>
      <c r="NB84" s="247"/>
      <c r="NC84" s="247"/>
      <c r="ND84" s="247"/>
      <c r="NE84" s="247"/>
      <c r="NF84" s="247"/>
      <c r="NG84" s="247"/>
      <c r="NH84" s="247"/>
      <c r="NI84" s="247"/>
      <c r="NJ84" s="247"/>
      <c r="NK84" s="247"/>
      <c r="NL84" s="247"/>
      <c r="NM84" s="247"/>
      <c r="NN84" s="247"/>
      <c r="NO84" s="247"/>
      <c r="NP84" s="247"/>
      <c r="NQ84" s="247"/>
      <c r="NR84" s="247"/>
      <c r="NS84" s="247"/>
      <c r="NT84" s="247"/>
      <c r="NU84" s="247"/>
      <c r="NV84" s="247"/>
      <c r="NW84" s="247"/>
      <c r="NX84" s="247"/>
      <c r="NY84" s="247"/>
      <c r="NZ84" s="247"/>
      <c r="OA84" s="247"/>
      <c r="OB84" s="247"/>
      <c r="OC84" s="247"/>
      <c r="OD84" s="247"/>
      <c r="OE84" s="247"/>
      <c r="OF84" s="247"/>
      <c r="OG84" s="247"/>
      <c r="OH84" s="247"/>
      <c r="OI84" s="247"/>
      <c r="OJ84" s="247"/>
      <c r="OK84" s="247"/>
      <c r="OL84" s="247"/>
      <c r="OM84" s="247"/>
      <c r="ON84" s="247"/>
      <c r="OO84" s="247"/>
      <c r="OP84" s="247"/>
      <c r="OQ84" s="247"/>
      <c r="OR84" s="247"/>
      <c r="OS84" s="247"/>
      <c r="OT84" s="247"/>
      <c r="OU84" s="247"/>
      <c r="OV84" s="247"/>
      <c r="OW84" s="247"/>
      <c r="OX84" s="247"/>
      <c r="OY84" s="247"/>
      <c r="OZ84" s="247"/>
      <c r="PA84" s="247"/>
      <c r="PB84" s="247"/>
      <c r="PC84" s="247"/>
      <c r="PD84" s="247"/>
      <c r="PE84" s="247"/>
      <c r="PF84" s="247"/>
      <c r="PG84" s="247"/>
      <c r="PH84" s="247"/>
      <c r="PI84" s="247"/>
      <c r="PJ84" s="247"/>
      <c r="PK84" s="247"/>
      <c r="PL84" s="247"/>
      <c r="PM84" s="247"/>
      <c r="PN84" s="247"/>
      <c r="PO84" s="247"/>
      <c r="PP84" s="247"/>
      <c r="PQ84" s="247"/>
      <c r="PR84" s="247"/>
      <c r="PS84" s="247"/>
      <c r="PT84" s="247"/>
      <c r="PU84" s="247"/>
      <c r="PV84" s="247"/>
      <c r="PW84" s="247"/>
      <c r="PX84" s="247"/>
      <c r="PY84" s="247"/>
      <c r="PZ84" s="247"/>
      <c r="QA84" s="247"/>
      <c r="QB84" s="247"/>
      <c r="QC84" s="247"/>
      <c r="QD84" s="247"/>
      <c r="QE84" s="247"/>
      <c r="QF84" s="247"/>
      <c r="QG84" s="247"/>
      <c r="QH84" s="247"/>
      <c r="QI84" s="247"/>
      <c r="QJ84" s="247"/>
      <c r="QK84" s="247"/>
      <c r="QL84" s="247"/>
      <c r="QM84" s="247"/>
      <c r="QN84" s="247"/>
      <c r="QO84" s="247"/>
      <c r="QP84" s="247"/>
      <c r="QQ84" s="247"/>
      <c r="QR84" s="247"/>
      <c r="QS84" s="247"/>
      <c r="QT84" s="247"/>
      <c r="QU84" s="247"/>
      <c r="QV84" s="247"/>
      <c r="QW84" s="247"/>
      <c r="QX84" s="247"/>
      <c r="QY84" s="247"/>
      <c r="QZ84" s="247"/>
      <c r="RA84" s="247"/>
      <c r="RB84" s="247"/>
      <c r="RC84" s="247"/>
      <c r="RD84" s="247"/>
      <c r="RE84" s="247"/>
      <c r="RF84" s="247"/>
      <c r="RG84" s="247"/>
      <c r="RH84" s="247"/>
      <c r="RI84" s="247"/>
      <c r="RJ84" s="247"/>
      <c r="RK84" s="247"/>
      <c r="RL84" s="247"/>
      <c r="RM84" s="247"/>
      <c r="RN84" s="247"/>
      <c r="RO84" s="247"/>
      <c r="RP84" s="247"/>
      <c r="RQ84" s="247"/>
      <c r="RR84" s="247"/>
      <c r="RS84" s="247"/>
      <c r="RT84" s="247"/>
      <c r="RU84" s="247"/>
      <c r="RV84" s="247"/>
      <c r="RW84" s="247"/>
      <c r="RX84" s="247"/>
      <c r="RY84" s="247"/>
      <c r="RZ84" s="247"/>
      <c r="SA84" s="247"/>
      <c r="SB84" s="247"/>
      <c r="SC84" s="247"/>
      <c r="SD84" s="247"/>
      <c r="SE84" s="247"/>
      <c r="SF84" s="247"/>
      <c r="SG84" s="247"/>
      <c r="SH84" s="247"/>
      <c r="SI84" s="247"/>
      <c r="SJ84" s="247"/>
      <c r="SK84" s="247"/>
      <c r="SL84" s="247"/>
      <c r="SM84" s="247"/>
      <c r="SN84" s="247"/>
      <c r="SO84" s="247"/>
      <c r="SP84" s="247"/>
      <c r="SQ84" s="247"/>
      <c r="SR84" s="247"/>
    </row>
    <row r="85" spans="1:512" s="2" customFormat="1" ht="12.75" customHeight="1" x14ac:dyDescent="0.3">
      <c r="A85" s="5"/>
      <c r="B85" s="247" t="s">
        <v>79</v>
      </c>
      <c r="C85" s="247"/>
      <c r="D85" s="247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K85" s="247"/>
      <c r="AL85" s="247"/>
      <c r="AM85" s="247"/>
      <c r="AN85" s="247"/>
      <c r="AO85" s="247"/>
      <c r="AP85" s="247"/>
      <c r="AQ85" s="247"/>
      <c r="AR85" s="247"/>
      <c r="AS85" s="247"/>
      <c r="AT85" s="247"/>
      <c r="AU85" s="247"/>
      <c r="AV85" s="247"/>
      <c r="AW85" s="247"/>
      <c r="AX85" s="247"/>
      <c r="AY85" s="247"/>
      <c r="AZ85" s="247"/>
      <c r="BA85" s="247"/>
      <c r="BB85" s="247"/>
      <c r="BC85" s="247"/>
      <c r="BD85" s="247"/>
      <c r="BE85" s="247"/>
      <c r="BF85" s="247"/>
      <c r="BG85" s="247"/>
      <c r="BH85" s="247"/>
      <c r="BI85" s="247"/>
      <c r="BJ85" s="247"/>
      <c r="BK85" s="247"/>
      <c r="BL85" s="247"/>
      <c r="BM85" s="247"/>
      <c r="BN85" s="247"/>
      <c r="BO85" s="247"/>
      <c r="BP85" s="247"/>
      <c r="BQ85" s="247"/>
      <c r="BR85" s="247"/>
      <c r="BS85" s="247"/>
      <c r="BT85" s="247"/>
      <c r="BU85" s="247"/>
      <c r="BV85" s="247"/>
      <c r="BW85" s="247"/>
      <c r="BX85" s="247"/>
      <c r="BY85" s="247"/>
      <c r="BZ85" s="247"/>
      <c r="CA85" s="247"/>
      <c r="CB85" s="247"/>
      <c r="CC85" s="247"/>
      <c r="CD85" s="247"/>
      <c r="CE85" s="247"/>
      <c r="CF85" s="247"/>
      <c r="CG85" s="247"/>
      <c r="CH85" s="247"/>
      <c r="CI85" s="247"/>
      <c r="CJ85" s="247"/>
      <c r="CK85" s="247"/>
      <c r="CL85" s="247"/>
      <c r="CM85" s="247"/>
      <c r="CN85" s="247"/>
      <c r="CO85" s="247"/>
      <c r="CP85" s="247"/>
      <c r="CQ85" s="247"/>
      <c r="CR85" s="247"/>
      <c r="CS85" s="247"/>
      <c r="CT85" s="247"/>
      <c r="CU85" s="247"/>
      <c r="CV85" s="247"/>
      <c r="CW85" s="247"/>
      <c r="CX85" s="247"/>
      <c r="CY85" s="247"/>
      <c r="CZ85" s="247"/>
      <c r="DA85" s="247"/>
      <c r="DB85" s="247"/>
      <c r="DC85" s="247"/>
      <c r="DD85" s="247"/>
      <c r="DE85" s="247"/>
      <c r="DF85" s="247"/>
      <c r="DG85" s="247"/>
      <c r="DH85" s="247"/>
      <c r="DI85" s="247"/>
      <c r="DJ85" s="247"/>
      <c r="DK85" s="247"/>
      <c r="DL85" s="247"/>
      <c r="DM85" s="247"/>
      <c r="DN85" s="247"/>
      <c r="DO85" s="247"/>
      <c r="DP85" s="247"/>
      <c r="DQ85" s="247"/>
      <c r="DR85" s="247"/>
      <c r="DS85" s="247"/>
      <c r="DT85" s="247"/>
      <c r="DU85" s="247"/>
      <c r="DV85" s="247"/>
      <c r="DW85" s="247"/>
      <c r="DX85" s="247"/>
      <c r="DY85" s="247"/>
      <c r="DZ85" s="247"/>
      <c r="EA85" s="247"/>
      <c r="EB85" s="247"/>
      <c r="EC85" s="247"/>
      <c r="ED85" s="247"/>
      <c r="EE85" s="247"/>
      <c r="EF85" s="247"/>
      <c r="EG85" s="247"/>
      <c r="EH85" s="247"/>
      <c r="EI85" s="247"/>
      <c r="EJ85" s="247"/>
      <c r="EK85" s="247"/>
      <c r="EL85" s="247"/>
      <c r="EM85" s="247"/>
      <c r="EN85" s="247"/>
      <c r="EO85" s="247"/>
      <c r="EP85" s="247"/>
      <c r="EQ85" s="247"/>
      <c r="ER85" s="247"/>
      <c r="ES85" s="247"/>
      <c r="ET85" s="247"/>
      <c r="EU85" s="247"/>
      <c r="EV85" s="247"/>
      <c r="EW85" s="247"/>
      <c r="EX85" s="247"/>
      <c r="EY85" s="247"/>
      <c r="EZ85" s="247"/>
      <c r="FA85" s="247"/>
      <c r="FB85" s="247"/>
      <c r="FC85" s="247"/>
      <c r="FD85" s="247"/>
      <c r="FE85" s="247"/>
      <c r="FF85" s="247"/>
      <c r="FG85" s="247"/>
      <c r="FH85" s="247"/>
      <c r="FI85" s="247"/>
      <c r="FJ85" s="247"/>
      <c r="FK85" s="247"/>
      <c r="FL85" s="247"/>
      <c r="FM85" s="247"/>
      <c r="FN85" s="247"/>
      <c r="FO85" s="247"/>
      <c r="FP85" s="247"/>
      <c r="FQ85" s="247"/>
      <c r="FR85" s="247"/>
      <c r="FS85" s="247"/>
      <c r="FT85" s="247"/>
      <c r="FU85" s="247"/>
      <c r="FV85" s="247"/>
      <c r="FW85" s="247"/>
      <c r="FX85" s="247"/>
      <c r="FY85" s="247"/>
      <c r="FZ85" s="247"/>
      <c r="GA85" s="247"/>
      <c r="GB85" s="247"/>
      <c r="GC85" s="247"/>
      <c r="GD85" s="247"/>
      <c r="GE85" s="247"/>
      <c r="GF85" s="247"/>
      <c r="GG85" s="247"/>
      <c r="GH85" s="247"/>
      <c r="GI85" s="247"/>
      <c r="GJ85" s="247"/>
      <c r="GK85" s="247"/>
      <c r="GL85" s="247"/>
      <c r="GM85" s="247"/>
      <c r="GN85" s="247"/>
      <c r="GO85" s="247"/>
      <c r="GP85" s="247"/>
      <c r="GQ85" s="247"/>
      <c r="GR85" s="247"/>
      <c r="GS85" s="247"/>
      <c r="GT85" s="247"/>
      <c r="GU85" s="247"/>
      <c r="GV85" s="247"/>
      <c r="GW85" s="247"/>
      <c r="GX85" s="247"/>
      <c r="GY85" s="247"/>
      <c r="GZ85" s="247"/>
      <c r="HA85" s="247"/>
      <c r="HB85" s="247"/>
      <c r="HC85" s="247"/>
      <c r="HD85" s="247"/>
      <c r="HE85" s="247"/>
      <c r="HF85" s="247"/>
      <c r="HG85" s="247"/>
      <c r="HH85" s="247"/>
      <c r="HI85" s="247"/>
      <c r="HJ85" s="247"/>
      <c r="HK85" s="247"/>
      <c r="HL85" s="247"/>
      <c r="HM85" s="247"/>
      <c r="HN85" s="247"/>
      <c r="HO85" s="247"/>
      <c r="HP85" s="247"/>
      <c r="HQ85" s="247"/>
      <c r="HR85" s="247"/>
      <c r="HS85" s="247"/>
      <c r="HT85" s="247"/>
      <c r="HU85" s="247"/>
      <c r="HV85" s="247"/>
      <c r="HW85" s="247"/>
      <c r="HX85" s="247"/>
      <c r="HY85" s="247"/>
      <c r="HZ85" s="247"/>
      <c r="IA85" s="247"/>
      <c r="IB85" s="247"/>
      <c r="IC85" s="247"/>
      <c r="ID85" s="247"/>
      <c r="IE85" s="247"/>
      <c r="IF85" s="247"/>
      <c r="IG85" s="247"/>
      <c r="IH85" s="247"/>
      <c r="II85" s="247"/>
      <c r="IJ85" s="247"/>
      <c r="IK85" s="247"/>
      <c r="IL85" s="247"/>
      <c r="IM85" s="247"/>
      <c r="IN85" s="247"/>
      <c r="IO85" s="247"/>
      <c r="IP85" s="247"/>
      <c r="IQ85" s="247"/>
      <c r="IR85" s="247"/>
      <c r="IS85" s="247"/>
      <c r="IT85" s="247"/>
      <c r="IU85" s="247"/>
      <c r="IV85" s="247"/>
      <c r="IW85" s="247"/>
      <c r="IX85" s="247"/>
      <c r="IY85" s="247"/>
      <c r="IZ85" s="247"/>
      <c r="JA85" s="247"/>
      <c r="JB85" s="247"/>
      <c r="JC85" s="247"/>
      <c r="JD85" s="247"/>
      <c r="JE85" s="247"/>
      <c r="JF85" s="247"/>
      <c r="JG85" s="247"/>
      <c r="JH85" s="247"/>
      <c r="JI85" s="247"/>
      <c r="JJ85" s="247"/>
      <c r="JK85" s="247"/>
      <c r="JL85" s="247"/>
      <c r="JM85" s="247"/>
      <c r="JN85" s="247"/>
      <c r="JO85" s="247"/>
      <c r="JP85" s="247"/>
      <c r="JQ85" s="247"/>
      <c r="JR85" s="247"/>
      <c r="JS85" s="247"/>
      <c r="JT85" s="247"/>
      <c r="JU85" s="247"/>
      <c r="JV85" s="247"/>
      <c r="JW85" s="247"/>
      <c r="JX85" s="247"/>
      <c r="JY85" s="247"/>
      <c r="JZ85" s="247"/>
      <c r="KA85" s="247"/>
      <c r="KB85" s="247"/>
      <c r="KC85" s="247"/>
      <c r="KD85" s="247"/>
      <c r="KE85" s="247"/>
      <c r="KF85" s="247"/>
      <c r="KG85" s="247"/>
      <c r="KH85" s="247"/>
      <c r="KI85" s="247"/>
      <c r="KJ85" s="247"/>
      <c r="KK85" s="247"/>
      <c r="KL85" s="247"/>
      <c r="KM85" s="247"/>
      <c r="KN85" s="247"/>
      <c r="KO85" s="247"/>
      <c r="KP85" s="247"/>
      <c r="KQ85" s="247"/>
      <c r="KR85" s="247"/>
      <c r="KS85" s="247"/>
      <c r="KT85" s="247"/>
      <c r="KU85" s="247"/>
      <c r="KV85" s="247"/>
      <c r="KW85" s="247"/>
      <c r="KX85" s="247"/>
      <c r="KY85" s="247"/>
      <c r="KZ85" s="247"/>
      <c r="LA85" s="247"/>
      <c r="LB85" s="247"/>
      <c r="LC85" s="247"/>
      <c r="LD85" s="247"/>
      <c r="LE85" s="247"/>
      <c r="LF85" s="247"/>
      <c r="LG85" s="247"/>
      <c r="LH85" s="247"/>
      <c r="LI85" s="247"/>
      <c r="LJ85" s="247"/>
      <c r="LK85" s="247"/>
      <c r="LL85" s="247"/>
      <c r="LM85" s="247"/>
      <c r="LN85" s="247"/>
      <c r="LO85" s="247"/>
      <c r="LP85" s="247"/>
      <c r="LQ85" s="247"/>
      <c r="LR85" s="247"/>
      <c r="LS85" s="247"/>
      <c r="LT85" s="247"/>
      <c r="LU85" s="247"/>
      <c r="LV85" s="247"/>
      <c r="LW85" s="247"/>
      <c r="LX85" s="247"/>
      <c r="LY85" s="247"/>
      <c r="LZ85" s="247"/>
      <c r="MA85" s="247"/>
      <c r="MB85" s="247"/>
      <c r="MC85" s="247"/>
      <c r="MD85" s="247"/>
      <c r="ME85" s="247"/>
      <c r="MF85" s="247"/>
      <c r="MG85" s="247"/>
      <c r="MH85" s="247"/>
      <c r="MI85" s="247"/>
      <c r="MJ85" s="247"/>
      <c r="MK85" s="247"/>
      <c r="ML85" s="247"/>
      <c r="MM85" s="247"/>
      <c r="MN85" s="247"/>
      <c r="MO85" s="247"/>
      <c r="MP85" s="247"/>
      <c r="MQ85" s="247"/>
      <c r="MR85" s="247"/>
      <c r="MS85" s="247"/>
      <c r="MT85" s="247"/>
      <c r="MU85" s="247"/>
      <c r="MV85" s="247"/>
      <c r="MW85" s="247"/>
      <c r="MX85" s="247"/>
      <c r="MY85" s="247"/>
      <c r="MZ85" s="247"/>
      <c r="NA85" s="247"/>
      <c r="NB85" s="247"/>
      <c r="NC85" s="247"/>
      <c r="ND85" s="247"/>
      <c r="NE85" s="247"/>
      <c r="NF85" s="247"/>
      <c r="NG85" s="247"/>
      <c r="NH85" s="247"/>
      <c r="NI85" s="247"/>
      <c r="NJ85" s="247"/>
      <c r="NK85" s="247"/>
      <c r="NL85" s="247"/>
      <c r="NM85" s="247"/>
      <c r="NN85" s="247"/>
      <c r="NO85" s="247"/>
      <c r="NP85" s="247"/>
      <c r="NQ85" s="247"/>
      <c r="NR85" s="247"/>
      <c r="NS85" s="247"/>
      <c r="NT85" s="247"/>
      <c r="NU85" s="247"/>
      <c r="NV85" s="247"/>
      <c r="NW85" s="247"/>
      <c r="NX85" s="247"/>
      <c r="NY85" s="247"/>
      <c r="NZ85" s="247"/>
      <c r="OA85" s="247"/>
      <c r="OB85" s="247"/>
      <c r="OC85" s="247"/>
      <c r="OD85" s="247"/>
      <c r="OE85" s="247"/>
      <c r="OF85" s="247"/>
      <c r="OG85" s="247"/>
      <c r="OH85" s="247"/>
      <c r="OI85" s="247"/>
      <c r="OJ85" s="247"/>
      <c r="OK85" s="247"/>
      <c r="OL85" s="247"/>
      <c r="OM85" s="247"/>
      <c r="ON85" s="247"/>
      <c r="OO85" s="247"/>
      <c r="OP85" s="247"/>
      <c r="OQ85" s="247"/>
      <c r="OR85" s="247"/>
      <c r="OS85" s="247"/>
      <c r="OT85" s="247"/>
      <c r="OU85" s="247"/>
      <c r="OV85" s="247"/>
      <c r="OW85" s="247"/>
      <c r="OX85" s="247"/>
      <c r="OY85" s="247"/>
      <c r="OZ85" s="247"/>
      <c r="PA85" s="247"/>
      <c r="PB85" s="247"/>
      <c r="PC85" s="247"/>
      <c r="PD85" s="247"/>
      <c r="PE85" s="247"/>
      <c r="PF85" s="247"/>
      <c r="PG85" s="247"/>
      <c r="PH85" s="247"/>
      <c r="PI85" s="247"/>
      <c r="PJ85" s="247"/>
      <c r="PK85" s="247"/>
      <c r="PL85" s="247"/>
      <c r="PM85" s="247"/>
      <c r="PN85" s="247"/>
      <c r="PO85" s="247"/>
      <c r="PP85" s="247"/>
      <c r="PQ85" s="247"/>
      <c r="PR85" s="247"/>
      <c r="PS85" s="247"/>
      <c r="PT85" s="247"/>
      <c r="PU85" s="247"/>
      <c r="PV85" s="247"/>
      <c r="PW85" s="247"/>
      <c r="PX85" s="247"/>
      <c r="PY85" s="247"/>
      <c r="PZ85" s="247"/>
      <c r="QA85" s="247"/>
      <c r="QB85" s="247"/>
      <c r="QC85" s="247"/>
      <c r="QD85" s="247"/>
      <c r="QE85" s="247"/>
      <c r="QF85" s="247"/>
      <c r="QG85" s="247"/>
      <c r="QH85" s="247"/>
      <c r="QI85" s="247"/>
      <c r="QJ85" s="247"/>
      <c r="QK85" s="247"/>
      <c r="QL85" s="247"/>
      <c r="QM85" s="247"/>
      <c r="QN85" s="247"/>
      <c r="QO85" s="247"/>
      <c r="QP85" s="247"/>
      <c r="QQ85" s="247"/>
      <c r="QR85" s="247"/>
      <c r="QS85" s="247"/>
      <c r="QT85" s="247"/>
      <c r="QU85" s="247"/>
      <c r="QV85" s="247"/>
      <c r="QW85" s="247"/>
      <c r="QX85" s="247"/>
      <c r="QY85" s="247"/>
      <c r="QZ85" s="247"/>
      <c r="RA85" s="247"/>
      <c r="RB85" s="247"/>
      <c r="RC85" s="247"/>
      <c r="RD85" s="247"/>
      <c r="RE85" s="247"/>
      <c r="RF85" s="247"/>
      <c r="RG85" s="247"/>
      <c r="RH85" s="247"/>
      <c r="RI85" s="247"/>
      <c r="RJ85" s="247"/>
      <c r="RK85" s="247"/>
      <c r="RL85" s="247"/>
      <c r="RM85" s="247"/>
      <c r="RN85" s="247"/>
      <c r="RO85" s="247"/>
      <c r="RP85" s="247"/>
      <c r="RQ85" s="247"/>
      <c r="RR85" s="247"/>
      <c r="RS85" s="247"/>
      <c r="RT85" s="247"/>
      <c r="RU85" s="247"/>
      <c r="RV85" s="247"/>
      <c r="RW85" s="247"/>
      <c r="RX85" s="247"/>
      <c r="RY85" s="247"/>
      <c r="RZ85" s="247"/>
      <c r="SA85" s="247"/>
      <c r="SB85" s="247"/>
      <c r="SC85" s="247"/>
      <c r="SD85" s="247"/>
      <c r="SE85" s="247"/>
      <c r="SF85" s="247"/>
      <c r="SG85" s="247"/>
      <c r="SH85" s="247"/>
      <c r="SI85" s="247"/>
      <c r="SJ85" s="247"/>
      <c r="SK85" s="247"/>
      <c r="SL85" s="247"/>
      <c r="SM85" s="247"/>
      <c r="SN85" s="247"/>
      <c r="SO85" s="247"/>
      <c r="SP85" s="247"/>
      <c r="SQ85" s="247"/>
      <c r="SR85" s="247"/>
    </row>
    <row r="86" spans="1:512" s="2" customFormat="1" ht="12.75" customHeight="1" x14ac:dyDescent="0.3">
      <c r="A86" s="5"/>
      <c r="B86" s="247" t="s">
        <v>232</v>
      </c>
      <c r="C86" s="247"/>
      <c r="D86" s="247"/>
      <c r="E86" s="247"/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7"/>
      <c r="AF86" s="247"/>
      <c r="AG86" s="247"/>
      <c r="AH86" s="247"/>
      <c r="AI86" s="247"/>
      <c r="AJ86" s="247"/>
      <c r="AK86" s="247"/>
      <c r="AL86" s="247"/>
      <c r="AM86" s="247"/>
      <c r="AN86" s="247"/>
      <c r="AO86" s="247"/>
      <c r="AP86" s="247"/>
      <c r="AQ86" s="247"/>
      <c r="AR86" s="247"/>
      <c r="AS86" s="247"/>
      <c r="AT86" s="247"/>
      <c r="AU86" s="247"/>
      <c r="AV86" s="247"/>
      <c r="AW86" s="247"/>
      <c r="AX86" s="247"/>
      <c r="AY86" s="247"/>
      <c r="AZ86" s="247"/>
      <c r="BA86" s="247"/>
      <c r="BB86" s="247"/>
      <c r="BC86" s="247"/>
      <c r="BD86" s="247"/>
      <c r="BE86" s="247"/>
      <c r="BF86" s="247"/>
      <c r="BG86" s="247"/>
      <c r="BH86" s="247"/>
      <c r="BI86" s="247"/>
      <c r="BJ86" s="247"/>
      <c r="BK86" s="247"/>
      <c r="BL86" s="247"/>
      <c r="BM86" s="247"/>
      <c r="BN86" s="247"/>
      <c r="BO86" s="247"/>
      <c r="BP86" s="247"/>
      <c r="BQ86" s="247"/>
      <c r="BR86" s="247"/>
      <c r="BS86" s="247"/>
      <c r="BT86" s="247"/>
      <c r="BU86" s="247"/>
      <c r="BV86" s="247"/>
      <c r="BW86" s="247"/>
      <c r="BX86" s="247"/>
      <c r="BY86" s="247"/>
      <c r="BZ86" s="247"/>
      <c r="CA86" s="247"/>
      <c r="CB86" s="247"/>
      <c r="CC86" s="247"/>
      <c r="CD86" s="247"/>
      <c r="CE86" s="247"/>
      <c r="CF86" s="247"/>
      <c r="CG86" s="247"/>
      <c r="CH86" s="247"/>
      <c r="CI86" s="247"/>
      <c r="CJ86" s="247"/>
      <c r="CK86" s="247"/>
      <c r="CL86" s="247"/>
      <c r="CM86" s="247"/>
      <c r="CN86" s="247"/>
      <c r="CO86" s="247"/>
      <c r="CP86" s="247"/>
      <c r="CQ86" s="247"/>
      <c r="CR86" s="247"/>
      <c r="CS86" s="247"/>
      <c r="CT86" s="247"/>
      <c r="CU86" s="247"/>
      <c r="CV86" s="247"/>
      <c r="CW86" s="247"/>
      <c r="CX86" s="247"/>
      <c r="CY86" s="247"/>
      <c r="CZ86" s="247"/>
      <c r="DA86" s="247"/>
      <c r="DB86" s="247"/>
      <c r="DC86" s="247"/>
      <c r="DD86" s="247"/>
      <c r="DE86" s="247"/>
      <c r="DF86" s="247"/>
      <c r="DG86" s="247"/>
      <c r="DH86" s="247"/>
      <c r="DI86" s="247"/>
      <c r="DJ86" s="247"/>
      <c r="DK86" s="247"/>
      <c r="DL86" s="247"/>
      <c r="DM86" s="247"/>
      <c r="DN86" s="247"/>
      <c r="DO86" s="247"/>
      <c r="DP86" s="247"/>
      <c r="DQ86" s="247"/>
      <c r="DR86" s="247"/>
      <c r="DS86" s="247"/>
      <c r="DT86" s="247"/>
      <c r="DU86" s="247"/>
      <c r="DV86" s="247"/>
      <c r="DW86" s="247"/>
      <c r="DX86" s="247"/>
      <c r="DY86" s="247"/>
      <c r="DZ86" s="247"/>
      <c r="EA86" s="247"/>
      <c r="EB86" s="247"/>
      <c r="EC86" s="247"/>
      <c r="ED86" s="247"/>
      <c r="EE86" s="247"/>
      <c r="EF86" s="247"/>
      <c r="EG86" s="247"/>
      <c r="EH86" s="247"/>
      <c r="EI86" s="247"/>
      <c r="EJ86" s="247"/>
      <c r="EK86" s="247"/>
      <c r="EL86" s="247"/>
      <c r="EM86" s="247"/>
      <c r="EN86" s="247"/>
      <c r="EO86" s="247"/>
      <c r="EP86" s="247"/>
      <c r="EQ86" s="247"/>
      <c r="ER86" s="247"/>
      <c r="ES86" s="247"/>
      <c r="ET86" s="247"/>
      <c r="EU86" s="247"/>
      <c r="EV86" s="247"/>
      <c r="EW86" s="247"/>
      <c r="EX86" s="247"/>
      <c r="EY86" s="247"/>
      <c r="EZ86" s="247"/>
      <c r="FA86" s="247"/>
      <c r="FB86" s="247"/>
      <c r="FC86" s="247"/>
      <c r="FD86" s="247"/>
      <c r="FE86" s="247"/>
      <c r="FF86" s="247"/>
      <c r="FG86" s="247"/>
      <c r="FH86" s="247"/>
      <c r="FI86" s="247"/>
      <c r="FJ86" s="247"/>
      <c r="FK86" s="247"/>
      <c r="FL86" s="247"/>
      <c r="FM86" s="247"/>
      <c r="FN86" s="247"/>
      <c r="FO86" s="247"/>
      <c r="FP86" s="247"/>
      <c r="FQ86" s="247"/>
      <c r="FR86" s="247"/>
      <c r="FS86" s="247"/>
      <c r="FT86" s="247"/>
      <c r="FU86" s="247"/>
      <c r="FV86" s="247"/>
      <c r="FW86" s="247"/>
      <c r="FX86" s="247"/>
      <c r="FY86" s="247"/>
      <c r="FZ86" s="247"/>
      <c r="GA86" s="247"/>
      <c r="GB86" s="247"/>
      <c r="GC86" s="247"/>
      <c r="GD86" s="247"/>
      <c r="GE86" s="247"/>
      <c r="GF86" s="247"/>
      <c r="GG86" s="247"/>
      <c r="GH86" s="247"/>
      <c r="GI86" s="247"/>
      <c r="GJ86" s="247"/>
      <c r="GK86" s="247"/>
      <c r="GL86" s="247"/>
      <c r="GM86" s="247"/>
      <c r="GN86" s="247"/>
      <c r="GO86" s="247"/>
      <c r="GP86" s="247"/>
      <c r="GQ86" s="247"/>
      <c r="GR86" s="247"/>
      <c r="GS86" s="247"/>
      <c r="GT86" s="247"/>
      <c r="GU86" s="247"/>
      <c r="GV86" s="247"/>
      <c r="GW86" s="247"/>
      <c r="GX86" s="247"/>
      <c r="GY86" s="247"/>
      <c r="GZ86" s="247"/>
      <c r="HA86" s="247"/>
      <c r="HB86" s="247"/>
      <c r="HC86" s="247"/>
      <c r="HD86" s="247"/>
      <c r="HE86" s="247"/>
      <c r="HF86" s="247"/>
      <c r="HG86" s="247"/>
      <c r="HH86" s="247"/>
      <c r="HI86" s="247"/>
      <c r="HJ86" s="247"/>
      <c r="HK86" s="247"/>
      <c r="HL86" s="247"/>
      <c r="HM86" s="247"/>
      <c r="HN86" s="247"/>
      <c r="HO86" s="247"/>
      <c r="HP86" s="247"/>
      <c r="HQ86" s="247"/>
      <c r="HR86" s="247"/>
      <c r="HS86" s="247"/>
      <c r="HT86" s="247"/>
      <c r="HU86" s="247"/>
      <c r="HV86" s="247"/>
      <c r="HW86" s="247"/>
      <c r="HX86" s="247"/>
      <c r="HY86" s="247"/>
      <c r="HZ86" s="247"/>
      <c r="IA86" s="247"/>
      <c r="IB86" s="247"/>
      <c r="IC86" s="247"/>
      <c r="ID86" s="247"/>
      <c r="IE86" s="247"/>
      <c r="IF86" s="247"/>
      <c r="IG86" s="247"/>
      <c r="IH86" s="247"/>
      <c r="II86" s="247"/>
      <c r="IJ86" s="247"/>
      <c r="IK86" s="247"/>
      <c r="IL86" s="247"/>
      <c r="IM86" s="247"/>
      <c r="IN86" s="247"/>
      <c r="IO86" s="247"/>
      <c r="IP86" s="247"/>
      <c r="IQ86" s="247"/>
      <c r="IR86" s="247"/>
      <c r="IS86" s="247"/>
      <c r="IT86" s="247"/>
      <c r="IU86" s="247"/>
      <c r="IV86" s="247"/>
      <c r="IW86" s="247"/>
      <c r="IX86" s="247"/>
      <c r="IY86" s="247"/>
      <c r="IZ86" s="247"/>
      <c r="JA86" s="247"/>
      <c r="JB86" s="247"/>
      <c r="JC86" s="247"/>
      <c r="JD86" s="247"/>
      <c r="JE86" s="247"/>
      <c r="JF86" s="247"/>
      <c r="JG86" s="247"/>
      <c r="JH86" s="247"/>
      <c r="JI86" s="247"/>
      <c r="JJ86" s="247"/>
      <c r="JK86" s="247"/>
      <c r="JL86" s="247"/>
      <c r="JM86" s="247"/>
      <c r="JN86" s="247"/>
      <c r="JO86" s="247"/>
      <c r="JP86" s="247"/>
      <c r="JQ86" s="247"/>
      <c r="JR86" s="247"/>
      <c r="JS86" s="247"/>
      <c r="JT86" s="247"/>
      <c r="JU86" s="247"/>
      <c r="JV86" s="247"/>
      <c r="JW86" s="247"/>
      <c r="JX86" s="247"/>
      <c r="JY86" s="247"/>
      <c r="JZ86" s="247"/>
      <c r="KA86" s="247"/>
      <c r="KB86" s="247"/>
      <c r="KC86" s="247"/>
      <c r="KD86" s="247"/>
      <c r="KE86" s="247"/>
      <c r="KF86" s="247"/>
      <c r="KG86" s="247"/>
      <c r="KH86" s="247"/>
      <c r="KI86" s="247"/>
      <c r="KJ86" s="247"/>
      <c r="KK86" s="247"/>
      <c r="KL86" s="247"/>
      <c r="KM86" s="247"/>
      <c r="KN86" s="247"/>
      <c r="KO86" s="247"/>
      <c r="KP86" s="247"/>
      <c r="KQ86" s="247"/>
      <c r="KR86" s="247"/>
      <c r="KS86" s="247"/>
      <c r="KT86" s="247"/>
      <c r="KU86" s="247"/>
      <c r="KV86" s="247"/>
      <c r="KW86" s="247"/>
      <c r="KX86" s="247"/>
      <c r="KY86" s="247"/>
      <c r="KZ86" s="247"/>
      <c r="LA86" s="247"/>
      <c r="LB86" s="247"/>
      <c r="LC86" s="247"/>
      <c r="LD86" s="247"/>
      <c r="LE86" s="247"/>
      <c r="LF86" s="247"/>
      <c r="LG86" s="247"/>
      <c r="LH86" s="247"/>
      <c r="LI86" s="247"/>
      <c r="LJ86" s="247"/>
      <c r="LK86" s="247"/>
      <c r="LL86" s="247"/>
      <c r="LM86" s="247"/>
      <c r="LN86" s="247"/>
      <c r="LO86" s="247"/>
      <c r="LP86" s="247"/>
      <c r="LQ86" s="247"/>
      <c r="LR86" s="247"/>
      <c r="LS86" s="247"/>
      <c r="LT86" s="247"/>
      <c r="LU86" s="247"/>
      <c r="LV86" s="247"/>
      <c r="LW86" s="247"/>
      <c r="LX86" s="247"/>
      <c r="LY86" s="247"/>
      <c r="LZ86" s="247"/>
      <c r="MA86" s="247"/>
      <c r="MB86" s="247"/>
      <c r="MC86" s="247"/>
      <c r="MD86" s="247"/>
      <c r="ME86" s="247"/>
      <c r="MF86" s="247"/>
      <c r="MG86" s="247"/>
      <c r="MH86" s="247"/>
      <c r="MI86" s="247"/>
      <c r="MJ86" s="247"/>
      <c r="MK86" s="247"/>
      <c r="ML86" s="247"/>
      <c r="MM86" s="247"/>
      <c r="MN86" s="247"/>
      <c r="MO86" s="247"/>
      <c r="MP86" s="247"/>
      <c r="MQ86" s="247"/>
      <c r="MR86" s="247"/>
      <c r="MS86" s="247"/>
      <c r="MT86" s="247"/>
      <c r="MU86" s="247"/>
      <c r="MV86" s="247"/>
      <c r="MW86" s="247"/>
      <c r="MX86" s="247"/>
      <c r="MY86" s="247"/>
      <c r="MZ86" s="247"/>
      <c r="NA86" s="247"/>
      <c r="NB86" s="247"/>
      <c r="NC86" s="247"/>
      <c r="ND86" s="247"/>
      <c r="NE86" s="247"/>
      <c r="NF86" s="247"/>
      <c r="NG86" s="247"/>
      <c r="NH86" s="247"/>
      <c r="NI86" s="247"/>
      <c r="NJ86" s="247"/>
      <c r="NK86" s="247"/>
      <c r="NL86" s="247"/>
      <c r="NM86" s="247"/>
      <c r="NN86" s="247"/>
      <c r="NO86" s="247"/>
      <c r="NP86" s="247"/>
      <c r="NQ86" s="247"/>
      <c r="NR86" s="247"/>
      <c r="NS86" s="247"/>
      <c r="NT86" s="247"/>
      <c r="NU86" s="247"/>
      <c r="NV86" s="247"/>
      <c r="NW86" s="247"/>
      <c r="NX86" s="247"/>
      <c r="NY86" s="247"/>
      <c r="NZ86" s="247"/>
      <c r="OA86" s="247"/>
      <c r="OB86" s="247"/>
      <c r="OC86" s="247"/>
      <c r="OD86" s="247"/>
      <c r="OE86" s="247"/>
      <c r="OF86" s="247"/>
      <c r="OG86" s="247"/>
      <c r="OH86" s="247"/>
      <c r="OI86" s="247"/>
      <c r="OJ86" s="247"/>
      <c r="OK86" s="247"/>
      <c r="OL86" s="247"/>
      <c r="OM86" s="247"/>
      <c r="ON86" s="247"/>
      <c r="OO86" s="247"/>
      <c r="OP86" s="247"/>
      <c r="OQ86" s="247"/>
      <c r="OR86" s="247"/>
      <c r="OS86" s="247"/>
      <c r="OT86" s="247"/>
      <c r="OU86" s="247"/>
      <c r="OV86" s="247"/>
      <c r="OW86" s="247"/>
      <c r="OX86" s="247"/>
      <c r="OY86" s="247"/>
      <c r="OZ86" s="247"/>
      <c r="PA86" s="247"/>
      <c r="PB86" s="247"/>
      <c r="PC86" s="247"/>
      <c r="PD86" s="247"/>
      <c r="PE86" s="247"/>
      <c r="PF86" s="247"/>
      <c r="PG86" s="247"/>
      <c r="PH86" s="247"/>
      <c r="PI86" s="247"/>
      <c r="PJ86" s="247"/>
      <c r="PK86" s="247"/>
      <c r="PL86" s="247"/>
      <c r="PM86" s="247"/>
      <c r="PN86" s="247"/>
      <c r="PO86" s="247"/>
      <c r="PP86" s="247"/>
      <c r="PQ86" s="247"/>
      <c r="PR86" s="247"/>
      <c r="PS86" s="247"/>
      <c r="PT86" s="247"/>
      <c r="PU86" s="247"/>
      <c r="PV86" s="247"/>
      <c r="PW86" s="247"/>
      <c r="PX86" s="247"/>
      <c r="PY86" s="247"/>
      <c r="PZ86" s="247"/>
      <c r="QA86" s="247"/>
      <c r="QB86" s="247"/>
      <c r="QC86" s="247"/>
      <c r="QD86" s="247"/>
      <c r="QE86" s="247"/>
      <c r="QF86" s="247"/>
      <c r="QG86" s="247"/>
      <c r="QH86" s="247"/>
      <c r="QI86" s="247"/>
      <c r="QJ86" s="247"/>
      <c r="QK86" s="247"/>
      <c r="QL86" s="247"/>
      <c r="QM86" s="247"/>
      <c r="QN86" s="247"/>
      <c r="QO86" s="247"/>
      <c r="QP86" s="247"/>
      <c r="QQ86" s="247"/>
      <c r="QR86" s="247"/>
      <c r="QS86" s="247"/>
      <c r="QT86" s="247"/>
      <c r="QU86" s="247"/>
      <c r="QV86" s="247"/>
      <c r="QW86" s="247"/>
      <c r="QX86" s="247"/>
      <c r="QY86" s="247"/>
      <c r="QZ86" s="247"/>
      <c r="RA86" s="247"/>
      <c r="RB86" s="247"/>
      <c r="RC86" s="247"/>
      <c r="RD86" s="247"/>
      <c r="RE86" s="247"/>
      <c r="RF86" s="247"/>
      <c r="RG86" s="247"/>
      <c r="RH86" s="247"/>
      <c r="RI86" s="247"/>
      <c r="RJ86" s="247"/>
      <c r="RK86" s="247"/>
      <c r="RL86" s="247"/>
      <c r="RM86" s="247"/>
      <c r="RN86" s="247"/>
      <c r="RO86" s="247"/>
      <c r="RP86" s="247"/>
      <c r="RQ86" s="247"/>
      <c r="RR86" s="247"/>
      <c r="RS86" s="247"/>
      <c r="RT86" s="247"/>
      <c r="RU86" s="247"/>
      <c r="RV86" s="247"/>
      <c r="RW86" s="247"/>
      <c r="RX86" s="247"/>
      <c r="RY86" s="247"/>
      <c r="RZ86" s="247"/>
      <c r="SA86" s="247"/>
      <c r="SB86" s="247"/>
      <c r="SC86" s="247"/>
      <c r="SD86" s="247"/>
      <c r="SE86" s="247"/>
      <c r="SF86" s="247"/>
      <c r="SG86" s="247"/>
      <c r="SH86" s="247"/>
      <c r="SI86" s="247"/>
      <c r="SJ86" s="247"/>
      <c r="SK86" s="247"/>
      <c r="SL86" s="247"/>
      <c r="SM86" s="247"/>
      <c r="SN86" s="247"/>
      <c r="SO86" s="247"/>
      <c r="SP86" s="247"/>
      <c r="SQ86" s="247"/>
      <c r="SR86" s="247"/>
    </row>
    <row r="87" spans="1:512" x14ac:dyDescent="0.4">
      <c r="B87" s="247" t="s">
        <v>80</v>
      </c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247"/>
      <c r="AR87" s="247"/>
      <c r="AS87" s="247"/>
      <c r="AT87" s="247"/>
      <c r="AU87" s="247"/>
      <c r="AV87" s="247"/>
      <c r="AW87" s="247"/>
      <c r="AX87" s="247"/>
      <c r="AY87" s="247"/>
      <c r="AZ87" s="247"/>
      <c r="BA87" s="247"/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7"/>
      <c r="BN87" s="247"/>
      <c r="BO87" s="247"/>
      <c r="BP87" s="247"/>
      <c r="BQ87" s="247"/>
      <c r="BR87" s="247"/>
      <c r="BS87" s="247"/>
      <c r="BT87" s="247"/>
      <c r="BU87" s="247"/>
      <c r="BV87" s="247"/>
      <c r="BW87" s="247"/>
      <c r="BX87" s="247"/>
      <c r="BY87" s="247"/>
      <c r="BZ87" s="247"/>
      <c r="CA87" s="247"/>
      <c r="CB87" s="247"/>
      <c r="CC87" s="247"/>
      <c r="CD87" s="247"/>
      <c r="CE87" s="247"/>
      <c r="CF87" s="247"/>
      <c r="CG87" s="247"/>
      <c r="CH87" s="247"/>
      <c r="CI87" s="247"/>
      <c r="CJ87" s="247"/>
      <c r="CK87" s="247"/>
      <c r="CL87" s="247"/>
      <c r="CM87" s="247"/>
      <c r="CN87" s="247"/>
      <c r="CO87" s="247"/>
      <c r="CP87" s="247"/>
      <c r="CQ87" s="247"/>
      <c r="CR87" s="247"/>
      <c r="CS87" s="247"/>
      <c r="CT87" s="247"/>
      <c r="CU87" s="247"/>
      <c r="CV87" s="247"/>
      <c r="CW87" s="247"/>
      <c r="CX87" s="247"/>
      <c r="CY87" s="247"/>
      <c r="CZ87" s="247"/>
      <c r="DA87" s="247"/>
      <c r="DB87" s="247"/>
      <c r="DC87" s="247"/>
      <c r="DD87" s="247"/>
      <c r="DE87" s="247"/>
      <c r="DF87" s="247"/>
      <c r="DG87" s="247"/>
      <c r="DH87" s="247"/>
      <c r="DI87" s="247"/>
      <c r="DJ87" s="247"/>
      <c r="DK87" s="247"/>
      <c r="DL87" s="247"/>
      <c r="DM87" s="247"/>
      <c r="DN87" s="247"/>
      <c r="DO87" s="247"/>
      <c r="DP87" s="247"/>
      <c r="DQ87" s="247"/>
      <c r="DR87" s="247"/>
      <c r="DS87" s="247"/>
      <c r="DT87" s="247"/>
      <c r="DU87" s="247"/>
      <c r="DV87" s="247"/>
      <c r="DW87" s="247"/>
      <c r="DX87" s="247"/>
      <c r="DY87" s="247"/>
      <c r="DZ87" s="247"/>
      <c r="EA87" s="247"/>
      <c r="EB87" s="247"/>
      <c r="EC87" s="247"/>
      <c r="ED87" s="247"/>
      <c r="EE87" s="247"/>
      <c r="EF87" s="247"/>
      <c r="EG87" s="247"/>
      <c r="EH87" s="247"/>
      <c r="EI87" s="247"/>
      <c r="EJ87" s="247"/>
      <c r="EK87" s="247"/>
      <c r="EL87" s="247"/>
      <c r="EM87" s="247"/>
      <c r="EN87" s="247"/>
      <c r="EO87" s="247"/>
      <c r="EP87" s="247"/>
      <c r="EQ87" s="247"/>
      <c r="ER87" s="247"/>
      <c r="ES87" s="247"/>
      <c r="ET87" s="247"/>
      <c r="EU87" s="247"/>
      <c r="EV87" s="247"/>
      <c r="EW87" s="247"/>
      <c r="EX87" s="247"/>
      <c r="EY87" s="247"/>
      <c r="EZ87" s="247"/>
      <c r="FA87" s="247"/>
      <c r="FB87" s="247"/>
      <c r="FC87" s="247"/>
      <c r="FD87" s="247"/>
      <c r="FE87" s="247"/>
      <c r="FF87" s="247"/>
      <c r="FG87" s="247"/>
      <c r="FH87" s="247"/>
      <c r="FI87" s="247"/>
      <c r="FJ87" s="247"/>
      <c r="FK87" s="247"/>
      <c r="FL87" s="247"/>
      <c r="FM87" s="247"/>
      <c r="FN87" s="247"/>
      <c r="FO87" s="247"/>
      <c r="FP87" s="247"/>
      <c r="FQ87" s="247"/>
      <c r="FR87" s="247"/>
      <c r="FS87" s="247"/>
      <c r="FT87" s="247"/>
      <c r="FU87" s="247"/>
      <c r="FV87" s="247"/>
      <c r="FW87" s="247"/>
      <c r="FX87" s="247"/>
      <c r="FY87" s="247"/>
      <c r="FZ87" s="247"/>
      <c r="GA87" s="247"/>
      <c r="GB87" s="247"/>
      <c r="GC87" s="247"/>
      <c r="GD87" s="247"/>
      <c r="GE87" s="247"/>
      <c r="GF87" s="247"/>
      <c r="GG87" s="247"/>
      <c r="GH87" s="247"/>
      <c r="GI87" s="247"/>
      <c r="GJ87" s="247"/>
      <c r="GK87" s="247"/>
      <c r="GL87" s="247"/>
      <c r="GM87" s="247"/>
      <c r="GN87" s="247"/>
      <c r="GO87" s="247"/>
      <c r="GP87" s="247"/>
      <c r="GQ87" s="247"/>
      <c r="GR87" s="247"/>
      <c r="GS87" s="247"/>
      <c r="GT87" s="247"/>
      <c r="GU87" s="247"/>
      <c r="GV87" s="247"/>
      <c r="GW87" s="247"/>
      <c r="GX87" s="247"/>
      <c r="GY87" s="247"/>
      <c r="GZ87" s="247"/>
      <c r="HA87" s="247"/>
      <c r="HB87" s="247"/>
      <c r="HC87" s="247"/>
      <c r="HD87" s="247"/>
      <c r="HE87" s="247"/>
      <c r="HF87" s="247"/>
      <c r="HG87" s="247"/>
      <c r="HH87" s="247"/>
      <c r="HI87" s="247"/>
      <c r="HJ87" s="247"/>
      <c r="HK87" s="247"/>
      <c r="HL87" s="247"/>
      <c r="HM87" s="247"/>
      <c r="HN87" s="247"/>
      <c r="HO87" s="247"/>
      <c r="HP87" s="247"/>
      <c r="HQ87" s="247"/>
      <c r="HR87" s="247"/>
      <c r="HS87" s="247"/>
      <c r="HT87" s="247"/>
      <c r="HU87" s="247"/>
      <c r="HV87" s="247"/>
      <c r="HW87" s="247"/>
      <c r="HX87" s="247"/>
      <c r="HY87" s="247"/>
      <c r="HZ87" s="247"/>
      <c r="IA87" s="247"/>
      <c r="IB87" s="247"/>
      <c r="IC87" s="247"/>
      <c r="ID87" s="247"/>
      <c r="IE87" s="247"/>
      <c r="IF87" s="247"/>
      <c r="IG87" s="247"/>
      <c r="IH87" s="247"/>
      <c r="II87" s="247"/>
      <c r="IJ87" s="247"/>
      <c r="IK87" s="247"/>
      <c r="IL87" s="247"/>
      <c r="IM87" s="247"/>
      <c r="IN87" s="247"/>
      <c r="IO87" s="247"/>
      <c r="IP87" s="247"/>
      <c r="IQ87" s="247"/>
      <c r="IR87" s="247"/>
      <c r="IS87" s="247"/>
      <c r="IT87" s="247"/>
      <c r="IU87" s="247"/>
      <c r="IV87" s="247"/>
      <c r="IW87" s="247"/>
      <c r="IX87" s="247"/>
      <c r="IY87" s="247"/>
      <c r="IZ87" s="247"/>
      <c r="JA87" s="247"/>
      <c r="JB87" s="247"/>
      <c r="JC87" s="247"/>
      <c r="JD87" s="247"/>
      <c r="JE87" s="247"/>
      <c r="JF87" s="247"/>
      <c r="JG87" s="247"/>
      <c r="JH87" s="247"/>
      <c r="JI87" s="247"/>
      <c r="JJ87" s="247"/>
      <c r="JK87" s="247"/>
      <c r="JL87" s="247"/>
      <c r="JM87" s="247"/>
      <c r="JN87" s="247"/>
      <c r="JO87" s="247"/>
      <c r="JP87" s="247"/>
      <c r="JQ87" s="247"/>
      <c r="JR87" s="247"/>
      <c r="JS87" s="247"/>
      <c r="JT87" s="247"/>
      <c r="JU87" s="247"/>
      <c r="JV87" s="247"/>
      <c r="JW87" s="247"/>
      <c r="JX87" s="247"/>
      <c r="JY87" s="247"/>
      <c r="JZ87" s="247"/>
      <c r="KA87" s="247"/>
      <c r="KB87" s="247"/>
      <c r="KC87" s="247"/>
      <c r="KD87" s="247"/>
      <c r="KE87" s="247"/>
      <c r="KF87" s="247"/>
      <c r="KG87" s="247"/>
      <c r="KH87" s="247"/>
      <c r="KI87" s="247"/>
      <c r="KJ87" s="247"/>
      <c r="KK87" s="247"/>
      <c r="KL87" s="247"/>
      <c r="KM87" s="247"/>
      <c r="KN87" s="247"/>
      <c r="KO87" s="247"/>
      <c r="KP87" s="247"/>
      <c r="KQ87" s="247"/>
      <c r="KR87" s="247"/>
      <c r="KS87" s="247"/>
      <c r="KT87" s="247"/>
      <c r="KU87" s="247"/>
      <c r="KV87" s="247"/>
      <c r="KW87" s="247"/>
      <c r="KX87" s="247"/>
      <c r="KY87" s="247"/>
      <c r="KZ87" s="247"/>
      <c r="LA87" s="247"/>
      <c r="LB87" s="247"/>
      <c r="LC87" s="247"/>
      <c r="LD87" s="247"/>
      <c r="LE87" s="247"/>
      <c r="LF87" s="247"/>
      <c r="LG87" s="247"/>
      <c r="LH87" s="247"/>
      <c r="LI87" s="247"/>
      <c r="LJ87" s="247"/>
      <c r="LK87" s="247"/>
      <c r="LL87" s="247"/>
      <c r="LM87" s="247"/>
      <c r="LN87" s="247"/>
      <c r="LO87" s="247"/>
      <c r="LP87" s="247"/>
      <c r="LQ87" s="247"/>
      <c r="LR87" s="247"/>
      <c r="LS87" s="247"/>
      <c r="LT87" s="247"/>
      <c r="LU87" s="247"/>
      <c r="LV87" s="247"/>
      <c r="LW87" s="247"/>
      <c r="LX87" s="247"/>
      <c r="LY87" s="247"/>
      <c r="LZ87" s="247"/>
      <c r="MA87" s="247"/>
      <c r="MB87" s="247"/>
      <c r="MC87" s="247"/>
      <c r="MD87" s="247"/>
      <c r="ME87" s="247"/>
      <c r="MF87" s="247"/>
      <c r="MG87" s="247"/>
      <c r="MH87" s="247"/>
      <c r="MI87" s="247"/>
      <c r="MJ87" s="247"/>
      <c r="MK87" s="247"/>
      <c r="ML87" s="247"/>
      <c r="MM87" s="247"/>
      <c r="MN87" s="247"/>
      <c r="MO87" s="247"/>
      <c r="MP87" s="247"/>
      <c r="MQ87" s="247"/>
      <c r="MR87" s="247"/>
      <c r="MS87" s="247"/>
      <c r="MT87" s="247"/>
      <c r="MU87" s="247"/>
      <c r="MV87" s="247"/>
      <c r="MW87" s="247"/>
      <c r="MX87" s="247"/>
      <c r="MY87" s="247"/>
      <c r="MZ87" s="247"/>
      <c r="NA87" s="247"/>
      <c r="NB87" s="247"/>
      <c r="NC87" s="247"/>
      <c r="ND87" s="247"/>
      <c r="NE87" s="247"/>
      <c r="NF87" s="247"/>
      <c r="NG87" s="247"/>
      <c r="NH87" s="247"/>
      <c r="NI87" s="247"/>
      <c r="NJ87" s="247"/>
      <c r="NK87" s="247"/>
      <c r="NL87" s="247"/>
      <c r="NM87" s="247"/>
      <c r="NN87" s="247"/>
      <c r="NO87" s="247"/>
      <c r="NP87" s="247"/>
      <c r="NQ87" s="247"/>
      <c r="NR87" s="247"/>
      <c r="NS87" s="247"/>
      <c r="NT87" s="247"/>
      <c r="NU87" s="247"/>
      <c r="NV87" s="247"/>
      <c r="NW87" s="247"/>
      <c r="NX87" s="247"/>
      <c r="NY87" s="247"/>
      <c r="NZ87" s="247"/>
      <c r="OA87" s="247"/>
      <c r="OB87" s="247"/>
      <c r="OC87" s="247"/>
      <c r="OD87" s="247"/>
      <c r="OE87" s="247"/>
      <c r="OF87" s="247"/>
      <c r="OG87" s="247"/>
      <c r="OH87" s="247"/>
      <c r="OI87" s="247"/>
      <c r="OJ87" s="247"/>
      <c r="OK87" s="247"/>
      <c r="OL87" s="247"/>
      <c r="OM87" s="247"/>
      <c r="ON87" s="247"/>
      <c r="OO87" s="247"/>
      <c r="OP87" s="247"/>
      <c r="OQ87" s="247"/>
      <c r="OR87" s="247"/>
      <c r="OS87" s="247"/>
      <c r="OT87" s="247"/>
      <c r="OU87" s="247"/>
      <c r="OV87" s="247"/>
      <c r="OW87" s="247"/>
      <c r="OX87" s="247"/>
      <c r="OY87" s="247"/>
      <c r="OZ87" s="247"/>
      <c r="PA87" s="247"/>
      <c r="PB87" s="247"/>
      <c r="PC87" s="247"/>
      <c r="PD87" s="247"/>
      <c r="PE87" s="247"/>
      <c r="PF87" s="247"/>
      <c r="PG87" s="247"/>
      <c r="PH87" s="247"/>
      <c r="PI87" s="247"/>
      <c r="PJ87" s="247"/>
      <c r="PK87" s="247"/>
      <c r="PL87" s="247"/>
      <c r="PM87" s="247"/>
      <c r="PN87" s="247"/>
      <c r="PO87" s="247"/>
      <c r="PP87" s="247"/>
      <c r="PQ87" s="247"/>
      <c r="PR87" s="247"/>
      <c r="PS87" s="247"/>
      <c r="PT87" s="247"/>
      <c r="PU87" s="247"/>
      <c r="PV87" s="247"/>
      <c r="PW87" s="247"/>
      <c r="PX87" s="247"/>
      <c r="PY87" s="247"/>
      <c r="PZ87" s="247"/>
      <c r="QA87" s="247"/>
      <c r="QB87" s="247"/>
      <c r="QC87" s="247"/>
      <c r="QD87" s="247"/>
      <c r="QE87" s="247"/>
      <c r="QF87" s="247"/>
      <c r="QG87" s="247"/>
      <c r="QH87" s="247"/>
      <c r="QI87" s="247"/>
      <c r="QJ87" s="247"/>
      <c r="QK87" s="247"/>
      <c r="QL87" s="247"/>
      <c r="QM87" s="247"/>
      <c r="QN87" s="247"/>
      <c r="QO87" s="247"/>
      <c r="QP87" s="247"/>
      <c r="QQ87" s="247"/>
      <c r="QR87" s="247"/>
      <c r="QS87" s="247"/>
      <c r="QT87" s="247"/>
      <c r="QU87" s="247"/>
      <c r="QV87" s="247"/>
      <c r="QW87" s="247"/>
      <c r="QX87" s="247"/>
      <c r="QY87" s="247"/>
      <c r="QZ87" s="247"/>
      <c r="RA87" s="247"/>
      <c r="RB87" s="247"/>
      <c r="RC87" s="247"/>
      <c r="RD87" s="247"/>
      <c r="RE87" s="247"/>
      <c r="RF87" s="247"/>
      <c r="RG87" s="247"/>
      <c r="RH87" s="247"/>
      <c r="RI87" s="247"/>
      <c r="RJ87" s="247"/>
      <c r="RK87" s="247"/>
      <c r="RL87" s="247"/>
      <c r="RM87" s="247"/>
      <c r="RN87" s="247"/>
      <c r="RO87" s="247"/>
      <c r="RP87" s="247"/>
      <c r="RQ87" s="247"/>
      <c r="RR87" s="247"/>
      <c r="RS87" s="247"/>
      <c r="RT87" s="247"/>
      <c r="RU87" s="247"/>
      <c r="RV87" s="247"/>
      <c r="RW87" s="247"/>
      <c r="RX87" s="247"/>
      <c r="RY87" s="247"/>
      <c r="RZ87" s="247"/>
      <c r="SA87" s="247"/>
      <c r="SB87" s="247"/>
      <c r="SC87" s="247"/>
      <c r="SD87" s="247"/>
      <c r="SE87" s="247"/>
      <c r="SF87" s="247"/>
      <c r="SG87" s="247"/>
      <c r="SH87" s="247"/>
      <c r="SI87" s="247"/>
      <c r="SJ87" s="247"/>
      <c r="SK87" s="247"/>
      <c r="SL87" s="247"/>
      <c r="SM87" s="247"/>
      <c r="SN87" s="247"/>
      <c r="SO87" s="247"/>
      <c r="SP87" s="247"/>
      <c r="SQ87" s="247"/>
      <c r="SR87" s="247"/>
    </row>
    <row r="88" spans="1:512" x14ac:dyDescent="0.4">
      <c r="B88" s="247" t="s">
        <v>81</v>
      </c>
      <c r="C88" s="247"/>
      <c r="D88" s="247"/>
      <c r="E88" s="247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247"/>
      <c r="AR88" s="247"/>
      <c r="AS88" s="247"/>
      <c r="AT88" s="247"/>
      <c r="AU88" s="247"/>
      <c r="AV88" s="247"/>
      <c r="AW88" s="247"/>
      <c r="AX88" s="247"/>
      <c r="AY88" s="247"/>
      <c r="AZ88" s="247"/>
      <c r="BA88" s="247"/>
      <c r="BB88" s="247"/>
      <c r="BC88" s="247"/>
      <c r="BD88" s="247"/>
      <c r="BE88" s="247"/>
      <c r="BF88" s="247"/>
      <c r="BG88" s="247"/>
      <c r="BH88" s="247"/>
      <c r="BI88" s="247"/>
      <c r="BJ88" s="247"/>
      <c r="BK88" s="247"/>
      <c r="BL88" s="247"/>
      <c r="BM88" s="247"/>
      <c r="BN88" s="247"/>
      <c r="BO88" s="247"/>
      <c r="BP88" s="247"/>
      <c r="BQ88" s="247"/>
      <c r="BR88" s="247"/>
      <c r="BS88" s="247"/>
      <c r="BT88" s="247"/>
      <c r="BU88" s="247"/>
      <c r="BV88" s="247"/>
      <c r="BW88" s="247"/>
      <c r="BX88" s="247"/>
      <c r="BY88" s="247"/>
      <c r="BZ88" s="247"/>
      <c r="CA88" s="247"/>
      <c r="CB88" s="247"/>
      <c r="CC88" s="247"/>
      <c r="CD88" s="247"/>
      <c r="CE88" s="247"/>
      <c r="CF88" s="247"/>
      <c r="CG88" s="247"/>
      <c r="CH88" s="247"/>
      <c r="CI88" s="247"/>
      <c r="CJ88" s="247"/>
      <c r="CK88" s="247"/>
      <c r="CL88" s="247"/>
      <c r="CM88" s="247"/>
      <c r="CN88" s="247"/>
      <c r="CO88" s="247"/>
      <c r="CP88" s="247"/>
      <c r="CQ88" s="247"/>
      <c r="CR88" s="247"/>
      <c r="CS88" s="247"/>
      <c r="CT88" s="247"/>
      <c r="CU88" s="247"/>
      <c r="CV88" s="247"/>
      <c r="CW88" s="247"/>
      <c r="CX88" s="247"/>
      <c r="CY88" s="247"/>
      <c r="CZ88" s="247"/>
      <c r="DA88" s="247"/>
      <c r="DB88" s="247"/>
      <c r="DC88" s="247"/>
      <c r="DD88" s="247"/>
      <c r="DE88" s="247"/>
      <c r="DF88" s="247"/>
      <c r="DG88" s="247"/>
      <c r="DH88" s="247"/>
      <c r="DI88" s="247"/>
      <c r="DJ88" s="247"/>
      <c r="DK88" s="247"/>
      <c r="DL88" s="247"/>
      <c r="DM88" s="247"/>
      <c r="DN88" s="247"/>
      <c r="DO88" s="247"/>
      <c r="DP88" s="247"/>
      <c r="DQ88" s="247"/>
      <c r="DR88" s="247"/>
      <c r="DS88" s="247"/>
      <c r="DT88" s="247"/>
      <c r="DU88" s="247"/>
      <c r="DV88" s="247"/>
      <c r="DW88" s="247"/>
      <c r="DX88" s="247"/>
      <c r="DY88" s="247"/>
      <c r="DZ88" s="247"/>
      <c r="EA88" s="247"/>
      <c r="EB88" s="247"/>
      <c r="EC88" s="247"/>
      <c r="ED88" s="247"/>
      <c r="EE88" s="247"/>
      <c r="EF88" s="247"/>
      <c r="EG88" s="247"/>
      <c r="EH88" s="247"/>
      <c r="EI88" s="247"/>
      <c r="EJ88" s="247"/>
      <c r="EK88" s="247"/>
      <c r="EL88" s="247"/>
      <c r="EM88" s="247"/>
      <c r="EN88" s="247"/>
      <c r="EO88" s="247"/>
      <c r="EP88" s="247"/>
      <c r="EQ88" s="247"/>
      <c r="ER88" s="247"/>
      <c r="ES88" s="247"/>
      <c r="ET88" s="247"/>
      <c r="EU88" s="247"/>
      <c r="EV88" s="247"/>
      <c r="EW88" s="247"/>
      <c r="EX88" s="247"/>
      <c r="EY88" s="247"/>
      <c r="EZ88" s="247"/>
      <c r="FA88" s="247"/>
      <c r="FB88" s="247"/>
      <c r="FC88" s="247"/>
      <c r="FD88" s="247"/>
      <c r="FE88" s="247"/>
      <c r="FF88" s="247"/>
      <c r="FG88" s="247"/>
      <c r="FH88" s="247"/>
      <c r="FI88" s="247"/>
      <c r="FJ88" s="247"/>
      <c r="FK88" s="247"/>
      <c r="FL88" s="247"/>
      <c r="FM88" s="247"/>
      <c r="FN88" s="247"/>
      <c r="FO88" s="247"/>
      <c r="FP88" s="247"/>
      <c r="FQ88" s="247"/>
      <c r="FR88" s="247"/>
      <c r="FS88" s="247"/>
      <c r="FT88" s="247"/>
      <c r="FU88" s="247"/>
      <c r="FV88" s="247"/>
      <c r="FW88" s="247"/>
      <c r="FX88" s="247"/>
      <c r="FY88" s="247"/>
      <c r="FZ88" s="247"/>
      <c r="GA88" s="247"/>
      <c r="GB88" s="247"/>
      <c r="GC88" s="247"/>
      <c r="GD88" s="247"/>
      <c r="GE88" s="247"/>
      <c r="GF88" s="247"/>
      <c r="GG88" s="247"/>
      <c r="GH88" s="247"/>
      <c r="GI88" s="247"/>
      <c r="GJ88" s="247"/>
      <c r="GK88" s="247"/>
      <c r="GL88" s="247"/>
      <c r="GM88" s="247"/>
      <c r="GN88" s="247"/>
      <c r="GO88" s="247"/>
      <c r="GP88" s="247"/>
      <c r="GQ88" s="247"/>
      <c r="GR88" s="247"/>
      <c r="GS88" s="247"/>
      <c r="GT88" s="247"/>
      <c r="GU88" s="247"/>
      <c r="GV88" s="247"/>
      <c r="GW88" s="247"/>
      <c r="GX88" s="247"/>
      <c r="GY88" s="247"/>
      <c r="GZ88" s="247"/>
      <c r="HA88" s="247"/>
      <c r="HB88" s="247"/>
      <c r="HC88" s="247"/>
      <c r="HD88" s="247"/>
      <c r="HE88" s="247"/>
      <c r="HF88" s="247"/>
      <c r="HG88" s="247"/>
      <c r="HH88" s="247"/>
      <c r="HI88" s="247"/>
      <c r="HJ88" s="247"/>
      <c r="HK88" s="247"/>
      <c r="HL88" s="247"/>
      <c r="HM88" s="247"/>
      <c r="HN88" s="247"/>
      <c r="HO88" s="247"/>
      <c r="HP88" s="247"/>
      <c r="HQ88" s="247"/>
      <c r="HR88" s="247"/>
      <c r="HS88" s="247"/>
      <c r="HT88" s="247"/>
      <c r="HU88" s="247"/>
      <c r="HV88" s="247"/>
      <c r="HW88" s="247"/>
      <c r="HX88" s="247"/>
      <c r="HY88" s="247"/>
      <c r="HZ88" s="247"/>
      <c r="IA88" s="247"/>
      <c r="IB88" s="247"/>
      <c r="IC88" s="247"/>
      <c r="ID88" s="247"/>
      <c r="IE88" s="247"/>
      <c r="IF88" s="247"/>
      <c r="IG88" s="247"/>
      <c r="IH88" s="247"/>
      <c r="II88" s="247"/>
      <c r="IJ88" s="247"/>
      <c r="IK88" s="247"/>
      <c r="IL88" s="247"/>
      <c r="IM88" s="247"/>
      <c r="IN88" s="247"/>
      <c r="IO88" s="247"/>
      <c r="IP88" s="247"/>
      <c r="IQ88" s="247"/>
      <c r="IR88" s="247"/>
      <c r="IS88" s="247"/>
      <c r="IT88" s="247"/>
      <c r="IU88" s="247"/>
      <c r="IV88" s="247"/>
      <c r="IW88" s="247"/>
      <c r="IX88" s="247"/>
      <c r="IY88" s="247"/>
      <c r="IZ88" s="247"/>
      <c r="JA88" s="247"/>
      <c r="JB88" s="247"/>
      <c r="JC88" s="247"/>
      <c r="JD88" s="247"/>
      <c r="JE88" s="247"/>
      <c r="JF88" s="247"/>
      <c r="JG88" s="247"/>
      <c r="JH88" s="247"/>
      <c r="JI88" s="247"/>
      <c r="JJ88" s="247"/>
      <c r="JK88" s="247"/>
      <c r="JL88" s="247"/>
      <c r="JM88" s="247"/>
      <c r="JN88" s="247"/>
      <c r="JO88" s="247"/>
      <c r="JP88" s="247"/>
      <c r="JQ88" s="247"/>
      <c r="JR88" s="247"/>
      <c r="JS88" s="247"/>
      <c r="JT88" s="247"/>
      <c r="JU88" s="247"/>
      <c r="JV88" s="247"/>
      <c r="JW88" s="247"/>
      <c r="JX88" s="247"/>
      <c r="JY88" s="247"/>
      <c r="JZ88" s="247"/>
      <c r="KA88" s="247"/>
      <c r="KB88" s="247"/>
      <c r="KC88" s="247"/>
      <c r="KD88" s="247"/>
      <c r="KE88" s="247"/>
      <c r="KF88" s="247"/>
      <c r="KG88" s="247"/>
      <c r="KH88" s="247"/>
      <c r="KI88" s="247"/>
      <c r="KJ88" s="247"/>
      <c r="KK88" s="247"/>
      <c r="KL88" s="247"/>
      <c r="KM88" s="247"/>
      <c r="KN88" s="247"/>
      <c r="KO88" s="247"/>
      <c r="KP88" s="247"/>
      <c r="KQ88" s="247"/>
      <c r="KR88" s="247"/>
      <c r="KS88" s="247"/>
      <c r="KT88" s="247"/>
      <c r="KU88" s="247"/>
      <c r="KV88" s="247"/>
      <c r="KW88" s="247"/>
      <c r="KX88" s="247"/>
      <c r="KY88" s="247"/>
      <c r="KZ88" s="247"/>
      <c r="LA88" s="247"/>
      <c r="LB88" s="247"/>
      <c r="LC88" s="247"/>
      <c r="LD88" s="247"/>
      <c r="LE88" s="247"/>
      <c r="LF88" s="247"/>
      <c r="LG88" s="247"/>
      <c r="LH88" s="247"/>
      <c r="LI88" s="247"/>
      <c r="LJ88" s="247"/>
      <c r="LK88" s="247"/>
      <c r="LL88" s="247"/>
      <c r="LM88" s="247"/>
      <c r="LN88" s="247"/>
      <c r="LO88" s="247"/>
      <c r="LP88" s="247"/>
      <c r="LQ88" s="247"/>
      <c r="LR88" s="247"/>
      <c r="LS88" s="247"/>
      <c r="LT88" s="247"/>
      <c r="LU88" s="247"/>
      <c r="LV88" s="247"/>
      <c r="LW88" s="247"/>
      <c r="LX88" s="247"/>
      <c r="LY88" s="247"/>
      <c r="LZ88" s="247"/>
      <c r="MA88" s="247"/>
      <c r="MB88" s="247"/>
      <c r="MC88" s="247"/>
      <c r="MD88" s="247"/>
      <c r="ME88" s="247"/>
      <c r="MF88" s="247"/>
      <c r="MG88" s="247"/>
      <c r="MH88" s="247"/>
      <c r="MI88" s="247"/>
      <c r="MJ88" s="247"/>
      <c r="MK88" s="247"/>
      <c r="ML88" s="247"/>
      <c r="MM88" s="247"/>
      <c r="MN88" s="247"/>
      <c r="MO88" s="247"/>
      <c r="MP88" s="247"/>
      <c r="MQ88" s="247"/>
      <c r="MR88" s="247"/>
      <c r="MS88" s="247"/>
      <c r="MT88" s="247"/>
      <c r="MU88" s="247"/>
      <c r="MV88" s="247"/>
      <c r="MW88" s="247"/>
      <c r="MX88" s="247"/>
      <c r="MY88" s="247"/>
      <c r="MZ88" s="247"/>
      <c r="NA88" s="247"/>
      <c r="NB88" s="247"/>
      <c r="NC88" s="247"/>
      <c r="ND88" s="247"/>
      <c r="NE88" s="247"/>
      <c r="NF88" s="247"/>
      <c r="NG88" s="247"/>
      <c r="NH88" s="247"/>
      <c r="NI88" s="247"/>
      <c r="NJ88" s="247"/>
      <c r="NK88" s="247"/>
      <c r="NL88" s="247"/>
      <c r="NM88" s="247"/>
      <c r="NN88" s="247"/>
      <c r="NO88" s="247"/>
      <c r="NP88" s="247"/>
      <c r="NQ88" s="247"/>
      <c r="NR88" s="247"/>
      <c r="NS88" s="247"/>
      <c r="NT88" s="247"/>
      <c r="NU88" s="247"/>
      <c r="NV88" s="247"/>
      <c r="NW88" s="247"/>
      <c r="NX88" s="247"/>
      <c r="NY88" s="247"/>
      <c r="NZ88" s="247"/>
      <c r="OA88" s="247"/>
      <c r="OB88" s="247"/>
      <c r="OC88" s="247"/>
      <c r="OD88" s="247"/>
      <c r="OE88" s="247"/>
      <c r="OF88" s="247"/>
      <c r="OG88" s="247"/>
      <c r="OH88" s="247"/>
      <c r="OI88" s="247"/>
      <c r="OJ88" s="247"/>
      <c r="OK88" s="247"/>
      <c r="OL88" s="247"/>
      <c r="OM88" s="247"/>
      <c r="ON88" s="247"/>
      <c r="OO88" s="247"/>
      <c r="OP88" s="247"/>
      <c r="OQ88" s="247"/>
      <c r="OR88" s="247"/>
      <c r="OS88" s="247"/>
      <c r="OT88" s="247"/>
      <c r="OU88" s="247"/>
      <c r="OV88" s="247"/>
      <c r="OW88" s="247"/>
      <c r="OX88" s="247"/>
      <c r="OY88" s="247"/>
      <c r="OZ88" s="247"/>
      <c r="PA88" s="247"/>
      <c r="PB88" s="247"/>
      <c r="PC88" s="247"/>
      <c r="PD88" s="247"/>
      <c r="PE88" s="247"/>
      <c r="PF88" s="247"/>
      <c r="PG88" s="247"/>
      <c r="PH88" s="247"/>
      <c r="PI88" s="247"/>
      <c r="PJ88" s="247"/>
      <c r="PK88" s="247"/>
      <c r="PL88" s="247"/>
      <c r="PM88" s="247"/>
      <c r="PN88" s="247"/>
      <c r="PO88" s="247"/>
      <c r="PP88" s="247"/>
      <c r="PQ88" s="247"/>
      <c r="PR88" s="247"/>
      <c r="PS88" s="247"/>
      <c r="PT88" s="247"/>
      <c r="PU88" s="247"/>
      <c r="PV88" s="247"/>
      <c r="PW88" s="247"/>
      <c r="PX88" s="247"/>
      <c r="PY88" s="247"/>
      <c r="PZ88" s="247"/>
      <c r="QA88" s="247"/>
      <c r="QB88" s="247"/>
      <c r="QC88" s="247"/>
      <c r="QD88" s="247"/>
      <c r="QE88" s="247"/>
      <c r="QF88" s="247"/>
      <c r="QG88" s="247"/>
      <c r="QH88" s="247"/>
      <c r="QI88" s="247"/>
      <c r="QJ88" s="247"/>
      <c r="QK88" s="247"/>
      <c r="QL88" s="247"/>
      <c r="QM88" s="247"/>
      <c r="QN88" s="247"/>
      <c r="QO88" s="247"/>
      <c r="QP88" s="247"/>
      <c r="QQ88" s="247"/>
      <c r="QR88" s="247"/>
      <c r="QS88" s="247"/>
      <c r="QT88" s="247"/>
      <c r="QU88" s="247"/>
      <c r="QV88" s="247"/>
      <c r="QW88" s="247"/>
      <c r="QX88" s="247"/>
      <c r="QY88" s="247"/>
      <c r="QZ88" s="247"/>
      <c r="RA88" s="247"/>
      <c r="RB88" s="247"/>
      <c r="RC88" s="247"/>
      <c r="RD88" s="247"/>
      <c r="RE88" s="247"/>
      <c r="RF88" s="247"/>
      <c r="RG88" s="247"/>
      <c r="RH88" s="247"/>
      <c r="RI88" s="247"/>
      <c r="RJ88" s="247"/>
      <c r="RK88" s="247"/>
      <c r="RL88" s="247"/>
      <c r="RM88" s="247"/>
      <c r="RN88" s="247"/>
      <c r="RO88" s="247"/>
      <c r="RP88" s="247"/>
      <c r="RQ88" s="247"/>
      <c r="RR88" s="247"/>
      <c r="RS88" s="247"/>
      <c r="RT88" s="247"/>
      <c r="RU88" s="247"/>
      <c r="RV88" s="247"/>
      <c r="RW88" s="247"/>
      <c r="RX88" s="247"/>
      <c r="RY88" s="247"/>
      <c r="RZ88" s="247"/>
      <c r="SA88" s="247"/>
      <c r="SB88" s="247"/>
      <c r="SC88" s="247"/>
      <c r="SD88" s="247"/>
      <c r="SE88" s="247"/>
      <c r="SF88" s="247"/>
      <c r="SG88" s="247"/>
      <c r="SH88" s="247"/>
      <c r="SI88" s="247"/>
      <c r="SJ88" s="247"/>
      <c r="SK88" s="247"/>
      <c r="SL88" s="247"/>
      <c r="SM88" s="247"/>
      <c r="SN88" s="247"/>
      <c r="SO88" s="247"/>
      <c r="SP88" s="247"/>
      <c r="SQ88" s="247"/>
      <c r="SR88" s="247"/>
    </row>
    <row r="89" spans="1:512" x14ac:dyDescent="0.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512" x14ac:dyDescent="0.4">
      <c r="B90" s="19" t="s">
        <v>82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</row>
    <row r="92" spans="1:512" x14ac:dyDescent="0.4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  <c r="IX92" s="20"/>
      <c r="IY92" s="20"/>
      <c r="IZ92" s="20"/>
      <c r="JA92" s="20"/>
      <c r="JB92" s="20"/>
      <c r="JC92" s="20"/>
      <c r="JD92" s="20"/>
      <c r="JE92" s="20"/>
      <c r="JF92" s="20"/>
      <c r="JG92" s="20"/>
      <c r="JH92" s="20"/>
      <c r="JI92" s="20"/>
      <c r="JJ92" s="20"/>
      <c r="JK92" s="20"/>
      <c r="JL92" s="20"/>
      <c r="JM92" s="20"/>
      <c r="JN92" s="20"/>
      <c r="JO92" s="20"/>
      <c r="JP92" s="20"/>
      <c r="JQ92" s="20"/>
      <c r="JR92" s="20"/>
      <c r="JS92" s="20"/>
      <c r="JT92" s="20"/>
      <c r="JU92" s="20"/>
      <c r="JV92" s="20"/>
      <c r="JW92" s="20"/>
      <c r="JX92" s="20"/>
      <c r="JY92" s="20"/>
      <c r="JZ92" s="20"/>
      <c r="KA92" s="20"/>
      <c r="KB92" s="20"/>
      <c r="KC92" s="20"/>
      <c r="KD92" s="20"/>
      <c r="KE92" s="20"/>
      <c r="KF92" s="20"/>
      <c r="KG92" s="20"/>
      <c r="KH92" s="20"/>
      <c r="KI92" s="20"/>
      <c r="KJ92" s="20"/>
      <c r="KK92" s="20"/>
      <c r="KL92" s="20"/>
      <c r="KM92" s="20"/>
      <c r="KN92" s="20"/>
      <c r="KO92" s="20"/>
      <c r="KP92" s="20"/>
      <c r="KQ92" s="20"/>
      <c r="KR92" s="20"/>
      <c r="KS92" s="20"/>
      <c r="KT92" s="20"/>
      <c r="KU92" s="20"/>
      <c r="KV92" s="20"/>
      <c r="KW92" s="20"/>
      <c r="KX92" s="20"/>
      <c r="KY92" s="20"/>
      <c r="KZ92" s="20"/>
      <c r="LA92" s="20"/>
      <c r="LB92" s="20"/>
      <c r="LC92" s="20"/>
      <c r="LD92" s="20"/>
      <c r="LE92" s="20"/>
      <c r="LF92" s="20"/>
      <c r="LG92" s="20"/>
      <c r="LH92" s="20"/>
      <c r="LI92" s="20"/>
      <c r="LJ92" s="20"/>
      <c r="LK92" s="20"/>
      <c r="LL92" s="20"/>
      <c r="LM92" s="20"/>
      <c r="LN92" s="20"/>
      <c r="LO92" s="20"/>
      <c r="LP92" s="20"/>
      <c r="LQ92" s="20"/>
      <c r="LR92" s="20"/>
      <c r="LS92" s="20"/>
      <c r="LT92" s="20"/>
      <c r="LU92" s="20"/>
      <c r="LV92" s="20"/>
      <c r="LW92" s="20"/>
      <c r="LX92" s="20"/>
      <c r="LY92" s="20"/>
      <c r="LZ92" s="20"/>
      <c r="MA92" s="20"/>
      <c r="MB92" s="20"/>
      <c r="MC92" s="20"/>
      <c r="MD92" s="20"/>
      <c r="ME92" s="20"/>
      <c r="MF92" s="20"/>
      <c r="MG92" s="20"/>
      <c r="MH92" s="20"/>
      <c r="MI92" s="20"/>
      <c r="MJ92" s="20"/>
      <c r="MK92" s="20"/>
      <c r="ML92" s="20"/>
      <c r="MM92" s="20"/>
      <c r="MN92" s="20"/>
      <c r="MO92" s="20"/>
      <c r="MP92" s="20"/>
      <c r="MQ92" s="20"/>
      <c r="MR92" s="20"/>
      <c r="MS92" s="20"/>
      <c r="MT92" s="20"/>
      <c r="MU92" s="20"/>
      <c r="MV92" s="20"/>
      <c r="MW92" s="20"/>
      <c r="MX92" s="20"/>
      <c r="MY92" s="20"/>
      <c r="MZ92" s="20"/>
      <c r="NA92" s="20"/>
      <c r="NB92" s="20"/>
      <c r="NC92" s="20"/>
      <c r="ND92" s="20"/>
      <c r="NE92" s="20"/>
      <c r="NF92" s="20"/>
      <c r="NG92" s="20"/>
      <c r="NH92" s="20"/>
      <c r="NI92" s="20"/>
      <c r="NJ92" s="20"/>
      <c r="NK92" s="20"/>
      <c r="NL92" s="20"/>
      <c r="NM92" s="20"/>
      <c r="NN92" s="20"/>
      <c r="NO92" s="20"/>
      <c r="NP92" s="20"/>
      <c r="NQ92" s="20"/>
      <c r="NR92" s="20"/>
      <c r="NS92" s="20"/>
      <c r="NT92" s="20"/>
      <c r="NU92" s="20"/>
      <c r="NV92" s="20"/>
      <c r="NW92" s="20"/>
      <c r="NX92" s="20"/>
      <c r="NY92" s="20"/>
      <c r="NZ92" s="20"/>
      <c r="OA92" s="20"/>
      <c r="OB92" s="20"/>
      <c r="OC92" s="20"/>
      <c r="OD92" s="20"/>
      <c r="OE92" s="20"/>
      <c r="OF92" s="20"/>
      <c r="OG92" s="20"/>
      <c r="OH92" s="20"/>
      <c r="OI92" s="20"/>
      <c r="OJ92" s="20"/>
      <c r="OK92" s="20"/>
      <c r="OL92" s="20"/>
      <c r="OM92" s="20"/>
      <c r="ON92" s="20"/>
      <c r="OO92" s="20"/>
      <c r="OP92" s="20"/>
      <c r="OQ92" s="20"/>
      <c r="OR92" s="20"/>
      <c r="OS92" s="20"/>
      <c r="OT92" s="20"/>
      <c r="OU92" s="20"/>
      <c r="OV92" s="20"/>
      <c r="OW92" s="20"/>
      <c r="OX92" s="20"/>
      <c r="OY92" s="20"/>
      <c r="OZ92" s="20"/>
      <c r="PA92" s="20"/>
      <c r="PB92" s="20"/>
      <c r="PC92" s="20"/>
      <c r="PD92" s="20"/>
      <c r="PE92" s="20"/>
      <c r="PF92" s="20"/>
      <c r="PG92" s="20"/>
      <c r="PH92" s="20"/>
      <c r="PI92" s="20"/>
      <c r="PJ92" s="20"/>
      <c r="PK92" s="20"/>
      <c r="PL92" s="20"/>
      <c r="PM92" s="20"/>
      <c r="PN92" s="20"/>
      <c r="PO92" s="20"/>
      <c r="PP92" s="20"/>
      <c r="PQ92" s="20"/>
      <c r="PR92" s="20"/>
      <c r="PS92" s="20"/>
      <c r="PT92" s="20"/>
      <c r="PU92" s="20"/>
      <c r="PV92" s="20"/>
      <c r="PW92" s="20"/>
      <c r="PX92" s="20"/>
      <c r="PY92" s="20"/>
      <c r="PZ92" s="20"/>
      <c r="QA92" s="20"/>
      <c r="QB92" s="20"/>
      <c r="QC92" s="20"/>
      <c r="QD92" s="20"/>
      <c r="QE92" s="20"/>
      <c r="QF92" s="20"/>
      <c r="QG92" s="20"/>
      <c r="QH92" s="20"/>
      <c r="QI92" s="20"/>
      <c r="QJ92" s="20"/>
      <c r="QK92" s="20"/>
      <c r="QL92" s="20"/>
      <c r="QM92" s="20"/>
      <c r="QN92" s="20"/>
      <c r="QO92" s="20"/>
      <c r="QP92" s="20"/>
      <c r="QQ92" s="20"/>
      <c r="QR92" s="20"/>
      <c r="QS92" s="20"/>
      <c r="QT92" s="20"/>
      <c r="QU92" s="20"/>
      <c r="QV92" s="20"/>
      <c r="QW92" s="20"/>
      <c r="QX92" s="20"/>
      <c r="QY92" s="20"/>
      <c r="QZ92" s="20"/>
      <c r="RA92" s="20"/>
      <c r="RB92" s="20"/>
      <c r="RC92" s="20"/>
      <c r="RD92" s="20"/>
      <c r="RE92" s="20"/>
      <c r="RF92" s="20"/>
      <c r="RG92" s="20"/>
      <c r="RH92" s="20"/>
      <c r="RI92" s="20"/>
      <c r="RJ92" s="20"/>
    </row>
    <row r="93" spans="1:512" x14ac:dyDescent="0.4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  <c r="IX93" s="20"/>
      <c r="IY93" s="20"/>
      <c r="IZ93" s="20"/>
      <c r="JA93" s="20"/>
      <c r="JB93" s="20"/>
      <c r="JC93" s="20"/>
      <c r="JD93" s="20"/>
      <c r="JE93" s="20"/>
      <c r="JF93" s="20"/>
      <c r="JG93" s="20"/>
      <c r="JH93" s="20"/>
      <c r="JI93" s="20"/>
      <c r="JJ93" s="20"/>
      <c r="JK93" s="20"/>
      <c r="JL93" s="20"/>
      <c r="JM93" s="20"/>
      <c r="JN93" s="20"/>
      <c r="JO93" s="20"/>
      <c r="JP93" s="20"/>
      <c r="JQ93" s="20"/>
      <c r="JR93" s="20"/>
      <c r="JS93" s="20"/>
      <c r="JT93" s="20"/>
      <c r="JU93" s="20"/>
      <c r="JV93" s="20"/>
      <c r="JW93" s="20"/>
      <c r="JX93" s="20"/>
      <c r="JY93" s="20"/>
      <c r="JZ93" s="20"/>
      <c r="KA93" s="20"/>
      <c r="KB93" s="20"/>
      <c r="KC93" s="20"/>
      <c r="KD93" s="20"/>
      <c r="KE93" s="20"/>
      <c r="KF93" s="20"/>
      <c r="KG93" s="20"/>
      <c r="KH93" s="20"/>
      <c r="KI93" s="20"/>
      <c r="KJ93" s="20"/>
      <c r="KK93" s="20"/>
      <c r="KL93" s="20"/>
      <c r="KM93" s="20"/>
      <c r="KN93" s="20"/>
      <c r="KO93" s="20"/>
      <c r="KP93" s="20"/>
      <c r="KQ93" s="20"/>
      <c r="KR93" s="20"/>
      <c r="KS93" s="20"/>
      <c r="KT93" s="20"/>
      <c r="KU93" s="20"/>
      <c r="KV93" s="20"/>
      <c r="KW93" s="20"/>
      <c r="KX93" s="20"/>
      <c r="KY93" s="20"/>
      <c r="KZ93" s="20"/>
      <c r="LA93" s="20"/>
      <c r="LB93" s="20"/>
      <c r="LC93" s="20"/>
      <c r="LD93" s="20"/>
      <c r="LE93" s="20"/>
      <c r="LF93" s="20"/>
      <c r="LG93" s="20"/>
      <c r="LH93" s="20"/>
      <c r="LI93" s="20"/>
      <c r="LJ93" s="20"/>
      <c r="LK93" s="20"/>
      <c r="LL93" s="20"/>
      <c r="LM93" s="20"/>
      <c r="LN93" s="20"/>
      <c r="LO93" s="20"/>
      <c r="LP93" s="20"/>
      <c r="LQ93" s="20"/>
      <c r="LR93" s="20"/>
      <c r="LS93" s="20"/>
      <c r="LT93" s="20"/>
      <c r="LU93" s="20"/>
      <c r="LV93" s="20"/>
      <c r="LW93" s="20"/>
      <c r="LX93" s="20"/>
      <c r="LY93" s="20"/>
      <c r="LZ93" s="20"/>
      <c r="MA93" s="20"/>
      <c r="MB93" s="20"/>
      <c r="MC93" s="20"/>
      <c r="MD93" s="20"/>
      <c r="ME93" s="20"/>
      <c r="MF93" s="20"/>
      <c r="MG93" s="20"/>
      <c r="MH93" s="20"/>
      <c r="MI93" s="20"/>
      <c r="MJ93" s="20"/>
      <c r="MK93" s="20"/>
      <c r="ML93" s="20"/>
      <c r="MM93" s="20"/>
      <c r="MN93" s="20"/>
      <c r="MO93" s="20"/>
      <c r="MP93" s="20"/>
      <c r="MQ93" s="20"/>
      <c r="MR93" s="20"/>
      <c r="MS93" s="20"/>
      <c r="MT93" s="20"/>
      <c r="MU93" s="20"/>
      <c r="MV93" s="20"/>
      <c r="MW93" s="20"/>
      <c r="MX93" s="20"/>
      <c r="MY93" s="20"/>
      <c r="MZ93" s="20"/>
      <c r="NA93" s="20"/>
      <c r="NB93" s="20"/>
      <c r="NC93" s="20"/>
      <c r="ND93" s="20"/>
      <c r="NE93" s="20"/>
      <c r="NF93" s="20"/>
      <c r="NG93" s="20"/>
      <c r="NH93" s="20"/>
      <c r="NI93" s="20"/>
      <c r="NJ93" s="20"/>
      <c r="NK93" s="20"/>
      <c r="NL93" s="20"/>
      <c r="NM93" s="20"/>
      <c r="NN93" s="20"/>
      <c r="NO93" s="20"/>
      <c r="NP93" s="20"/>
      <c r="NQ93" s="20"/>
      <c r="NR93" s="20"/>
      <c r="NS93" s="20"/>
      <c r="NT93" s="20"/>
      <c r="NU93" s="20"/>
      <c r="NV93" s="20"/>
      <c r="NW93" s="20"/>
      <c r="NX93" s="20"/>
      <c r="NY93" s="20"/>
      <c r="NZ93" s="20"/>
      <c r="OA93" s="20"/>
      <c r="OB93" s="20"/>
      <c r="OC93" s="20"/>
      <c r="OD93" s="20"/>
      <c r="OE93" s="20"/>
      <c r="OF93" s="20"/>
      <c r="OG93" s="20"/>
      <c r="OH93" s="20"/>
      <c r="OI93" s="20"/>
      <c r="OJ93" s="20"/>
      <c r="OK93" s="20"/>
      <c r="OL93" s="20"/>
      <c r="OM93" s="20"/>
      <c r="ON93" s="20"/>
      <c r="OO93" s="20"/>
      <c r="OP93" s="20"/>
      <c r="OQ93" s="20"/>
      <c r="OR93" s="20"/>
      <c r="OS93" s="20"/>
      <c r="OT93" s="20"/>
      <c r="OU93" s="20"/>
      <c r="OV93" s="20"/>
      <c r="OW93" s="20"/>
      <c r="OX93" s="20"/>
      <c r="OY93" s="20"/>
      <c r="OZ93" s="20"/>
      <c r="PA93" s="20"/>
      <c r="PB93" s="20"/>
      <c r="PC93" s="20"/>
      <c r="PD93" s="20"/>
      <c r="PE93" s="20"/>
      <c r="PF93" s="20"/>
      <c r="PG93" s="20"/>
      <c r="PH93" s="20"/>
      <c r="PI93" s="20"/>
      <c r="PJ93" s="20"/>
      <c r="PK93" s="20"/>
      <c r="PL93" s="20"/>
      <c r="PM93" s="20"/>
      <c r="PN93" s="20"/>
      <c r="PO93" s="20"/>
      <c r="PP93" s="20"/>
      <c r="PQ93" s="20"/>
      <c r="PR93" s="20"/>
      <c r="PS93" s="20"/>
      <c r="PT93" s="20"/>
      <c r="PU93" s="20"/>
      <c r="PV93" s="20"/>
      <c r="PW93" s="20"/>
      <c r="PX93" s="20"/>
      <c r="PY93" s="20"/>
      <c r="PZ93" s="20"/>
      <c r="QA93" s="20"/>
      <c r="QB93" s="20"/>
      <c r="QC93" s="20"/>
      <c r="QD93" s="20"/>
      <c r="QE93" s="20"/>
      <c r="QF93" s="20"/>
      <c r="QG93" s="20"/>
      <c r="QH93" s="20"/>
      <c r="QI93" s="20"/>
      <c r="QJ93" s="20"/>
      <c r="QK93" s="20"/>
      <c r="QL93" s="20"/>
      <c r="QM93" s="20"/>
      <c r="QN93" s="20"/>
      <c r="QO93" s="20"/>
      <c r="QP93" s="20"/>
      <c r="QQ93" s="20"/>
      <c r="QR93" s="20"/>
      <c r="QS93" s="20"/>
      <c r="QT93" s="20"/>
      <c r="QU93" s="20"/>
      <c r="QV93" s="20"/>
      <c r="QW93" s="20"/>
      <c r="QX93" s="20"/>
      <c r="QY93" s="20"/>
      <c r="QZ93" s="20"/>
      <c r="RA93" s="20"/>
      <c r="RB93" s="20"/>
      <c r="RC93" s="20"/>
      <c r="RD93" s="20"/>
      <c r="RE93" s="20"/>
      <c r="RF93" s="20"/>
      <c r="RG93" s="20"/>
      <c r="RH93" s="20"/>
      <c r="RI93" s="20"/>
      <c r="RJ93" s="20"/>
    </row>
    <row r="94" spans="1:512" x14ac:dyDescent="0.4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/>
      <c r="JO94" s="20"/>
      <c r="JP94" s="20"/>
      <c r="JQ94" s="20"/>
      <c r="JR94" s="20"/>
      <c r="JS94" s="20"/>
      <c r="JT94" s="20"/>
      <c r="JU94" s="20"/>
      <c r="JV94" s="20"/>
      <c r="JW94" s="20"/>
      <c r="JX94" s="20"/>
      <c r="JY94" s="20"/>
      <c r="JZ94" s="20"/>
      <c r="KA94" s="20"/>
      <c r="KB94" s="20"/>
      <c r="KC94" s="20"/>
      <c r="KD94" s="20"/>
      <c r="KE94" s="20"/>
      <c r="KF94" s="20"/>
      <c r="KG94" s="20"/>
      <c r="KH94" s="20"/>
      <c r="KI94" s="20"/>
      <c r="KJ94" s="20"/>
      <c r="KK94" s="20"/>
      <c r="KL94" s="20"/>
      <c r="KM94" s="20"/>
      <c r="KN94" s="20"/>
      <c r="KO94" s="20"/>
      <c r="KP94" s="20"/>
      <c r="KQ94" s="20"/>
      <c r="KR94" s="20"/>
      <c r="KS94" s="20"/>
      <c r="KT94" s="20"/>
      <c r="KU94" s="20"/>
      <c r="KV94" s="20"/>
      <c r="KW94" s="20"/>
      <c r="KX94" s="20"/>
      <c r="KY94" s="20"/>
      <c r="KZ94" s="20"/>
      <c r="LA94" s="20"/>
      <c r="LB94" s="20"/>
      <c r="LC94" s="20"/>
      <c r="LD94" s="20"/>
      <c r="LE94" s="20"/>
      <c r="LF94" s="20"/>
      <c r="LG94" s="20"/>
      <c r="LH94" s="20"/>
      <c r="LI94" s="20"/>
      <c r="LJ94" s="20"/>
      <c r="LK94" s="20"/>
      <c r="LL94" s="20"/>
      <c r="LM94" s="20"/>
      <c r="LN94" s="20"/>
      <c r="LO94" s="20"/>
      <c r="LP94" s="20"/>
      <c r="LQ94" s="20"/>
      <c r="LR94" s="20"/>
      <c r="LS94" s="20"/>
      <c r="LT94" s="20"/>
      <c r="LU94" s="20"/>
      <c r="LV94" s="20"/>
      <c r="LW94" s="20"/>
      <c r="LX94" s="20"/>
      <c r="LY94" s="20"/>
      <c r="LZ94" s="20"/>
      <c r="MA94" s="20"/>
      <c r="MB94" s="20"/>
      <c r="MC94" s="20"/>
      <c r="MD94" s="20"/>
      <c r="ME94" s="20"/>
      <c r="MF94" s="20"/>
      <c r="MG94" s="20"/>
      <c r="MH94" s="20"/>
      <c r="MI94" s="20"/>
      <c r="MJ94" s="20"/>
      <c r="MK94" s="20"/>
      <c r="ML94" s="20"/>
      <c r="MM94" s="20"/>
      <c r="MN94" s="20"/>
      <c r="MO94" s="20"/>
      <c r="MP94" s="20"/>
      <c r="MQ94" s="20"/>
      <c r="MR94" s="20"/>
      <c r="MS94" s="20"/>
      <c r="MT94" s="20"/>
      <c r="MU94" s="20"/>
      <c r="MV94" s="20"/>
      <c r="MW94" s="20"/>
      <c r="MX94" s="20"/>
      <c r="MY94" s="20"/>
      <c r="MZ94" s="20"/>
      <c r="NA94" s="20"/>
      <c r="NB94" s="20"/>
      <c r="NC94" s="20"/>
      <c r="ND94" s="20"/>
      <c r="NE94" s="20"/>
      <c r="NF94" s="20"/>
      <c r="NG94" s="20"/>
      <c r="NH94" s="20"/>
      <c r="NI94" s="20"/>
      <c r="NJ94" s="20"/>
      <c r="NK94" s="20"/>
      <c r="NL94" s="20"/>
      <c r="NM94" s="20"/>
      <c r="NN94" s="20"/>
      <c r="NO94" s="20"/>
      <c r="NP94" s="20"/>
      <c r="NQ94" s="20"/>
      <c r="NR94" s="20"/>
      <c r="NS94" s="20"/>
      <c r="NT94" s="20"/>
      <c r="NU94" s="20"/>
      <c r="NV94" s="20"/>
      <c r="NW94" s="20"/>
      <c r="NX94" s="20"/>
      <c r="NY94" s="20"/>
      <c r="NZ94" s="20"/>
      <c r="OA94" s="20"/>
      <c r="OB94" s="20"/>
      <c r="OC94" s="20"/>
      <c r="OD94" s="20"/>
      <c r="OE94" s="20"/>
      <c r="OF94" s="20"/>
      <c r="OG94" s="20"/>
      <c r="OH94" s="20"/>
      <c r="OI94" s="20"/>
      <c r="OJ94" s="20"/>
      <c r="OK94" s="20"/>
      <c r="OL94" s="20"/>
      <c r="OM94" s="20"/>
      <c r="ON94" s="20"/>
      <c r="OO94" s="20"/>
      <c r="OP94" s="20"/>
      <c r="OQ94" s="20"/>
      <c r="OR94" s="20"/>
      <c r="OS94" s="20"/>
      <c r="OT94" s="20"/>
      <c r="OU94" s="20"/>
      <c r="OV94" s="20"/>
      <c r="OW94" s="20"/>
      <c r="OX94" s="20"/>
      <c r="OY94" s="20"/>
      <c r="OZ94" s="20"/>
      <c r="PA94" s="20"/>
      <c r="PB94" s="20"/>
      <c r="PC94" s="20"/>
      <c r="PD94" s="20"/>
      <c r="PE94" s="20"/>
      <c r="PF94" s="20"/>
      <c r="PG94" s="20"/>
      <c r="PH94" s="20"/>
      <c r="PI94" s="20"/>
      <c r="PJ94" s="20"/>
      <c r="PK94" s="20"/>
      <c r="PL94" s="20"/>
      <c r="PM94" s="20"/>
      <c r="PN94" s="20"/>
      <c r="PO94" s="20"/>
      <c r="PP94" s="20"/>
      <c r="PQ94" s="20"/>
      <c r="PR94" s="20"/>
      <c r="PS94" s="20"/>
      <c r="PT94" s="20"/>
      <c r="PU94" s="20"/>
      <c r="PV94" s="20"/>
      <c r="PW94" s="20"/>
      <c r="PX94" s="20"/>
      <c r="PY94" s="20"/>
      <c r="PZ94" s="20"/>
      <c r="QA94" s="20"/>
      <c r="QB94" s="20"/>
      <c r="QC94" s="20"/>
      <c r="QD94" s="20"/>
      <c r="QE94" s="20"/>
      <c r="QF94" s="20"/>
      <c r="QG94" s="20"/>
      <c r="QH94" s="20"/>
      <c r="QI94" s="20"/>
      <c r="QJ94" s="20"/>
      <c r="QK94" s="20"/>
      <c r="QL94" s="20"/>
      <c r="QM94" s="20"/>
      <c r="QN94" s="20"/>
      <c r="QO94" s="20"/>
      <c r="QP94" s="20"/>
      <c r="QQ94" s="20"/>
      <c r="QR94" s="20"/>
      <c r="QS94" s="20"/>
      <c r="QT94" s="20"/>
      <c r="QU94" s="20"/>
      <c r="QV94" s="20"/>
      <c r="QW94" s="20"/>
      <c r="QX94" s="20"/>
      <c r="QY94" s="20"/>
      <c r="QZ94" s="20"/>
      <c r="RA94" s="20"/>
      <c r="RB94" s="20"/>
      <c r="RC94" s="20"/>
      <c r="RD94" s="20"/>
      <c r="RE94" s="20"/>
      <c r="RF94" s="20"/>
      <c r="RG94" s="20"/>
      <c r="RH94" s="20"/>
      <c r="RI94" s="20"/>
      <c r="RJ94" s="20"/>
    </row>
    <row r="95" spans="1:512" x14ac:dyDescent="0.4">
      <c r="B95" s="3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  <c r="IX95" s="20"/>
      <c r="IY95" s="20"/>
      <c r="IZ95" s="20"/>
      <c r="JA95" s="20"/>
      <c r="JB95" s="20"/>
      <c r="JC95" s="20"/>
      <c r="JD95" s="20"/>
      <c r="JE95" s="20"/>
      <c r="JF95" s="20"/>
      <c r="JG95" s="20"/>
      <c r="JH95" s="20"/>
      <c r="JI95" s="20"/>
      <c r="JJ95" s="20"/>
      <c r="JK95" s="20"/>
      <c r="JL95" s="20"/>
      <c r="JM95" s="20"/>
      <c r="JN95" s="20"/>
      <c r="JO95" s="20"/>
      <c r="JP95" s="20"/>
      <c r="JQ95" s="20"/>
      <c r="JR95" s="20"/>
      <c r="JS95" s="20"/>
      <c r="JT95" s="20"/>
      <c r="JU95" s="20"/>
      <c r="JV95" s="20"/>
      <c r="JW95" s="20"/>
      <c r="JX95" s="20"/>
      <c r="JY95" s="20"/>
      <c r="JZ95" s="20"/>
      <c r="KA95" s="20"/>
      <c r="KB95" s="20"/>
      <c r="KC95" s="20"/>
      <c r="KD95" s="20"/>
      <c r="KE95" s="20"/>
      <c r="KF95" s="20"/>
      <c r="KG95" s="20"/>
      <c r="KH95" s="20"/>
      <c r="KI95" s="20"/>
      <c r="KJ95" s="20"/>
      <c r="KK95" s="20"/>
      <c r="KL95" s="20"/>
      <c r="KM95" s="20"/>
      <c r="KN95" s="20"/>
      <c r="KO95" s="20"/>
      <c r="KP95" s="20"/>
      <c r="KQ95" s="20"/>
      <c r="KR95" s="20"/>
      <c r="KS95" s="20"/>
      <c r="KT95" s="20"/>
      <c r="KU95" s="20"/>
      <c r="KV95" s="20"/>
      <c r="KW95" s="20"/>
      <c r="KX95" s="20"/>
      <c r="KY95" s="20"/>
      <c r="KZ95" s="20"/>
      <c r="LA95" s="20"/>
      <c r="LB95" s="20"/>
      <c r="LC95" s="20"/>
      <c r="LD95" s="20"/>
      <c r="LE95" s="20"/>
      <c r="LF95" s="20"/>
      <c r="LG95" s="20"/>
      <c r="LH95" s="20"/>
      <c r="LI95" s="20"/>
      <c r="LJ95" s="20"/>
      <c r="LK95" s="20"/>
      <c r="LL95" s="20"/>
      <c r="LM95" s="20"/>
      <c r="LN95" s="20"/>
      <c r="LO95" s="20"/>
      <c r="LP95" s="20"/>
      <c r="LQ95" s="20"/>
      <c r="LR95" s="20"/>
      <c r="LS95" s="20"/>
      <c r="LT95" s="20"/>
      <c r="LU95" s="20"/>
      <c r="LV95" s="20"/>
      <c r="LW95" s="20"/>
      <c r="LX95" s="20"/>
      <c r="LY95" s="20"/>
      <c r="LZ95" s="20"/>
      <c r="MA95" s="20"/>
      <c r="MB95" s="20"/>
      <c r="MC95" s="20"/>
      <c r="MD95" s="20"/>
      <c r="ME95" s="20"/>
      <c r="MF95" s="20"/>
      <c r="MG95" s="20"/>
      <c r="MH95" s="20"/>
      <c r="MI95" s="20"/>
      <c r="MJ95" s="20"/>
      <c r="MK95" s="20"/>
      <c r="ML95" s="20"/>
      <c r="MM95" s="20"/>
      <c r="MN95" s="20"/>
      <c r="MO95" s="20"/>
      <c r="MP95" s="20"/>
      <c r="MQ95" s="20"/>
      <c r="MR95" s="20"/>
      <c r="MS95" s="20"/>
      <c r="MT95" s="20"/>
      <c r="MU95" s="20"/>
      <c r="MV95" s="20"/>
      <c r="MW95" s="20"/>
      <c r="MX95" s="20"/>
      <c r="MY95" s="20"/>
      <c r="MZ95" s="20"/>
      <c r="NA95" s="20"/>
      <c r="NB95" s="20"/>
      <c r="NC95" s="20"/>
      <c r="ND95" s="20"/>
      <c r="NE95" s="20"/>
      <c r="NF95" s="20"/>
      <c r="NG95" s="20"/>
      <c r="NH95" s="20"/>
      <c r="NI95" s="20"/>
      <c r="NJ95" s="20"/>
      <c r="NK95" s="20"/>
      <c r="NL95" s="20"/>
      <c r="NM95" s="20"/>
      <c r="NN95" s="20"/>
      <c r="NO95" s="20"/>
      <c r="NP95" s="20"/>
      <c r="NQ95" s="20"/>
      <c r="NR95" s="20"/>
      <c r="NS95" s="20"/>
      <c r="NT95" s="20"/>
      <c r="NU95" s="20"/>
      <c r="NV95" s="20"/>
      <c r="NW95" s="20"/>
      <c r="NX95" s="20"/>
      <c r="NY95" s="20"/>
      <c r="NZ95" s="20"/>
      <c r="OA95" s="20"/>
      <c r="OB95" s="20"/>
      <c r="OC95" s="20"/>
      <c r="OD95" s="20"/>
      <c r="OE95" s="20"/>
      <c r="OF95" s="20"/>
      <c r="OG95" s="20"/>
      <c r="OH95" s="20"/>
      <c r="OI95" s="20"/>
      <c r="OJ95" s="20"/>
      <c r="OK95" s="20"/>
      <c r="OL95" s="20"/>
      <c r="OM95" s="20"/>
      <c r="ON95" s="20"/>
      <c r="OO95" s="20"/>
      <c r="OP95" s="20"/>
      <c r="OQ95" s="20"/>
      <c r="OR95" s="20"/>
      <c r="OS95" s="20"/>
      <c r="OT95" s="20"/>
      <c r="OU95" s="20"/>
      <c r="OV95" s="20"/>
      <c r="OW95" s="20"/>
      <c r="OX95" s="20"/>
      <c r="OY95" s="20"/>
      <c r="OZ95" s="20"/>
      <c r="PA95" s="20"/>
      <c r="PB95" s="20"/>
      <c r="PC95" s="20"/>
      <c r="PD95" s="20"/>
      <c r="PE95" s="20"/>
      <c r="PF95" s="20"/>
      <c r="PG95" s="20"/>
      <c r="PH95" s="20"/>
      <c r="PI95" s="20"/>
      <c r="PJ95" s="20"/>
      <c r="PK95" s="20"/>
      <c r="PL95" s="20"/>
      <c r="PM95" s="20"/>
      <c r="PN95" s="20"/>
      <c r="PO95" s="20"/>
      <c r="PP95" s="20"/>
      <c r="PQ95" s="20"/>
      <c r="PR95" s="20"/>
      <c r="PS95" s="20"/>
      <c r="PT95" s="20"/>
      <c r="PU95" s="20"/>
      <c r="PV95" s="20"/>
      <c r="PW95" s="20"/>
      <c r="PX95" s="20"/>
      <c r="PY95" s="20"/>
      <c r="PZ95" s="20"/>
      <c r="QA95" s="20"/>
      <c r="QB95" s="20"/>
      <c r="QC95" s="20"/>
      <c r="QD95" s="20"/>
      <c r="QE95" s="20"/>
      <c r="QF95" s="20"/>
      <c r="QG95" s="20"/>
      <c r="QH95" s="20"/>
      <c r="QI95" s="20"/>
      <c r="QJ95" s="20"/>
      <c r="QK95" s="20"/>
      <c r="QL95" s="20"/>
      <c r="QM95" s="20"/>
      <c r="QN95" s="20"/>
      <c r="QO95" s="20"/>
      <c r="QP95" s="20"/>
      <c r="QQ95" s="20"/>
      <c r="QR95" s="20"/>
      <c r="QS95" s="20"/>
      <c r="QT95" s="20"/>
      <c r="QU95" s="20"/>
      <c r="QV95" s="20"/>
      <c r="QW95" s="20"/>
      <c r="QX95" s="20"/>
      <c r="QY95" s="20"/>
      <c r="QZ95" s="20"/>
      <c r="RA95" s="20"/>
      <c r="RB95" s="20"/>
      <c r="RC95" s="20"/>
      <c r="RD95" s="20"/>
      <c r="RE95" s="20"/>
      <c r="RF95" s="20"/>
      <c r="RG95" s="20"/>
      <c r="RH95" s="20"/>
      <c r="RI95" s="20"/>
      <c r="RJ95" s="20"/>
    </row>
    <row r="96" spans="1:512" x14ac:dyDescent="0.4"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</row>
    <row r="97" spans="35:236" x14ac:dyDescent="0.4"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</row>
    <row r="98" spans="35:236" x14ac:dyDescent="0.4">
      <c r="AI98" s="12"/>
    </row>
    <row r="99" spans="35:236" x14ac:dyDescent="0.4">
      <c r="AI99" s="12"/>
    </row>
  </sheetData>
  <mergeCells count="298">
    <mergeCell ref="B80:SR80"/>
    <mergeCell ref="B83:SR83"/>
    <mergeCell ref="B84:SR84"/>
    <mergeCell ref="B85:SR85"/>
    <mergeCell ref="B86:SR86"/>
    <mergeCell ref="B87:SR87"/>
    <mergeCell ref="B88:SR88"/>
    <mergeCell ref="QU5:QV5"/>
    <mergeCell ref="QW5:QX5"/>
    <mergeCell ref="QY5:QZ5"/>
    <mergeCell ref="RA5:RB5"/>
    <mergeCell ref="RC5:RD5"/>
    <mergeCell ref="B4:B6"/>
    <mergeCell ref="C4:AJ4"/>
    <mergeCell ref="AK4:BR4"/>
    <mergeCell ref="BS4:CZ4"/>
    <mergeCell ref="DA4:EH4"/>
    <mergeCell ref="EI4:FP4"/>
    <mergeCell ref="FQ4:GX4"/>
    <mergeCell ref="GY4:IF4"/>
    <mergeCell ref="O5:P5"/>
    <mergeCell ref="Q5:R5"/>
    <mergeCell ref="S5:T5"/>
    <mergeCell ref="U5:V5"/>
    <mergeCell ref="QC4:RJ4"/>
    <mergeCell ref="RE5:RF5"/>
    <mergeCell ref="RG5:RH5"/>
    <mergeCell ref="RI5:RJ5"/>
    <mergeCell ref="QC5:QD5"/>
    <mergeCell ref="QE5:QF5"/>
    <mergeCell ref="QG5:QH5"/>
    <mergeCell ref="QI5:QJ5"/>
    <mergeCell ref="QK5:QL5"/>
    <mergeCell ref="QM5:QN5"/>
    <mergeCell ref="QO5:QP5"/>
    <mergeCell ref="QQ5:QR5"/>
    <mergeCell ref="QS5:QT5"/>
    <mergeCell ref="W5:X5"/>
    <mergeCell ref="Y5:Z5"/>
    <mergeCell ref="C5:D5"/>
    <mergeCell ref="E5:F5"/>
    <mergeCell ref="G5:H5"/>
    <mergeCell ref="I5:J5"/>
    <mergeCell ref="K5:L5"/>
    <mergeCell ref="M5:N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GA5:GB5"/>
    <mergeCell ref="GC5:GD5"/>
    <mergeCell ref="GE5:GF5"/>
    <mergeCell ref="GG5:GH5"/>
    <mergeCell ref="GI5:GJ5"/>
    <mergeCell ref="GK5:GL5"/>
    <mergeCell ref="FO5:FP5"/>
    <mergeCell ref="FQ5:FR5"/>
    <mergeCell ref="FS5:FT5"/>
    <mergeCell ref="FU5:FV5"/>
    <mergeCell ref="FW5:FX5"/>
    <mergeCell ref="FY5:FZ5"/>
    <mergeCell ref="GY5:GZ5"/>
    <mergeCell ref="HA5:HB5"/>
    <mergeCell ref="HC5:HD5"/>
    <mergeCell ref="HE5:HF5"/>
    <mergeCell ref="HG5:HH5"/>
    <mergeCell ref="HI5:HJ5"/>
    <mergeCell ref="GM5:GN5"/>
    <mergeCell ref="GO5:GP5"/>
    <mergeCell ref="GQ5:GR5"/>
    <mergeCell ref="GS5:GT5"/>
    <mergeCell ref="GU5:GV5"/>
    <mergeCell ref="GW5:GX5"/>
    <mergeCell ref="HW5:HX5"/>
    <mergeCell ref="HY5:HZ5"/>
    <mergeCell ref="IA5:IB5"/>
    <mergeCell ref="IC5:ID5"/>
    <mergeCell ref="IE5:IF5"/>
    <mergeCell ref="IG5:IH5"/>
    <mergeCell ref="HK5:HL5"/>
    <mergeCell ref="HM5:HN5"/>
    <mergeCell ref="HO5:HP5"/>
    <mergeCell ref="HQ5:HR5"/>
    <mergeCell ref="HS5:HT5"/>
    <mergeCell ref="HU5:HV5"/>
    <mergeCell ref="IU5:IV5"/>
    <mergeCell ref="IW5:IX5"/>
    <mergeCell ref="IY5:IZ5"/>
    <mergeCell ref="JA5:JB5"/>
    <mergeCell ref="JC5:JD5"/>
    <mergeCell ref="JE5:JF5"/>
    <mergeCell ref="II5:IJ5"/>
    <mergeCell ref="IK5:IL5"/>
    <mergeCell ref="IM5:IN5"/>
    <mergeCell ref="IO5:IP5"/>
    <mergeCell ref="IQ5:IR5"/>
    <mergeCell ref="IS5:IT5"/>
    <mergeCell ref="JS5:JT5"/>
    <mergeCell ref="JU5:JV5"/>
    <mergeCell ref="JW5:JX5"/>
    <mergeCell ref="JY5:JZ5"/>
    <mergeCell ref="KA5:KB5"/>
    <mergeCell ref="KC5:KD5"/>
    <mergeCell ref="JG5:JH5"/>
    <mergeCell ref="JI5:JJ5"/>
    <mergeCell ref="JK5:JL5"/>
    <mergeCell ref="JM5:JN5"/>
    <mergeCell ref="JO5:JP5"/>
    <mergeCell ref="JQ5:JR5"/>
    <mergeCell ref="KQ5:KR5"/>
    <mergeCell ref="KS5:KT5"/>
    <mergeCell ref="KU5:KV5"/>
    <mergeCell ref="KW5:KX5"/>
    <mergeCell ref="KY5:KZ5"/>
    <mergeCell ref="LA5:LB5"/>
    <mergeCell ref="KE5:KF5"/>
    <mergeCell ref="KG5:KH5"/>
    <mergeCell ref="KI5:KJ5"/>
    <mergeCell ref="KK5:KL5"/>
    <mergeCell ref="KM5:KN5"/>
    <mergeCell ref="KO5:KP5"/>
    <mergeCell ref="LO5:LP5"/>
    <mergeCell ref="LQ5:LR5"/>
    <mergeCell ref="LS5:LT5"/>
    <mergeCell ref="LU5:LV5"/>
    <mergeCell ref="LW5:LX5"/>
    <mergeCell ref="LY5:LZ5"/>
    <mergeCell ref="LC5:LD5"/>
    <mergeCell ref="LE5:LF5"/>
    <mergeCell ref="LG5:LH5"/>
    <mergeCell ref="LI5:LJ5"/>
    <mergeCell ref="LK5:LL5"/>
    <mergeCell ref="LM5:LN5"/>
    <mergeCell ref="MM5:MN5"/>
    <mergeCell ref="MO5:MP5"/>
    <mergeCell ref="MQ5:MR5"/>
    <mergeCell ref="MS5:MT5"/>
    <mergeCell ref="MU5:MV5"/>
    <mergeCell ref="MW5:MX5"/>
    <mergeCell ref="MA5:MB5"/>
    <mergeCell ref="MC5:MD5"/>
    <mergeCell ref="ME5:MF5"/>
    <mergeCell ref="MG5:MH5"/>
    <mergeCell ref="MI5:MJ5"/>
    <mergeCell ref="MK5:ML5"/>
    <mergeCell ref="NK5:NL5"/>
    <mergeCell ref="NM5:NN5"/>
    <mergeCell ref="NO5:NP5"/>
    <mergeCell ref="NQ5:NR5"/>
    <mergeCell ref="NS5:NT5"/>
    <mergeCell ref="NU5:NV5"/>
    <mergeCell ref="MY5:MZ5"/>
    <mergeCell ref="NA5:NB5"/>
    <mergeCell ref="NC5:ND5"/>
    <mergeCell ref="NE5:NF5"/>
    <mergeCell ref="NG5:NH5"/>
    <mergeCell ref="NI5:NJ5"/>
    <mergeCell ref="PE5:PF5"/>
    <mergeCell ref="OI5:OJ5"/>
    <mergeCell ref="OK5:OL5"/>
    <mergeCell ref="OM5:ON5"/>
    <mergeCell ref="OO5:OP5"/>
    <mergeCell ref="OQ5:OR5"/>
    <mergeCell ref="OS5:OT5"/>
    <mergeCell ref="NW5:NX5"/>
    <mergeCell ref="NY5:NZ5"/>
    <mergeCell ref="OA5:OB5"/>
    <mergeCell ref="OC5:OD5"/>
    <mergeCell ref="OE5:OF5"/>
    <mergeCell ref="OG5:OH5"/>
    <mergeCell ref="B2:RJ2"/>
    <mergeCell ref="B1:RJ1"/>
    <mergeCell ref="OU4:QB4"/>
    <mergeCell ref="PS5:PT5"/>
    <mergeCell ref="PU5:PV5"/>
    <mergeCell ref="PW5:PX5"/>
    <mergeCell ref="PY5:PZ5"/>
    <mergeCell ref="QA5:QB5"/>
    <mergeCell ref="IG4:JN4"/>
    <mergeCell ref="JO4:KV4"/>
    <mergeCell ref="KW4:MD4"/>
    <mergeCell ref="ME4:NL4"/>
    <mergeCell ref="NM4:OT4"/>
    <mergeCell ref="PG5:PH5"/>
    <mergeCell ref="PI5:PJ5"/>
    <mergeCell ref="PK5:PL5"/>
    <mergeCell ref="PM5:PN5"/>
    <mergeCell ref="PO5:PP5"/>
    <mergeCell ref="PQ5:PR5"/>
    <mergeCell ref="OU5:OV5"/>
    <mergeCell ref="OW5:OX5"/>
    <mergeCell ref="OY5:OZ5"/>
    <mergeCell ref="PA5:PB5"/>
    <mergeCell ref="PC5:PD5"/>
    <mergeCell ref="RK4:SR4"/>
    <mergeCell ref="RK5:RL5"/>
    <mergeCell ref="RM5:RN5"/>
    <mergeCell ref="RO5:RP5"/>
    <mergeCell ref="RQ5:RR5"/>
    <mergeCell ref="RS5:RT5"/>
    <mergeCell ref="RU5:RV5"/>
    <mergeCell ref="RW5:RX5"/>
    <mergeCell ref="RY5:RZ5"/>
    <mergeCell ref="SA5:SB5"/>
    <mergeCell ref="SC5:SD5"/>
    <mergeCell ref="SE5:SF5"/>
    <mergeCell ref="SG5:SH5"/>
    <mergeCell ref="SI5:SJ5"/>
    <mergeCell ref="SK5:SL5"/>
    <mergeCell ref="SM5:SN5"/>
    <mergeCell ref="SO5:SP5"/>
    <mergeCell ref="SQ5:SR5"/>
    <mergeCell ref="TK5:TL5"/>
    <mergeCell ref="TM5:TN5"/>
    <mergeCell ref="TO5:TP5"/>
    <mergeCell ref="TQ5:TR5"/>
    <mergeCell ref="TS5:TT5"/>
    <mergeCell ref="SS4:TZ4"/>
    <mergeCell ref="TU5:TV5"/>
    <mergeCell ref="TW5:TX5"/>
    <mergeCell ref="TY5:TZ5"/>
    <mergeCell ref="SS5:ST5"/>
    <mergeCell ref="SU5:SV5"/>
    <mergeCell ref="SW5:SX5"/>
    <mergeCell ref="SY5:SZ5"/>
    <mergeCell ref="TA5:TB5"/>
    <mergeCell ref="TC5:TD5"/>
    <mergeCell ref="TE5:TF5"/>
    <mergeCell ref="TG5:TH5"/>
    <mergeCell ref="TI5:TJ5"/>
  </mergeCells>
  <hyperlinks>
    <hyperlink ref="B81" r:id="rId1" display="http://estatistica.madeira.gov.pt/" xr:uid="{DB08ACBB-4837-4BF6-A4C1-DD9C07CB2592}"/>
    <hyperlink ref="B81:IF81" r:id="rId2" display="https://estatistica.madeira.gov.pt/" xr:uid="{50E5B92A-81BE-4639-AAB1-2E06EFD7FEEC}"/>
    <hyperlink ref="B90" location="Índice!A1" display="(Voltar ao índice)" xr:uid="{E1C724CD-AE48-4C14-8963-F6C7BF3E50F1}"/>
    <hyperlink ref="JM81:JN81" r:id="rId3" display="https://estatistica.madeira.gov.pt/" xr:uid="{76189F8C-DC4F-4D41-81C9-142D9E023860}"/>
    <hyperlink ref="KU81:KV81" r:id="rId4" display="https://estatistica.madeira.gov.pt/" xr:uid="{5CEB9CB9-FC67-4700-B670-DFCEB45FB68C}"/>
    <hyperlink ref="MC81:MD81" r:id="rId5" display="https://estatistica.madeira.gov.pt/" xr:uid="{F7F50D78-9B56-4451-9EED-DA743F03D256}"/>
    <hyperlink ref="NK81:NL81" r:id="rId6" display="https://estatistica.madeira.gov.pt/" xr:uid="{3942C686-2EF6-416C-B6B6-2D9C1D9182D2}"/>
    <hyperlink ref="OS81:OT81" r:id="rId7" display="https://estatistica.madeira.gov.pt/" xr:uid="{6BB0B0E8-C4A5-49A3-8B25-75366B84E48C}"/>
    <hyperlink ref="QA81:QB81" r:id="rId8" display="https://estatistica.madeira.gov.pt/" xr:uid="{F78FD165-0F0E-40A7-9D98-763F8C57C00A}"/>
    <hyperlink ref="RI81:RJ81" r:id="rId9" display="https://estatistica.madeira.gov.pt/" xr:uid="{5CF426AF-32BE-4041-B1EB-AD205B7F91EE}"/>
  </hyperlinks>
  <printOptions horizontalCentered="1"/>
  <pageMargins left="7.874015748031496E-2" right="7.874015748031496E-2" top="0.6692913385826772" bottom="0.27559055118110237" header="0" footer="0"/>
  <pageSetup paperSize="9" scale="20" orientation="landscape"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B2005-3EDC-405B-A81E-D7591A3F81BF}">
  <sheetPr codeName="Folha7">
    <pageSetUpPr fitToPage="1"/>
  </sheetPr>
  <dimension ref="A1:JN64"/>
  <sheetViews>
    <sheetView zoomScaleNormal="100" workbookViewId="0">
      <pane xSplit="2" ySplit="6" topLeftCell="S7" activePane="bottomRight" state="frozen"/>
      <selection activeCell="II34" sqref="II34"/>
      <selection pane="topRight" activeCell="II34" sqref="II34"/>
      <selection pane="bottomLeft" activeCell="II34" sqref="II34"/>
      <selection pane="bottomRight" activeCell="B32" sqref="B32"/>
    </sheetView>
  </sheetViews>
  <sheetFormatPr defaultRowHeight="12.45" outlineLevelCol="2" x14ac:dyDescent="0.3"/>
  <cols>
    <col min="1" max="1" width="6.69140625" style="131" customWidth="1"/>
    <col min="2" max="2" width="29.53515625" style="128" customWidth="1"/>
    <col min="3" max="5" width="11.53515625" style="128" hidden="1" customWidth="1" outlineLevel="2"/>
    <col min="6" max="6" width="11.53515625" style="128" hidden="1" customWidth="1" outlineLevel="1"/>
    <col min="7" max="9" width="11.53515625" style="128" hidden="1" customWidth="1" outlineLevel="2"/>
    <col min="10" max="10" width="11.53515625" style="128" hidden="1" customWidth="1" outlineLevel="1"/>
    <col min="11" max="13" width="11.53515625" style="128" hidden="1" customWidth="1" outlineLevel="2"/>
    <col min="14" max="14" width="11.53515625" style="128" hidden="1" customWidth="1" outlineLevel="1"/>
    <col min="15" max="17" width="11.53515625" style="128" hidden="1" customWidth="1" outlineLevel="2"/>
    <col min="18" max="18" width="11.53515625" style="128" hidden="1" customWidth="1" outlineLevel="1"/>
    <col min="19" max="19" width="11.53515625" style="128" customWidth="1" collapsed="1"/>
    <col min="20" max="22" width="11.53515625" style="128" hidden="1" customWidth="1" outlineLevel="2"/>
    <col min="23" max="23" width="11.53515625" style="128" hidden="1" customWidth="1" outlineLevel="1"/>
    <col min="24" max="26" width="11.53515625" style="128" hidden="1" customWidth="1" outlineLevel="2"/>
    <col min="27" max="27" width="11.53515625" style="128" hidden="1" customWidth="1" outlineLevel="1"/>
    <col min="28" max="30" width="11.53515625" style="128" hidden="1" customWidth="1" outlineLevel="2"/>
    <col min="31" max="31" width="11.53515625" style="128" hidden="1" customWidth="1" outlineLevel="1"/>
    <col min="32" max="34" width="11.53515625" style="128" hidden="1" customWidth="1" outlineLevel="2"/>
    <col min="35" max="36" width="11.53515625" style="128" hidden="1" customWidth="1" outlineLevel="1"/>
    <col min="37" max="39" width="11.53515625" style="128" hidden="1" customWidth="1" outlineLevel="2"/>
    <col min="40" max="40" width="11.53515625" style="128" hidden="1" customWidth="1" outlineLevel="1"/>
    <col min="41" max="43" width="11.53515625" style="128" hidden="1" customWidth="1" outlineLevel="2"/>
    <col min="44" max="44" width="11.53515625" style="128" hidden="1" customWidth="1" outlineLevel="1"/>
    <col min="45" max="47" width="11.53515625" style="128" hidden="1" customWidth="1" outlineLevel="2"/>
    <col min="48" max="48" width="11.53515625" style="128" hidden="1" customWidth="1" outlineLevel="1"/>
    <col min="49" max="51" width="11.53515625" style="128" hidden="1" customWidth="1" outlineLevel="2"/>
    <col min="52" max="52" width="11.53515625" style="128" hidden="1" customWidth="1" outlineLevel="1"/>
    <col min="53" max="53" width="11.53515625" style="128" customWidth="1" collapsed="1"/>
    <col min="54" max="56" width="11.53515625" style="128" hidden="1" customWidth="1" outlineLevel="2"/>
    <col min="57" max="57" width="11.53515625" style="128" hidden="1" customWidth="1" outlineLevel="1"/>
    <col min="58" max="60" width="11.53515625" style="128" hidden="1" customWidth="1" outlineLevel="2"/>
    <col min="61" max="61" width="11.53515625" style="128" hidden="1" customWidth="1" outlineLevel="1"/>
    <col min="62" max="64" width="11.53515625" style="128" hidden="1" customWidth="1" outlineLevel="2"/>
    <col min="65" max="65" width="11.53515625" style="128" hidden="1" customWidth="1" outlineLevel="1"/>
    <col min="66" max="68" width="11.53515625" style="128" hidden="1" customWidth="1" outlineLevel="2"/>
    <col min="69" max="69" width="11.53515625" style="128" hidden="1" customWidth="1" outlineLevel="1"/>
    <col min="70" max="70" width="11.53515625" style="128" customWidth="1" collapsed="1"/>
    <col min="71" max="73" width="11.53515625" style="128" hidden="1" customWidth="1" outlineLevel="2"/>
    <col min="74" max="74" width="11.53515625" style="128" hidden="1" customWidth="1" outlineLevel="1"/>
    <col min="75" max="77" width="11.53515625" style="128" hidden="1" customWidth="1" outlineLevel="2"/>
    <col min="78" max="78" width="11.53515625" style="128" hidden="1" customWidth="1" outlineLevel="1"/>
    <col min="79" max="81" width="11.53515625" style="128" hidden="1" customWidth="1" outlineLevel="2"/>
    <col min="82" max="82" width="11.53515625" style="128" hidden="1" customWidth="1" outlineLevel="1"/>
    <col min="83" max="85" width="11.53515625" style="128" hidden="1" customWidth="1" outlineLevel="2"/>
    <col min="86" max="86" width="11.53515625" style="128" hidden="1" customWidth="1" outlineLevel="1"/>
    <col min="87" max="87" width="11.53515625" style="128" customWidth="1" collapsed="1"/>
    <col min="88" max="90" width="11.53515625" style="128" hidden="1" customWidth="1" outlineLevel="2"/>
    <col min="91" max="91" width="11.53515625" style="128" hidden="1" customWidth="1" outlineLevel="1"/>
    <col min="92" max="94" width="11.53515625" style="128" hidden="1" customWidth="1" outlineLevel="2"/>
    <col min="95" max="95" width="11.53515625" style="128" hidden="1" customWidth="1" outlineLevel="1"/>
    <col min="96" max="98" width="11.53515625" style="128" hidden="1" customWidth="1" outlineLevel="2"/>
    <col min="99" max="99" width="11.53515625" style="128" hidden="1" customWidth="1" outlineLevel="1"/>
    <col min="100" max="102" width="11.53515625" style="128" hidden="1" customWidth="1" outlineLevel="2"/>
    <col min="103" max="103" width="11.53515625" style="128" hidden="1" customWidth="1" outlineLevel="1"/>
    <col min="104" max="104" width="11.69140625" style="128" customWidth="1" collapsed="1"/>
    <col min="105" max="107" width="11.69140625" style="128" hidden="1" customWidth="1" outlineLevel="2"/>
    <col min="108" max="108" width="11.69140625" style="128" hidden="1" customWidth="1" outlineLevel="1"/>
    <col min="109" max="111" width="11.69140625" style="128" hidden="1" customWidth="1" outlineLevel="2"/>
    <col min="112" max="112" width="11.69140625" style="128" hidden="1" customWidth="1" outlineLevel="1"/>
    <col min="113" max="115" width="11.69140625" style="128" hidden="1" customWidth="1" outlineLevel="2"/>
    <col min="116" max="116" width="11.69140625" style="128" hidden="1" customWidth="1" outlineLevel="1"/>
    <col min="117" max="119" width="11.69140625" style="128" hidden="1" customWidth="1" outlineLevel="2"/>
    <col min="120" max="120" width="11.69140625" style="128" hidden="1" customWidth="1" outlineLevel="1"/>
    <col min="121" max="121" width="11.69140625" style="128" customWidth="1" collapsed="1"/>
    <col min="122" max="124" width="11.69140625" style="128" hidden="1" customWidth="1" outlineLevel="2"/>
    <col min="125" max="125" width="11.69140625" style="128" hidden="1" customWidth="1" outlineLevel="1"/>
    <col min="126" max="128" width="11.69140625" style="128" hidden="1" customWidth="1" outlineLevel="2"/>
    <col min="129" max="129" width="11.69140625" style="128" hidden="1" customWidth="1" outlineLevel="1"/>
    <col min="130" max="132" width="11.69140625" style="128" hidden="1" customWidth="1" outlineLevel="2"/>
    <col min="133" max="133" width="11.69140625" style="128" hidden="1" customWidth="1" outlineLevel="1"/>
    <col min="134" max="136" width="11.69140625" style="128" hidden="1" customWidth="1" outlineLevel="2"/>
    <col min="137" max="137" width="11.69140625" style="128" hidden="1" customWidth="1" outlineLevel="1"/>
    <col min="138" max="138" width="11.69140625" style="128" customWidth="1" collapsed="1"/>
    <col min="139" max="141" width="11.69140625" style="128" hidden="1" customWidth="1" outlineLevel="2"/>
    <col min="142" max="142" width="11.69140625" style="128" hidden="1" customWidth="1" outlineLevel="1" collapsed="1"/>
    <col min="143" max="145" width="11.69140625" style="128" hidden="1" customWidth="1" outlineLevel="2"/>
    <col min="146" max="146" width="11.69140625" style="128" hidden="1" customWidth="1" outlineLevel="1" collapsed="1"/>
    <col min="147" max="149" width="11.69140625" style="128" hidden="1" customWidth="1" outlineLevel="2"/>
    <col min="150" max="150" width="11.69140625" style="128" hidden="1" customWidth="1" outlineLevel="1" collapsed="1"/>
    <col min="151" max="153" width="11.69140625" style="128" hidden="1" customWidth="1" outlineLevel="2"/>
    <col min="154" max="154" width="11.69140625" style="128" hidden="1" customWidth="1" outlineLevel="1" collapsed="1"/>
    <col min="155" max="155" width="11.69140625" style="128" customWidth="1" collapsed="1"/>
    <col min="156" max="158" width="11.69140625" style="128" hidden="1" customWidth="1" outlineLevel="2"/>
    <col min="159" max="159" width="11.69140625" style="128" hidden="1" customWidth="1" outlineLevel="1" collapsed="1"/>
    <col min="160" max="162" width="11.69140625" style="128" hidden="1" customWidth="1" outlineLevel="2"/>
    <col min="163" max="163" width="11.69140625" style="128" hidden="1" customWidth="1" outlineLevel="1" collapsed="1"/>
    <col min="164" max="166" width="11.69140625" style="128" hidden="1" customWidth="1" outlineLevel="2"/>
    <col min="167" max="167" width="11.69140625" style="128" hidden="1" customWidth="1" outlineLevel="1" collapsed="1"/>
    <col min="168" max="170" width="11.69140625" style="128" hidden="1" customWidth="1" outlineLevel="2"/>
    <col min="171" max="171" width="11.69140625" style="128" hidden="1" customWidth="1" outlineLevel="1" collapsed="1"/>
    <col min="172" max="172" width="11.69140625" style="128" customWidth="1" collapsed="1"/>
    <col min="173" max="175" width="11.69140625" style="128" hidden="1" customWidth="1" outlineLevel="2"/>
    <col min="176" max="176" width="11.69140625" style="128" hidden="1" customWidth="1" outlineLevel="1" collapsed="1"/>
    <col min="177" max="179" width="11.69140625" style="128" hidden="1" customWidth="1" outlineLevel="2"/>
    <col min="180" max="180" width="11.69140625" style="128" hidden="1" customWidth="1" outlineLevel="1" collapsed="1"/>
    <col min="181" max="183" width="11.69140625" style="128" hidden="1" customWidth="1" outlineLevel="2"/>
    <col min="184" max="184" width="11.69140625" style="128" hidden="1" customWidth="1" outlineLevel="1" collapsed="1"/>
    <col min="185" max="187" width="11.69140625" style="128" hidden="1" customWidth="1" outlineLevel="2"/>
    <col min="188" max="188" width="11.69140625" style="128" hidden="1" customWidth="1" outlineLevel="1"/>
    <col min="189" max="189" width="11.69140625" style="128" customWidth="1" collapsed="1"/>
    <col min="190" max="192" width="11.69140625" style="128" hidden="1" customWidth="1" outlineLevel="2"/>
    <col min="193" max="193" width="11.69140625" style="128" hidden="1" customWidth="1" outlineLevel="1" collapsed="1"/>
    <col min="194" max="196" width="11.69140625" style="128" hidden="1" customWidth="1" outlineLevel="2"/>
    <col min="197" max="197" width="11.69140625" style="128" hidden="1" customWidth="1" outlineLevel="1" collapsed="1"/>
    <col min="198" max="200" width="11.69140625" style="128" hidden="1" customWidth="1" outlineLevel="2"/>
    <col min="201" max="201" width="11.69140625" style="128" hidden="1" customWidth="1" outlineLevel="1" collapsed="1"/>
    <col min="202" max="204" width="11.69140625" style="128" hidden="1" customWidth="1" outlineLevel="2"/>
    <col min="205" max="205" width="11.69140625" style="128" hidden="1" customWidth="1" outlineLevel="1"/>
    <col min="206" max="206" width="11.69140625" style="128" customWidth="1" collapsed="1"/>
    <col min="207" max="209" width="11.69140625" style="128" hidden="1" customWidth="1" outlineLevel="2"/>
    <col min="210" max="210" width="11.69140625" style="128" hidden="1" customWidth="1" outlineLevel="1" collapsed="1"/>
    <col min="211" max="213" width="11.69140625" style="128" hidden="1" customWidth="1" outlineLevel="2"/>
    <col min="214" max="214" width="11.69140625" style="128" hidden="1" customWidth="1" outlineLevel="1" collapsed="1"/>
    <col min="215" max="217" width="11.69140625" style="128" hidden="1" customWidth="1" outlineLevel="2"/>
    <col min="218" max="218" width="11.69140625" style="128" hidden="1" customWidth="1" outlineLevel="1" collapsed="1"/>
    <col min="219" max="221" width="11.69140625" style="128" hidden="1" customWidth="1" outlineLevel="2"/>
    <col min="222" max="222" width="11.69140625" style="128" hidden="1" customWidth="1" outlineLevel="1"/>
    <col min="223" max="223" width="11.69140625" style="128" customWidth="1" collapsed="1"/>
    <col min="224" max="226" width="11.69140625" style="128" hidden="1" customWidth="1" outlineLevel="2"/>
    <col min="227" max="227" width="11.69140625" style="128" hidden="1" customWidth="1" outlineLevel="1"/>
    <col min="228" max="230" width="11.69140625" style="128" hidden="1" customWidth="1" outlineLevel="2"/>
    <col min="231" max="231" width="11.69140625" style="128" hidden="1" customWidth="1" outlineLevel="1"/>
    <col min="232" max="234" width="11.69140625" style="128" hidden="1" customWidth="1" outlineLevel="2"/>
    <col min="235" max="235" width="11.69140625" style="128" hidden="1" customWidth="1" outlineLevel="1"/>
    <col min="236" max="238" width="11.69140625" style="128" hidden="1" customWidth="1" outlineLevel="2"/>
    <col min="239" max="239" width="11.69140625" style="128" hidden="1" customWidth="1" outlineLevel="1" collapsed="1"/>
    <col min="240" max="240" width="11.69140625" style="128" customWidth="1" collapsed="1"/>
    <col min="241" max="243" width="11.69140625" style="128" hidden="1" customWidth="1" outlineLevel="2"/>
    <col min="244" max="244" width="11.69140625" style="128" hidden="1" customWidth="1" outlineLevel="1" collapsed="1"/>
    <col min="245" max="247" width="11.69140625" style="128" hidden="1" customWidth="1" outlineLevel="2"/>
    <col min="248" max="248" width="11.69140625" style="128" hidden="1" customWidth="1" outlineLevel="1" collapsed="1"/>
    <col min="249" max="251" width="11.69140625" style="128" hidden="1" customWidth="1" outlineLevel="2"/>
    <col min="252" max="252" width="11.69140625" style="128" hidden="1" customWidth="1" outlineLevel="1" collapsed="1"/>
    <col min="253" max="255" width="11.69140625" style="128" hidden="1" customWidth="1" outlineLevel="2"/>
    <col min="256" max="256" width="11.69140625" style="128" hidden="1" customWidth="1" outlineLevel="1" collapsed="1"/>
    <col min="257" max="257" width="11.69140625" style="128" customWidth="1" collapsed="1"/>
    <col min="258" max="260" width="11.69140625" style="128" customWidth="1" outlineLevel="2"/>
    <col min="261" max="261" width="11.69140625" style="128" customWidth="1" outlineLevel="1"/>
    <col min="262" max="264" width="11.69140625" style="128" customWidth="1" outlineLevel="2"/>
    <col min="265" max="265" width="11.69140625" style="128" customWidth="1" outlineLevel="1"/>
    <col min="266" max="268" width="11.69140625" style="128" customWidth="1" outlineLevel="2"/>
    <col min="269" max="269" width="11.69140625" style="128" customWidth="1" outlineLevel="1"/>
    <col min="270" max="272" width="11.69140625" style="128" customWidth="1" outlineLevel="2"/>
    <col min="273" max="273" width="11.69140625" style="128" customWidth="1" outlineLevel="1"/>
    <col min="274" max="274" width="11.69140625" style="128" customWidth="1"/>
    <col min="275" max="338" width="9.15234375" style="128"/>
    <col min="339" max="339" width="6.69140625" style="128" customWidth="1"/>
    <col min="340" max="340" width="29.53515625" style="128" customWidth="1"/>
    <col min="341" max="343" width="11.53515625" style="128" customWidth="1"/>
    <col min="344" max="359" width="0" style="128" hidden="1" customWidth="1"/>
    <col min="360" max="360" width="11.69140625" style="128" customWidth="1"/>
    <col min="361" max="376" width="0" style="128" hidden="1" customWidth="1"/>
    <col min="377" max="479" width="11.69140625" style="128" customWidth="1"/>
    <col min="480" max="480" width="6.69140625" style="128" customWidth="1"/>
    <col min="481" max="481" width="14.3046875" style="128" bestFit="1" customWidth="1"/>
    <col min="482" max="594" width="9.15234375" style="128"/>
    <col min="595" max="595" width="6.69140625" style="128" customWidth="1"/>
    <col min="596" max="596" width="29.53515625" style="128" customWidth="1"/>
    <col min="597" max="599" width="11.53515625" style="128" customWidth="1"/>
    <col min="600" max="615" width="0" style="128" hidden="1" customWidth="1"/>
    <col min="616" max="616" width="11.69140625" style="128" customWidth="1"/>
    <col min="617" max="632" width="0" style="128" hidden="1" customWidth="1"/>
    <col min="633" max="735" width="11.69140625" style="128" customWidth="1"/>
    <col min="736" max="736" width="6.69140625" style="128" customWidth="1"/>
    <col min="737" max="737" width="14.3046875" style="128" bestFit="1" customWidth="1"/>
    <col min="738" max="850" width="9.15234375" style="128"/>
    <col min="851" max="851" width="6.69140625" style="128" customWidth="1"/>
    <col min="852" max="852" width="29.53515625" style="128" customWidth="1"/>
    <col min="853" max="855" width="11.53515625" style="128" customWidth="1"/>
    <col min="856" max="871" width="0" style="128" hidden="1" customWidth="1"/>
    <col min="872" max="872" width="11.69140625" style="128" customWidth="1"/>
    <col min="873" max="888" width="0" style="128" hidden="1" customWidth="1"/>
    <col min="889" max="991" width="11.69140625" style="128" customWidth="1"/>
    <col min="992" max="992" width="6.69140625" style="128" customWidth="1"/>
    <col min="993" max="993" width="14.3046875" style="128" bestFit="1" customWidth="1"/>
    <col min="994" max="1106" width="9.15234375" style="128"/>
    <col min="1107" max="1107" width="6.69140625" style="128" customWidth="1"/>
    <col min="1108" max="1108" width="29.53515625" style="128" customWidth="1"/>
    <col min="1109" max="1111" width="11.53515625" style="128" customWidth="1"/>
    <col min="1112" max="1127" width="0" style="128" hidden="1" customWidth="1"/>
    <col min="1128" max="1128" width="11.69140625" style="128" customWidth="1"/>
    <col min="1129" max="1144" width="0" style="128" hidden="1" customWidth="1"/>
    <col min="1145" max="1247" width="11.69140625" style="128" customWidth="1"/>
    <col min="1248" max="1248" width="6.69140625" style="128" customWidth="1"/>
    <col min="1249" max="1249" width="14.3046875" style="128" bestFit="1" customWidth="1"/>
    <col min="1250" max="1362" width="9.15234375" style="128"/>
    <col min="1363" max="1363" width="6.69140625" style="128" customWidth="1"/>
    <col min="1364" max="1364" width="29.53515625" style="128" customWidth="1"/>
    <col min="1365" max="1367" width="11.53515625" style="128" customWidth="1"/>
    <col min="1368" max="1383" width="0" style="128" hidden="1" customWidth="1"/>
    <col min="1384" max="1384" width="11.69140625" style="128" customWidth="1"/>
    <col min="1385" max="1400" width="0" style="128" hidden="1" customWidth="1"/>
    <col min="1401" max="1503" width="11.69140625" style="128" customWidth="1"/>
    <col min="1504" max="1504" width="6.69140625" style="128" customWidth="1"/>
    <col min="1505" max="1505" width="14.3046875" style="128" bestFit="1" customWidth="1"/>
    <col min="1506" max="1618" width="9.15234375" style="128"/>
    <col min="1619" max="1619" width="6.69140625" style="128" customWidth="1"/>
    <col min="1620" max="1620" width="29.53515625" style="128" customWidth="1"/>
    <col min="1621" max="1623" width="11.53515625" style="128" customWidth="1"/>
    <col min="1624" max="1639" width="0" style="128" hidden="1" customWidth="1"/>
    <col min="1640" max="1640" width="11.69140625" style="128" customWidth="1"/>
    <col min="1641" max="1656" width="0" style="128" hidden="1" customWidth="1"/>
    <col min="1657" max="1759" width="11.69140625" style="128" customWidth="1"/>
    <col min="1760" max="1760" width="6.69140625" style="128" customWidth="1"/>
    <col min="1761" max="1761" width="14.3046875" style="128" bestFit="1" customWidth="1"/>
    <col min="1762" max="1874" width="9.15234375" style="128"/>
    <col min="1875" max="1875" width="6.69140625" style="128" customWidth="1"/>
    <col min="1876" max="1876" width="29.53515625" style="128" customWidth="1"/>
    <col min="1877" max="1879" width="11.53515625" style="128" customWidth="1"/>
    <col min="1880" max="1895" width="0" style="128" hidden="1" customWidth="1"/>
    <col min="1896" max="1896" width="11.69140625" style="128" customWidth="1"/>
    <col min="1897" max="1912" width="0" style="128" hidden="1" customWidth="1"/>
    <col min="1913" max="2015" width="11.69140625" style="128" customWidth="1"/>
    <col min="2016" max="2016" width="6.69140625" style="128" customWidth="1"/>
    <col min="2017" max="2017" width="14.3046875" style="128" bestFit="1" customWidth="1"/>
    <col min="2018" max="2130" width="9.15234375" style="128"/>
    <col min="2131" max="2131" width="6.69140625" style="128" customWidth="1"/>
    <col min="2132" max="2132" width="29.53515625" style="128" customWidth="1"/>
    <col min="2133" max="2135" width="11.53515625" style="128" customWidth="1"/>
    <col min="2136" max="2151" width="0" style="128" hidden="1" customWidth="1"/>
    <col min="2152" max="2152" width="11.69140625" style="128" customWidth="1"/>
    <col min="2153" max="2168" width="0" style="128" hidden="1" customWidth="1"/>
    <col min="2169" max="2271" width="11.69140625" style="128" customWidth="1"/>
    <col min="2272" max="2272" width="6.69140625" style="128" customWidth="1"/>
    <col min="2273" max="2273" width="14.3046875" style="128" bestFit="1" customWidth="1"/>
    <col min="2274" max="2386" width="9.15234375" style="128"/>
    <col min="2387" max="2387" width="6.69140625" style="128" customWidth="1"/>
    <col min="2388" max="2388" width="29.53515625" style="128" customWidth="1"/>
    <col min="2389" max="2391" width="11.53515625" style="128" customWidth="1"/>
    <col min="2392" max="2407" width="0" style="128" hidden="1" customWidth="1"/>
    <col min="2408" max="2408" width="11.69140625" style="128" customWidth="1"/>
    <col min="2409" max="2424" width="0" style="128" hidden="1" customWidth="1"/>
    <col min="2425" max="2527" width="11.69140625" style="128" customWidth="1"/>
    <col min="2528" max="2528" width="6.69140625" style="128" customWidth="1"/>
    <col min="2529" max="2529" width="14.3046875" style="128" bestFit="1" customWidth="1"/>
    <col min="2530" max="2642" width="9.15234375" style="128"/>
    <col min="2643" max="2643" width="6.69140625" style="128" customWidth="1"/>
    <col min="2644" max="2644" width="29.53515625" style="128" customWidth="1"/>
    <col min="2645" max="2647" width="11.53515625" style="128" customWidth="1"/>
    <col min="2648" max="2663" width="0" style="128" hidden="1" customWidth="1"/>
    <col min="2664" max="2664" width="11.69140625" style="128" customWidth="1"/>
    <col min="2665" max="2680" width="0" style="128" hidden="1" customWidth="1"/>
    <col min="2681" max="2783" width="11.69140625" style="128" customWidth="1"/>
    <col min="2784" max="2784" width="6.69140625" style="128" customWidth="1"/>
    <col min="2785" max="2785" width="14.3046875" style="128" bestFit="1" customWidth="1"/>
    <col min="2786" max="2898" width="9.15234375" style="128"/>
    <col min="2899" max="2899" width="6.69140625" style="128" customWidth="1"/>
    <col min="2900" max="2900" width="29.53515625" style="128" customWidth="1"/>
    <col min="2901" max="2903" width="11.53515625" style="128" customWidth="1"/>
    <col min="2904" max="2919" width="0" style="128" hidden="1" customWidth="1"/>
    <col min="2920" max="2920" width="11.69140625" style="128" customWidth="1"/>
    <col min="2921" max="2936" width="0" style="128" hidden="1" customWidth="1"/>
    <col min="2937" max="3039" width="11.69140625" style="128" customWidth="1"/>
    <col min="3040" max="3040" width="6.69140625" style="128" customWidth="1"/>
    <col min="3041" max="3041" width="14.3046875" style="128" bestFit="1" customWidth="1"/>
    <col min="3042" max="3154" width="9.15234375" style="128"/>
    <col min="3155" max="3155" width="6.69140625" style="128" customWidth="1"/>
    <col min="3156" max="3156" width="29.53515625" style="128" customWidth="1"/>
    <col min="3157" max="3159" width="11.53515625" style="128" customWidth="1"/>
    <col min="3160" max="3175" width="0" style="128" hidden="1" customWidth="1"/>
    <col min="3176" max="3176" width="11.69140625" style="128" customWidth="1"/>
    <col min="3177" max="3192" width="0" style="128" hidden="1" customWidth="1"/>
    <col min="3193" max="3295" width="11.69140625" style="128" customWidth="1"/>
    <col min="3296" max="3296" width="6.69140625" style="128" customWidth="1"/>
    <col min="3297" max="3297" width="14.3046875" style="128" bestFit="1" customWidth="1"/>
    <col min="3298" max="3410" width="9.15234375" style="128"/>
    <col min="3411" max="3411" width="6.69140625" style="128" customWidth="1"/>
    <col min="3412" max="3412" width="29.53515625" style="128" customWidth="1"/>
    <col min="3413" max="3415" width="11.53515625" style="128" customWidth="1"/>
    <col min="3416" max="3431" width="0" style="128" hidden="1" customWidth="1"/>
    <col min="3432" max="3432" width="11.69140625" style="128" customWidth="1"/>
    <col min="3433" max="3448" width="0" style="128" hidden="1" customWidth="1"/>
    <col min="3449" max="3551" width="11.69140625" style="128" customWidth="1"/>
    <col min="3552" max="3552" width="6.69140625" style="128" customWidth="1"/>
    <col min="3553" max="3553" width="14.3046875" style="128" bestFit="1" customWidth="1"/>
    <col min="3554" max="3666" width="9.15234375" style="128"/>
    <col min="3667" max="3667" width="6.69140625" style="128" customWidth="1"/>
    <col min="3668" max="3668" width="29.53515625" style="128" customWidth="1"/>
    <col min="3669" max="3671" width="11.53515625" style="128" customWidth="1"/>
    <col min="3672" max="3687" width="0" style="128" hidden="1" customWidth="1"/>
    <col min="3688" max="3688" width="11.69140625" style="128" customWidth="1"/>
    <col min="3689" max="3704" width="0" style="128" hidden="1" customWidth="1"/>
    <col min="3705" max="3807" width="11.69140625" style="128" customWidth="1"/>
    <col min="3808" max="3808" width="6.69140625" style="128" customWidth="1"/>
    <col min="3809" max="3809" width="14.3046875" style="128" bestFit="1" customWidth="1"/>
    <col min="3810" max="3922" width="9.15234375" style="128"/>
    <col min="3923" max="3923" width="6.69140625" style="128" customWidth="1"/>
    <col min="3924" max="3924" width="29.53515625" style="128" customWidth="1"/>
    <col min="3925" max="3927" width="11.53515625" style="128" customWidth="1"/>
    <col min="3928" max="3943" width="0" style="128" hidden="1" customWidth="1"/>
    <col min="3944" max="3944" width="11.69140625" style="128" customWidth="1"/>
    <col min="3945" max="3960" width="0" style="128" hidden="1" customWidth="1"/>
    <col min="3961" max="4063" width="11.69140625" style="128" customWidth="1"/>
    <col min="4064" max="4064" width="6.69140625" style="128" customWidth="1"/>
    <col min="4065" max="4065" width="14.3046875" style="128" bestFit="1" customWidth="1"/>
    <col min="4066" max="4178" width="9.15234375" style="128"/>
    <col min="4179" max="4179" width="6.69140625" style="128" customWidth="1"/>
    <col min="4180" max="4180" width="29.53515625" style="128" customWidth="1"/>
    <col min="4181" max="4183" width="11.53515625" style="128" customWidth="1"/>
    <col min="4184" max="4199" width="0" style="128" hidden="1" customWidth="1"/>
    <col min="4200" max="4200" width="11.69140625" style="128" customWidth="1"/>
    <col min="4201" max="4216" width="0" style="128" hidden="1" customWidth="1"/>
    <col min="4217" max="4319" width="11.69140625" style="128" customWidth="1"/>
    <col min="4320" max="4320" width="6.69140625" style="128" customWidth="1"/>
    <col min="4321" max="4321" width="14.3046875" style="128" bestFit="1" customWidth="1"/>
    <col min="4322" max="4434" width="9.15234375" style="128"/>
    <col min="4435" max="4435" width="6.69140625" style="128" customWidth="1"/>
    <col min="4436" max="4436" width="29.53515625" style="128" customWidth="1"/>
    <col min="4437" max="4439" width="11.53515625" style="128" customWidth="1"/>
    <col min="4440" max="4455" width="0" style="128" hidden="1" customWidth="1"/>
    <col min="4456" max="4456" width="11.69140625" style="128" customWidth="1"/>
    <col min="4457" max="4472" width="0" style="128" hidden="1" customWidth="1"/>
    <col min="4473" max="4575" width="11.69140625" style="128" customWidth="1"/>
    <col min="4576" max="4576" width="6.69140625" style="128" customWidth="1"/>
    <col min="4577" max="4577" width="14.3046875" style="128" bestFit="1" customWidth="1"/>
    <col min="4578" max="4690" width="9.15234375" style="128"/>
    <col min="4691" max="4691" width="6.69140625" style="128" customWidth="1"/>
    <col min="4692" max="4692" width="29.53515625" style="128" customWidth="1"/>
    <col min="4693" max="4695" width="11.53515625" style="128" customWidth="1"/>
    <col min="4696" max="4711" width="0" style="128" hidden="1" customWidth="1"/>
    <col min="4712" max="4712" width="11.69140625" style="128" customWidth="1"/>
    <col min="4713" max="4728" width="0" style="128" hidden="1" customWidth="1"/>
    <col min="4729" max="4831" width="11.69140625" style="128" customWidth="1"/>
    <col min="4832" max="4832" width="6.69140625" style="128" customWidth="1"/>
    <col min="4833" max="4833" width="14.3046875" style="128" bestFit="1" customWidth="1"/>
    <col min="4834" max="4946" width="9.15234375" style="128"/>
    <col min="4947" max="4947" width="6.69140625" style="128" customWidth="1"/>
    <col min="4948" max="4948" width="29.53515625" style="128" customWidth="1"/>
    <col min="4949" max="4951" width="11.53515625" style="128" customWidth="1"/>
    <col min="4952" max="4967" width="0" style="128" hidden="1" customWidth="1"/>
    <col min="4968" max="4968" width="11.69140625" style="128" customWidth="1"/>
    <col min="4969" max="4984" width="0" style="128" hidden="1" customWidth="1"/>
    <col min="4985" max="5087" width="11.69140625" style="128" customWidth="1"/>
    <col min="5088" max="5088" width="6.69140625" style="128" customWidth="1"/>
    <col min="5089" max="5089" width="14.3046875" style="128" bestFit="1" customWidth="1"/>
    <col min="5090" max="5202" width="9.15234375" style="128"/>
    <col min="5203" max="5203" width="6.69140625" style="128" customWidth="1"/>
    <col min="5204" max="5204" width="29.53515625" style="128" customWidth="1"/>
    <col min="5205" max="5207" width="11.53515625" style="128" customWidth="1"/>
    <col min="5208" max="5223" width="0" style="128" hidden="1" customWidth="1"/>
    <col min="5224" max="5224" width="11.69140625" style="128" customWidth="1"/>
    <col min="5225" max="5240" width="0" style="128" hidden="1" customWidth="1"/>
    <col min="5241" max="5343" width="11.69140625" style="128" customWidth="1"/>
    <col min="5344" max="5344" width="6.69140625" style="128" customWidth="1"/>
    <col min="5345" max="5345" width="14.3046875" style="128" bestFit="1" customWidth="1"/>
    <col min="5346" max="5458" width="9.15234375" style="128"/>
    <col min="5459" max="5459" width="6.69140625" style="128" customWidth="1"/>
    <col min="5460" max="5460" width="29.53515625" style="128" customWidth="1"/>
    <col min="5461" max="5463" width="11.53515625" style="128" customWidth="1"/>
    <col min="5464" max="5479" width="0" style="128" hidden="1" customWidth="1"/>
    <col min="5480" max="5480" width="11.69140625" style="128" customWidth="1"/>
    <col min="5481" max="5496" width="0" style="128" hidden="1" customWidth="1"/>
    <col min="5497" max="5599" width="11.69140625" style="128" customWidth="1"/>
    <col min="5600" max="5600" width="6.69140625" style="128" customWidth="1"/>
    <col min="5601" max="5601" width="14.3046875" style="128" bestFit="1" customWidth="1"/>
    <col min="5602" max="5714" width="9.15234375" style="128"/>
    <col min="5715" max="5715" width="6.69140625" style="128" customWidth="1"/>
    <col min="5716" max="5716" width="29.53515625" style="128" customWidth="1"/>
    <col min="5717" max="5719" width="11.53515625" style="128" customWidth="1"/>
    <col min="5720" max="5735" width="0" style="128" hidden="1" customWidth="1"/>
    <col min="5736" max="5736" width="11.69140625" style="128" customWidth="1"/>
    <col min="5737" max="5752" width="0" style="128" hidden="1" customWidth="1"/>
    <col min="5753" max="5855" width="11.69140625" style="128" customWidth="1"/>
    <col min="5856" max="5856" width="6.69140625" style="128" customWidth="1"/>
    <col min="5857" max="5857" width="14.3046875" style="128" bestFit="1" customWidth="1"/>
    <col min="5858" max="5970" width="9.15234375" style="128"/>
    <col min="5971" max="5971" width="6.69140625" style="128" customWidth="1"/>
    <col min="5972" max="5972" width="29.53515625" style="128" customWidth="1"/>
    <col min="5973" max="5975" width="11.53515625" style="128" customWidth="1"/>
    <col min="5976" max="5991" width="0" style="128" hidden="1" customWidth="1"/>
    <col min="5992" max="5992" width="11.69140625" style="128" customWidth="1"/>
    <col min="5993" max="6008" width="0" style="128" hidden="1" customWidth="1"/>
    <col min="6009" max="6111" width="11.69140625" style="128" customWidth="1"/>
    <col min="6112" max="6112" width="6.69140625" style="128" customWidth="1"/>
    <col min="6113" max="6113" width="14.3046875" style="128" bestFit="1" customWidth="1"/>
    <col min="6114" max="6226" width="9.15234375" style="128"/>
    <col min="6227" max="6227" width="6.69140625" style="128" customWidth="1"/>
    <col min="6228" max="6228" width="29.53515625" style="128" customWidth="1"/>
    <col min="6229" max="6231" width="11.53515625" style="128" customWidth="1"/>
    <col min="6232" max="6247" width="0" style="128" hidden="1" customWidth="1"/>
    <col min="6248" max="6248" width="11.69140625" style="128" customWidth="1"/>
    <col min="6249" max="6264" width="0" style="128" hidden="1" customWidth="1"/>
    <col min="6265" max="6367" width="11.69140625" style="128" customWidth="1"/>
    <col min="6368" max="6368" width="6.69140625" style="128" customWidth="1"/>
    <col min="6369" max="6369" width="14.3046875" style="128" bestFit="1" customWidth="1"/>
    <col min="6370" max="6482" width="9.15234375" style="128"/>
    <col min="6483" max="6483" width="6.69140625" style="128" customWidth="1"/>
    <col min="6484" max="6484" width="29.53515625" style="128" customWidth="1"/>
    <col min="6485" max="6487" width="11.53515625" style="128" customWidth="1"/>
    <col min="6488" max="6503" width="0" style="128" hidden="1" customWidth="1"/>
    <col min="6504" max="6504" width="11.69140625" style="128" customWidth="1"/>
    <col min="6505" max="6520" width="0" style="128" hidden="1" customWidth="1"/>
    <col min="6521" max="6623" width="11.69140625" style="128" customWidth="1"/>
    <col min="6624" max="6624" width="6.69140625" style="128" customWidth="1"/>
    <col min="6625" max="6625" width="14.3046875" style="128" bestFit="1" customWidth="1"/>
    <col min="6626" max="6738" width="9.15234375" style="128"/>
    <col min="6739" max="6739" width="6.69140625" style="128" customWidth="1"/>
    <col min="6740" max="6740" width="29.53515625" style="128" customWidth="1"/>
    <col min="6741" max="6743" width="11.53515625" style="128" customWidth="1"/>
    <col min="6744" max="6759" width="0" style="128" hidden="1" customWidth="1"/>
    <col min="6760" max="6760" width="11.69140625" style="128" customWidth="1"/>
    <col min="6761" max="6776" width="0" style="128" hidden="1" customWidth="1"/>
    <col min="6777" max="6879" width="11.69140625" style="128" customWidth="1"/>
    <col min="6880" max="6880" width="6.69140625" style="128" customWidth="1"/>
    <col min="6881" max="6881" width="14.3046875" style="128" bestFit="1" customWidth="1"/>
    <col min="6882" max="6994" width="9.15234375" style="128"/>
    <col min="6995" max="6995" width="6.69140625" style="128" customWidth="1"/>
    <col min="6996" max="6996" width="29.53515625" style="128" customWidth="1"/>
    <col min="6997" max="6999" width="11.53515625" style="128" customWidth="1"/>
    <col min="7000" max="7015" width="0" style="128" hidden="1" customWidth="1"/>
    <col min="7016" max="7016" width="11.69140625" style="128" customWidth="1"/>
    <col min="7017" max="7032" width="0" style="128" hidden="1" customWidth="1"/>
    <col min="7033" max="7135" width="11.69140625" style="128" customWidth="1"/>
    <col min="7136" max="7136" width="6.69140625" style="128" customWidth="1"/>
    <col min="7137" max="7137" width="14.3046875" style="128" bestFit="1" customWidth="1"/>
    <col min="7138" max="7250" width="9.15234375" style="128"/>
    <col min="7251" max="7251" width="6.69140625" style="128" customWidth="1"/>
    <col min="7252" max="7252" width="29.53515625" style="128" customWidth="1"/>
    <col min="7253" max="7255" width="11.53515625" style="128" customWidth="1"/>
    <col min="7256" max="7271" width="0" style="128" hidden="1" customWidth="1"/>
    <col min="7272" max="7272" width="11.69140625" style="128" customWidth="1"/>
    <col min="7273" max="7288" width="0" style="128" hidden="1" customWidth="1"/>
    <col min="7289" max="7391" width="11.69140625" style="128" customWidth="1"/>
    <col min="7392" max="7392" width="6.69140625" style="128" customWidth="1"/>
    <col min="7393" max="7393" width="14.3046875" style="128" bestFit="1" customWidth="1"/>
    <col min="7394" max="7506" width="9.15234375" style="128"/>
    <col min="7507" max="7507" width="6.69140625" style="128" customWidth="1"/>
    <col min="7508" max="7508" width="29.53515625" style="128" customWidth="1"/>
    <col min="7509" max="7511" width="11.53515625" style="128" customWidth="1"/>
    <col min="7512" max="7527" width="0" style="128" hidden="1" customWidth="1"/>
    <col min="7528" max="7528" width="11.69140625" style="128" customWidth="1"/>
    <col min="7529" max="7544" width="0" style="128" hidden="1" customWidth="1"/>
    <col min="7545" max="7647" width="11.69140625" style="128" customWidth="1"/>
    <col min="7648" max="7648" width="6.69140625" style="128" customWidth="1"/>
    <col min="7649" max="7649" width="14.3046875" style="128" bestFit="1" customWidth="1"/>
    <col min="7650" max="7762" width="9.15234375" style="128"/>
    <col min="7763" max="7763" width="6.69140625" style="128" customWidth="1"/>
    <col min="7764" max="7764" width="29.53515625" style="128" customWidth="1"/>
    <col min="7765" max="7767" width="11.53515625" style="128" customWidth="1"/>
    <col min="7768" max="7783" width="0" style="128" hidden="1" customWidth="1"/>
    <col min="7784" max="7784" width="11.69140625" style="128" customWidth="1"/>
    <col min="7785" max="7800" width="0" style="128" hidden="1" customWidth="1"/>
    <col min="7801" max="7903" width="11.69140625" style="128" customWidth="1"/>
    <col min="7904" max="7904" width="6.69140625" style="128" customWidth="1"/>
    <col min="7905" max="7905" width="14.3046875" style="128" bestFit="1" customWidth="1"/>
    <col min="7906" max="8018" width="9.15234375" style="128"/>
    <col min="8019" max="8019" width="6.69140625" style="128" customWidth="1"/>
    <col min="8020" max="8020" width="29.53515625" style="128" customWidth="1"/>
    <col min="8021" max="8023" width="11.53515625" style="128" customWidth="1"/>
    <col min="8024" max="8039" width="0" style="128" hidden="1" customWidth="1"/>
    <col min="8040" max="8040" width="11.69140625" style="128" customWidth="1"/>
    <col min="8041" max="8056" width="0" style="128" hidden="1" customWidth="1"/>
    <col min="8057" max="8159" width="11.69140625" style="128" customWidth="1"/>
    <col min="8160" max="8160" width="6.69140625" style="128" customWidth="1"/>
    <col min="8161" max="8161" width="14.3046875" style="128" bestFit="1" customWidth="1"/>
    <col min="8162" max="8274" width="9.15234375" style="128"/>
    <col min="8275" max="8275" width="6.69140625" style="128" customWidth="1"/>
    <col min="8276" max="8276" width="29.53515625" style="128" customWidth="1"/>
    <col min="8277" max="8279" width="11.53515625" style="128" customWidth="1"/>
    <col min="8280" max="8295" width="0" style="128" hidden="1" customWidth="1"/>
    <col min="8296" max="8296" width="11.69140625" style="128" customWidth="1"/>
    <col min="8297" max="8312" width="0" style="128" hidden="1" customWidth="1"/>
    <col min="8313" max="8415" width="11.69140625" style="128" customWidth="1"/>
    <col min="8416" max="8416" width="6.69140625" style="128" customWidth="1"/>
    <col min="8417" max="8417" width="14.3046875" style="128" bestFit="1" customWidth="1"/>
    <col min="8418" max="8530" width="9.15234375" style="128"/>
    <col min="8531" max="8531" width="6.69140625" style="128" customWidth="1"/>
    <col min="8532" max="8532" width="29.53515625" style="128" customWidth="1"/>
    <col min="8533" max="8535" width="11.53515625" style="128" customWidth="1"/>
    <col min="8536" max="8551" width="0" style="128" hidden="1" customWidth="1"/>
    <col min="8552" max="8552" width="11.69140625" style="128" customWidth="1"/>
    <col min="8553" max="8568" width="0" style="128" hidden="1" customWidth="1"/>
    <col min="8569" max="8671" width="11.69140625" style="128" customWidth="1"/>
    <col min="8672" max="8672" width="6.69140625" style="128" customWidth="1"/>
    <col min="8673" max="8673" width="14.3046875" style="128" bestFit="1" customWidth="1"/>
    <col min="8674" max="8786" width="9.15234375" style="128"/>
    <col min="8787" max="8787" width="6.69140625" style="128" customWidth="1"/>
    <col min="8788" max="8788" width="29.53515625" style="128" customWidth="1"/>
    <col min="8789" max="8791" width="11.53515625" style="128" customWidth="1"/>
    <col min="8792" max="8807" width="0" style="128" hidden="1" customWidth="1"/>
    <col min="8808" max="8808" width="11.69140625" style="128" customWidth="1"/>
    <col min="8809" max="8824" width="0" style="128" hidden="1" customWidth="1"/>
    <col min="8825" max="8927" width="11.69140625" style="128" customWidth="1"/>
    <col min="8928" max="8928" width="6.69140625" style="128" customWidth="1"/>
    <col min="8929" max="8929" width="14.3046875" style="128" bestFit="1" customWidth="1"/>
    <col min="8930" max="9042" width="9.15234375" style="128"/>
    <col min="9043" max="9043" width="6.69140625" style="128" customWidth="1"/>
    <col min="9044" max="9044" width="29.53515625" style="128" customWidth="1"/>
    <col min="9045" max="9047" width="11.53515625" style="128" customWidth="1"/>
    <col min="9048" max="9063" width="0" style="128" hidden="1" customWidth="1"/>
    <col min="9064" max="9064" width="11.69140625" style="128" customWidth="1"/>
    <col min="9065" max="9080" width="0" style="128" hidden="1" customWidth="1"/>
    <col min="9081" max="9183" width="11.69140625" style="128" customWidth="1"/>
    <col min="9184" max="9184" width="6.69140625" style="128" customWidth="1"/>
    <col min="9185" max="9185" width="14.3046875" style="128" bestFit="1" customWidth="1"/>
    <col min="9186" max="9298" width="9.15234375" style="128"/>
    <col min="9299" max="9299" width="6.69140625" style="128" customWidth="1"/>
    <col min="9300" max="9300" width="29.53515625" style="128" customWidth="1"/>
    <col min="9301" max="9303" width="11.53515625" style="128" customWidth="1"/>
    <col min="9304" max="9319" width="0" style="128" hidden="1" customWidth="1"/>
    <col min="9320" max="9320" width="11.69140625" style="128" customWidth="1"/>
    <col min="9321" max="9336" width="0" style="128" hidden="1" customWidth="1"/>
    <col min="9337" max="9439" width="11.69140625" style="128" customWidth="1"/>
    <col min="9440" max="9440" width="6.69140625" style="128" customWidth="1"/>
    <col min="9441" max="9441" width="14.3046875" style="128" bestFit="1" customWidth="1"/>
    <col min="9442" max="9554" width="9.15234375" style="128"/>
    <col min="9555" max="9555" width="6.69140625" style="128" customWidth="1"/>
    <col min="9556" max="9556" width="29.53515625" style="128" customWidth="1"/>
    <col min="9557" max="9559" width="11.53515625" style="128" customWidth="1"/>
    <col min="9560" max="9575" width="0" style="128" hidden="1" customWidth="1"/>
    <col min="9576" max="9576" width="11.69140625" style="128" customWidth="1"/>
    <col min="9577" max="9592" width="0" style="128" hidden="1" customWidth="1"/>
    <col min="9593" max="9695" width="11.69140625" style="128" customWidth="1"/>
    <col min="9696" max="9696" width="6.69140625" style="128" customWidth="1"/>
    <col min="9697" max="9697" width="14.3046875" style="128" bestFit="1" customWidth="1"/>
    <col min="9698" max="9810" width="9.15234375" style="128"/>
    <col min="9811" max="9811" width="6.69140625" style="128" customWidth="1"/>
    <col min="9812" max="9812" width="29.53515625" style="128" customWidth="1"/>
    <col min="9813" max="9815" width="11.53515625" style="128" customWidth="1"/>
    <col min="9816" max="9831" width="0" style="128" hidden="1" customWidth="1"/>
    <col min="9832" max="9832" width="11.69140625" style="128" customWidth="1"/>
    <col min="9833" max="9848" width="0" style="128" hidden="1" customWidth="1"/>
    <col min="9849" max="9951" width="11.69140625" style="128" customWidth="1"/>
    <col min="9952" max="9952" width="6.69140625" style="128" customWidth="1"/>
    <col min="9953" max="9953" width="14.3046875" style="128" bestFit="1" customWidth="1"/>
    <col min="9954" max="10066" width="9.15234375" style="128"/>
    <col min="10067" max="10067" width="6.69140625" style="128" customWidth="1"/>
    <col min="10068" max="10068" width="29.53515625" style="128" customWidth="1"/>
    <col min="10069" max="10071" width="11.53515625" style="128" customWidth="1"/>
    <col min="10072" max="10087" width="0" style="128" hidden="1" customWidth="1"/>
    <col min="10088" max="10088" width="11.69140625" style="128" customWidth="1"/>
    <col min="10089" max="10104" width="0" style="128" hidden="1" customWidth="1"/>
    <col min="10105" max="10207" width="11.69140625" style="128" customWidth="1"/>
    <col min="10208" max="10208" width="6.69140625" style="128" customWidth="1"/>
    <col min="10209" max="10209" width="14.3046875" style="128" bestFit="1" customWidth="1"/>
    <col min="10210" max="10322" width="9.15234375" style="128"/>
    <col min="10323" max="10323" width="6.69140625" style="128" customWidth="1"/>
    <col min="10324" max="10324" width="29.53515625" style="128" customWidth="1"/>
    <col min="10325" max="10327" width="11.53515625" style="128" customWidth="1"/>
    <col min="10328" max="10343" width="0" style="128" hidden="1" customWidth="1"/>
    <col min="10344" max="10344" width="11.69140625" style="128" customWidth="1"/>
    <col min="10345" max="10360" width="0" style="128" hidden="1" customWidth="1"/>
    <col min="10361" max="10463" width="11.69140625" style="128" customWidth="1"/>
    <col min="10464" max="10464" width="6.69140625" style="128" customWidth="1"/>
    <col min="10465" max="10465" width="14.3046875" style="128" bestFit="1" customWidth="1"/>
    <col min="10466" max="10578" width="9.15234375" style="128"/>
    <col min="10579" max="10579" width="6.69140625" style="128" customWidth="1"/>
    <col min="10580" max="10580" width="29.53515625" style="128" customWidth="1"/>
    <col min="10581" max="10583" width="11.53515625" style="128" customWidth="1"/>
    <col min="10584" max="10599" width="0" style="128" hidden="1" customWidth="1"/>
    <col min="10600" max="10600" width="11.69140625" style="128" customWidth="1"/>
    <col min="10601" max="10616" width="0" style="128" hidden="1" customWidth="1"/>
    <col min="10617" max="10719" width="11.69140625" style="128" customWidth="1"/>
    <col min="10720" max="10720" width="6.69140625" style="128" customWidth="1"/>
    <col min="10721" max="10721" width="14.3046875" style="128" bestFit="1" customWidth="1"/>
    <col min="10722" max="10834" width="9.15234375" style="128"/>
    <col min="10835" max="10835" width="6.69140625" style="128" customWidth="1"/>
    <col min="10836" max="10836" width="29.53515625" style="128" customWidth="1"/>
    <col min="10837" max="10839" width="11.53515625" style="128" customWidth="1"/>
    <col min="10840" max="10855" width="0" style="128" hidden="1" customWidth="1"/>
    <col min="10856" max="10856" width="11.69140625" style="128" customWidth="1"/>
    <col min="10857" max="10872" width="0" style="128" hidden="1" customWidth="1"/>
    <col min="10873" max="10975" width="11.69140625" style="128" customWidth="1"/>
    <col min="10976" max="10976" width="6.69140625" style="128" customWidth="1"/>
    <col min="10977" max="10977" width="14.3046875" style="128" bestFit="1" customWidth="1"/>
    <col min="10978" max="11090" width="9.15234375" style="128"/>
    <col min="11091" max="11091" width="6.69140625" style="128" customWidth="1"/>
    <col min="11092" max="11092" width="29.53515625" style="128" customWidth="1"/>
    <col min="11093" max="11095" width="11.53515625" style="128" customWidth="1"/>
    <col min="11096" max="11111" width="0" style="128" hidden="1" customWidth="1"/>
    <col min="11112" max="11112" width="11.69140625" style="128" customWidth="1"/>
    <col min="11113" max="11128" width="0" style="128" hidden="1" customWidth="1"/>
    <col min="11129" max="11231" width="11.69140625" style="128" customWidth="1"/>
    <col min="11232" max="11232" width="6.69140625" style="128" customWidth="1"/>
    <col min="11233" max="11233" width="14.3046875" style="128" bestFit="1" customWidth="1"/>
    <col min="11234" max="11346" width="9.15234375" style="128"/>
    <col min="11347" max="11347" width="6.69140625" style="128" customWidth="1"/>
    <col min="11348" max="11348" width="29.53515625" style="128" customWidth="1"/>
    <col min="11349" max="11351" width="11.53515625" style="128" customWidth="1"/>
    <col min="11352" max="11367" width="0" style="128" hidden="1" customWidth="1"/>
    <col min="11368" max="11368" width="11.69140625" style="128" customWidth="1"/>
    <col min="11369" max="11384" width="0" style="128" hidden="1" customWidth="1"/>
    <col min="11385" max="11487" width="11.69140625" style="128" customWidth="1"/>
    <col min="11488" max="11488" width="6.69140625" style="128" customWidth="1"/>
    <col min="11489" max="11489" width="14.3046875" style="128" bestFit="1" customWidth="1"/>
    <col min="11490" max="11602" width="9.15234375" style="128"/>
    <col min="11603" max="11603" width="6.69140625" style="128" customWidth="1"/>
    <col min="11604" max="11604" width="29.53515625" style="128" customWidth="1"/>
    <col min="11605" max="11607" width="11.53515625" style="128" customWidth="1"/>
    <col min="11608" max="11623" width="0" style="128" hidden="1" customWidth="1"/>
    <col min="11624" max="11624" width="11.69140625" style="128" customWidth="1"/>
    <col min="11625" max="11640" width="0" style="128" hidden="1" customWidth="1"/>
    <col min="11641" max="11743" width="11.69140625" style="128" customWidth="1"/>
    <col min="11744" max="11744" width="6.69140625" style="128" customWidth="1"/>
    <col min="11745" max="11745" width="14.3046875" style="128" bestFit="1" customWidth="1"/>
    <col min="11746" max="11858" width="9.15234375" style="128"/>
    <col min="11859" max="11859" width="6.69140625" style="128" customWidth="1"/>
    <col min="11860" max="11860" width="29.53515625" style="128" customWidth="1"/>
    <col min="11861" max="11863" width="11.53515625" style="128" customWidth="1"/>
    <col min="11864" max="11879" width="0" style="128" hidden="1" customWidth="1"/>
    <col min="11880" max="11880" width="11.69140625" style="128" customWidth="1"/>
    <col min="11881" max="11896" width="0" style="128" hidden="1" customWidth="1"/>
    <col min="11897" max="11999" width="11.69140625" style="128" customWidth="1"/>
    <col min="12000" max="12000" width="6.69140625" style="128" customWidth="1"/>
    <col min="12001" max="12001" width="14.3046875" style="128" bestFit="1" customWidth="1"/>
    <col min="12002" max="12114" width="9.15234375" style="128"/>
    <col min="12115" max="12115" width="6.69140625" style="128" customWidth="1"/>
    <col min="12116" max="12116" width="29.53515625" style="128" customWidth="1"/>
    <col min="12117" max="12119" width="11.53515625" style="128" customWidth="1"/>
    <col min="12120" max="12135" width="0" style="128" hidden="1" customWidth="1"/>
    <col min="12136" max="12136" width="11.69140625" style="128" customWidth="1"/>
    <col min="12137" max="12152" width="0" style="128" hidden="1" customWidth="1"/>
    <col min="12153" max="12255" width="11.69140625" style="128" customWidth="1"/>
    <col min="12256" max="12256" width="6.69140625" style="128" customWidth="1"/>
    <col min="12257" max="12257" width="14.3046875" style="128" bestFit="1" customWidth="1"/>
    <col min="12258" max="12370" width="9.15234375" style="128"/>
    <col min="12371" max="12371" width="6.69140625" style="128" customWidth="1"/>
    <col min="12372" max="12372" width="29.53515625" style="128" customWidth="1"/>
    <col min="12373" max="12375" width="11.53515625" style="128" customWidth="1"/>
    <col min="12376" max="12391" width="0" style="128" hidden="1" customWidth="1"/>
    <col min="12392" max="12392" width="11.69140625" style="128" customWidth="1"/>
    <col min="12393" max="12408" width="0" style="128" hidden="1" customWidth="1"/>
    <col min="12409" max="12511" width="11.69140625" style="128" customWidth="1"/>
    <col min="12512" max="12512" width="6.69140625" style="128" customWidth="1"/>
    <col min="12513" max="12513" width="14.3046875" style="128" bestFit="1" customWidth="1"/>
    <col min="12514" max="12626" width="9.15234375" style="128"/>
    <col min="12627" max="12627" width="6.69140625" style="128" customWidth="1"/>
    <col min="12628" max="12628" width="29.53515625" style="128" customWidth="1"/>
    <col min="12629" max="12631" width="11.53515625" style="128" customWidth="1"/>
    <col min="12632" max="12647" width="0" style="128" hidden="1" customWidth="1"/>
    <col min="12648" max="12648" width="11.69140625" style="128" customWidth="1"/>
    <col min="12649" max="12664" width="0" style="128" hidden="1" customWidth="1"/>
    <col min="12665" max="12767" width="11.69140625" style="128" customWidth="1"/>
    <col min="12768" max="12768" width="6.69140625" style="128" customWidth="1"/>
    <col min="12769" max="12769" width="14.3046875" style="128" bestFit="1" customWidth="1"/>
    <col min="12770" max="12882" width="9.15234375" style="128"/>
    <col min="12883" max="12883" width="6.69140625" style="128" customWidth="1"/>
    <col min="12884" max="12884" width="29.53515625" style="128" customWidth="1"/>
    <col min="12885" max="12887" width="11.53515625" style="128" customWidth="1"/>
    <col min="12888" max="12903" width="0" style="128" hidden="1" customWidth="1"/>
    <col min="12904" max="12904" width="11.69140625" style="128" customWidth="1"/>
    <col min="12905" max="12920" width="0" style="128" hidden="1" customWidth="1"/>
    <col min="12921" max="13023" width="11.69140625" style="128" customWidth="1"/>
    <col min="13024" max="13024" width="6.69140625" style="128" customWidth="1"/>
    <col min="13025" max="13025" width="14.3046875" style="128" bestFit="1" customWidth="1"/>
    <col min="13026" max="13138" width="9.15234375" style="128"/>
    <col min="13139" max="13139" width="6.69140625" style="128" customWidth="1"/>
    <col min="13140" max="13140" width="29.53515625" style="128" customWidth="1"/>
    <col min="13141" max="13143" width="11.53515625" style="128" customWidth="1"/>
    <col min="13144" max="13159" width="0" style="128" hidden="1" customWidth="1"/>
    <col min="13160" max="13160" width="11.69140625" style="128" customWidth="1"/>
    <col min="13161" max="13176" width="0" style="128" hidden="1" customWidth="1"/>
    <col min="13177" max="13279" width="11.69140625" style="128" customWidth="1"/>
    <col min="13280" max="13280" width="6.69140625" style="128" customWidth="1"/>
    <col min="13281" max="13281" width="14.3046875" style="128" bestFit="1" customWidth="1"/>
    <col min="13282" max="13394" width="9.15234375" style="128"/>
    <col min="13395" max="13395" width="6.69140625" style="128" customWidth="1"/>
    <col min="13396" max="13396" width="29.53515625" style="128" customWidth="1"/>
    <col min="13397" max="13399" width="11.53515625" style="128" customWidth="1"/>
    <col min="13400" max="13415" width="0" style="128" hidden="1" customWidth="1"/>
    <col min="13416" max="13416" width="11.69140625" style="128" customWidth="1"/>
    <col min="13417" max="13432" width="0" style="128" hidden="1" customWidth="1"/>
    <col min="13433" max="13535" width="11.69140625" style="128" customWidth="1"/>
    <col min="13536" max="13536" width="6.69140625" style="128" customWidth="1"/>
    <col min="13537" max="13537" width="14.3046875" style="128" bestFit="1" customWidth="1"/>
    <col min="13538" max="13650" width="9.15234375" style="128"/>
    <col min="13651" max="13651" width="6.69140625" style="128" customWidth="1"/>
    <col min="13652" max="13652" width="29.53515625" style="128" customWidth="1"/>
    <col min="13653" max="13655" width="11.53515625" style="128" customWidth="1"/>
    <col min="13656" max="13671" width="0" style="128" hidden="1" customWidth="1"/>
    <col min="13672" max="13672" width="11.69140625" style="128" customWidth="1"/>
    <col min="13673" max="13688" width="0" style="128" hidden="1" customWidth="1"/>
    <col min="13689" max="13791" width="11.69140625" style="128" customWidth="1"/>
    <col min="13792" max="13792" width="6.69140625" style="128" customWidth="1"/>
    <col min="13793" max="13793" width="14.3046875" style="128" bestFit="1" customWidth="1"/>
    <col min="13794" max="13906" width="9.15234375" style="128"/>
    <col min="13907" max="13907" width="6.69140625" style="128" customWidth="1"/>
    <col min="13908" max="13908" width="29.53515625" style="128" customWidth="1"/>
    <col min="13909" max="13911" width="11.53515625" style="128" customWidth="1"/>
    <col min="13912" max="13927" width="0" style="128" hidden="1" customWidth="1"/>
    <col min="13928" max="13928" width="11.69140625" style="128" customWidth="1"/>
    <col min="13929" max="13944" width="0" style="128" hidden="1" customWidth="1"/>
    <col min="13945" max="14047" width="11.69140625" style="128" customWidth="1"/>
    <col min="14048" max="14048" width="6.69140625" style="128" customWidth="1"/>
    <col min="14049" max="14049" width="14.3046875" style="128" bestFit="1" customWidth="1"/>
    <col min="14050" max="14162" width="9.15234375" style="128"/>
    <col min="14163" max="14163" width="6.69140625" style="128" customWidth="1"/>
    <col min="14164" max="14164" width="29.53515625" style="128" customWidth="1"/>
    <col min="14165" max="14167" width="11.53515625" style="128" customWidth="1"/>
    <col min="14168" max="14183" width="0" style="128" hidden="1" customWidth="1"/>
    <col min="14184" max="14184" width="11.69140625" style="128" customWidth="1"/>
    <col min="14185" max="14200" width="0" style="128" hidden="1" customWidth="1"/>
    <col min="14201" max="14303" width="11.69140625" style="128" customWidth="1"/>
    <col min="14304" max="14304" width="6.69140625" style="128" customWidth="1"/>
    <col min="14305" max="14305" width="14.3046875" style="128" bestFit="1" customWidth="1"/>
    <col min="14306" max="14418" width="9.15234375" style="128"/>
    <col min="14419" max="14419" width="6.69140625" style="128" customWidth="1"/>
    <col min="14420" max="14420" width="29.53515625" style="128" customWidth="1"/>
    <col min="14421" max="14423" width="11.53515625" style="128" customWidth="1"/>
    <col min="14424" max="14439" width="0" style="128" hidden="1" customWidth="1"/>
    <col min="14440" max="14440" width="11.69140625" style="128" customWidth="1"/>
    <col min="14441" max="14456" width="0" style="128" hidden="1" customWidth="1"/>
    <col min="14457" max="14559" width="11.69140625" style="128" customWidth="1"/>
    <col min="14560" max="14560" width="6.69140625" style="128" customWidth="1"/>
    <col min="14561" max="14561" width="14.3046875" style="128" bestFit="1" customWidth="1"/>
    <col min="14562" max="14674" width="9.15234375" style="128"/>
    <col min="14675" max="14675" width="6.69140625" style="128" customWidth="1"/>
    <col min="14676" max="14676" width="29.53515625" style="128" customWidth="1"/>
    <col min="14677" max="14679" width="11.53515625" style="128" customWidth="1"/>
    <col min="14680" max="14695" width="0" style="128" hidden="1" customWidth="1"/>
    <col min="14696" max="14696" width="11.69140625" style="128" customWidth="1"/>
    <col min="14697" max="14712" width="0" style="128" hidden="1" customWidth="1"/>
    <col min="14713" max="14815" width="11.69140625" style="128" customWidth="1"/>
    <col min="14816" max="14816" width="6.69140625" style="128" customWidth="1"/>
    <col min="14817" max="14817" width="14.3046875" style="128" bestFit="1" customWidth="1"/>
    <col min="14818" max="14930" width="9.15234375" style="128"/>
    <col min="14931" max="14931" width="6.69140625" style="128" customWidth="1"/>
    <col min="14932" max="14932" width="29.53515625" style="128" customWidth="1"/>
    <col min="14933" max="14935" width="11.53515625" style="128" customWidth="1"/>
    <col min="14936" max="14951" width="0" style="128" hidden="1" customWidth="1"/>
    <col min="14952" max="14952" width="11.69140625" style="128" customWidth="1"/>
    <col min="14953" max="14968" width="0" style="128" hidden="1" customWidth="1"/>
    <col min="14969" max="15071" width="11.69140625" style="128" customWidth="1"/>
    <col min="15072" max="15072" width="6.69140625" style="128" customWidth="1"/>
    <col min="15073" max="15073" width="14.3046875" style="128" bestFit="1" customWidth="1"/>
    <col min="15074" max="15186" width="9.15234375" style="128"/>
    <col min="15187" max="15187" width="6.69140625" style="128" customWidth="1"/>
    <col min="15188" max="15188" width="29.53515625" style="128" customWidth="1"/>
    <col min="15189" max="15191" width="11.53515625" style="128" customWidth="1"/>
    <col min="15192" max="15207" width="0" style="128" hidden="1" customWidth="1"/>
    <col min="15208" max="15208" width="11.69140625" style="128" customWidth="1"/>
    <col min="15209" max="15224" width="0" style="128" hidden="1" customWidth="1"/>
    <col min="15225" max="15327" width="11.69140625" style="128" customWidth="1"/>
    <col min="15328" max="15328" width="6.69140625" style="128" customWidth="1"/>
    <col min="15329" max="15329" width="14.3046875" style="128" bestFit="1" customWidth="1"/>
    <col min="15330" max="15442" width="9.15234375" style="128"/>
    <col min="15443" max="15443" width="6.69140625" style="128" customWidth="1"/>
    <col min="15444" max="15444" width="29.53515625" style="128" customWidth="1"/>
    <col min="15445" max="15447" width="11.53515625" style="128" customWidth="1"/>
    <col min="15448" max="15463" width="0" style="128" hidden="1" customWidth="1"/>
    <col min="15464" max="15464" width="11.69140625" style="128" customWidth="1"/>
    <col min="15465" max="15480" width="0" style="128" hidden="1" customWidth="1"/>
    <col min="15481" max="15583" width="11.69140625" style="128" customWidth="1"/>
    <col min="15584" max="15584" width="6.69140625" style="128" customWidth="1"/>
    <col min="15585" max="15585" width="14.3046875" style="128" bestFit="1" customWidth="1"/>
    <col min="15586" max="15698" width="9.15234375" style="128"/>
    <col min="15699" max="15699" width="6.69140625" style="128" customWidth="1"/>
    <col min="15700" max="15700" width="29.53515625" style="128" customWidth="1"/>
    <col min="15701" max="15703" width="11.53515625" style="128" customWidth="1"/>
    <col min="15704" max="15719" width="0" style="128" hidden="1" customWidth="1"/>
    <col min="15720" max="15720" width="11.69140625" style="128" customWidth="1"/>
    <col min="15721" max="15736" width="0" style="128" hidden="1" customWidth="1"/>
    <col min="15737" max="15839" width="11.69140625" style="128" customWidth="1"/>
    <col min="15840" max="15840" width="6.69140625" style="128" customWidth="1"/>
    <col min="15841" max="15841" width="14.3046875" style="128" bestFit="1" customWidth="1"/>
    <col min="15842" max="15954" width="9.15234375" style="128"/>
    <col min="15955" max="15955" width="6.69140625" style="128" customWidth="1"/>
    <col min="15956" max="15956" width="29.53515625" style="128" customWidth="1"/>
    <col min="15957" max="15959" width="11.53515625" style="128" customWidth="1"/>
    <col min="15960" max="15975" width="0" style="128" hidden="1" customWidth="1"/>
    <col min="15976" max="15976" width="11.69140625" style="128" customWidth="1"/>
    <col min="15977" max="15992" width="0" style="128" hidden="1" customWidth="1"/>
    <col min="15993" max="16095" width="11.69140625" style="128" customWidth="1"/>
    <col min="16096" max="16096" width="6.69140625" style="128" customWidth="1"/>
    <col min="16097" max="16097" width="14.3046875" style="128" bestFit="1" customWidth="1"/>
    <col min="16098" max="16210" width="9.15234375" style="128"/>
    <col min="16211" max="16211" width="6.69140625" style="128" customWidth="1"/>
    <col min="16212" max="16212" width="29.53515625" style="128" customWidth="1"/>
    <col min="16213" max="16215" width="11.53515625" style="128" customWidth="1"/>
    <col min="16216" max="16231" width="0" style="128" hidden="1" customWidth="1"/>
    <col min="16232" max="16232" width="11.69140625" style="128" customWidth="1"/>
    <col min="16233" max="16248" width="0" style="128" hidden="1" customWidth="1"/>
    <col min="16249" max="16351" width="11.69140625" style="128" customWidth="1"/>
    <col min="16352" max="16352" width="6.69140625" style="128" customWidth="1"/>
    <col min="16353" max="16353" width="14.3046875" style="128" bestFit="1" customWidth="1"/>
    <col min="16354" max="16384" width="9.15234375" style="128"/>
  </cols>
  <sheetData>
    <row r="1" spans="1:274" s="139" customFormat="1" ht="18.75" customHeight="1" x14ac:dyDescent="0.25">
      <c r="B1" s="261" t="s">
        <v>225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1"/>
      <c r="CE1" s="261"/>
      <c r="CF1" s="261"/>
      <c r="CG1" s="261"/>
      <c r="CH1" s="261"/>
      <c r="CI1" s="261"/>
      <c r="CJ1" s="261"/>
      <c r="CK1" s="261"/>
      <c r="CL1" s="261"/>
      <c r="CM1" s="261"/>
      <c r="CN1" s="261"/>
      <c r="CO1" s="261"/>
      <c r="CP1" s="261"/>
      <c r="CQ1" s="261"/>
      <c r="CR1" s="261"/>
      <c r="CS1" s="261"/>
      <c r="CT1" s="261"/>
      <c r="CU1" s="261"/>
      <c r="CV1" s="261"/>
      <c r="CW1" s="261"/>
      <c r="CX1" s="261"/>
      <c r="CY1" s="261"/>
      <c r="CZ1" s="261"/>
      <c r="DA1" s="261"/>
      <c r="DB1" s="261"/>
      <c r="DC1" s="261"/>
      <c r="DD1" s="261"/>
      <c r="DE1" s="261"/>
      <c r="DF1" s="261"/>
      <c r="DG1" s="261"/>
      <c r="DH1" s="261"/>
      <c r="DI1" s="261"/>
      <c r="DJ1" s="261"/>
      <c r="DK1" s="261"/>
      <c r="DL1" s="261"/>
      <c r="DM1" s="261"/>
      <c r="DN1" s="261"/>
      <c r="DO1" s="261"/>
      <c r="DP1" s="261"/>
      <c r="DQ1" s="261"/>
      <c r="DR1" s="261"/>
      <c r="DS1" s="261"/>
      <c r="DT1" s="261"/>
      <c r="DU1" s="261"/>
      <c r="DV1" s="261"/>
      <c r="DW1" s="261"/>
      <c r="DX1" s="261"/>
      <c r="DY1" s="261"/>
      <c r="DZ1" s="261"/>
      <c r="EA1" s="261"/>
      <c r="EB1" s="261"/>
      <c r="EC1" s="261"/>
      <c r="ED1" s="261"/>
      <c r="EE1" s="261"/>
      <c r="EF1" s="261"/>
      <c r="EG1" s="261"/>
      <c r="EH1" s="261"/>
      <c r="EI1" s="261"/>
      <c r="EJ1" s="261"/>
      <c r="EK1" s="261"/>
      <c r="EL1" s="261"/>
      <c r="EM1" s="261"/>
      <c r="EN1" s="261"/>
      <c r="EO1" s="261"/>
      <c r="EP1" s="261"/>
      <c r="EQ1" s="261"/>
      <c r="ER1" s="261"/>
      <c r="ES1" s="261"/>
      <c r="ET1" s="261"/>
      <c r="EU1" s="261"/>
      <c r="EV1" s="261"/>
      <c r="EW1" s="261"/>
      <c r="EX1" s="261"/>
      <c r="EY1" s="261"/>
      <c r="EZ1" s="261"/>
      <c r="FA1" s="261"/>
      <c r="FB1" s="261"/>
      <c r="FC1" s="261"/>
      <c r="FD1" s="261"/>
      <c r="FE1" s="261"/>
      <c r="FF1" s="261"/>
      <c r="FG1" s="261"/>
      <c r="FH1" s="261"/>
      <c r="FI1" s="261"/>
      <c r="FJ1" s="261"/>
      <c r="FK1" s="261"/>
      <c r="FL1" s="261"/>
      <c r="FM1" s="261"/>
      <c r="FN1" s="261"/>
      <c r="FO1" s="261"/>
      <c r="FP1" s="261"/>
      <c r="FQ1" s="261"/>
      <c r="FR1" s="261"/>
      <c r="FS1" s="261"/>
      <c r="FT1" s="261"/>
      <c r="FU1" s="261"/>
      <c r="FV1" s="261"/>
      <c r="FW1" s="261"/>
      <c r="FX1" s="261"/>
      <c r="FY1" s="261"/>
      <c r="FZ1" s="261"/>
      <c r="GA1" s="261"/>
      <c r="GB1" s="261"/>
      <c r="GC1" s="261"/>
      <c r="GD1" s="261"/>
      <c r="GE1" s="261"/>
      <c r="GF1" s="261"/>
      <c r="GG1" s="261"/>
      <c r="GH1" s="261"/>
      <c r="GI1" s="261"/>
      <c r="GJ1" s="261"/>
      <c r="GK1" s="261"/>
      <c r="GL1" s="261"/>
      <c r="GM1" s="261"/>
      <c r="GN1" s="261"/>
      <c r="GO1" s="261"/>
      <c r="GP1" s="261"/>
      <c r="GQ1" s="261"/>
      <c r="GR1" s="261"/>
      <c r="GS1" s="261"/>
      <c r="GT1" s="261"/>
      <c r="GU1" s="261"/>
      <c r="GV1" s="261"/>
      <c r="GW1" s="261"/>
      <c r="GX1" s="261"/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61"/>
      <c r="IA1" s="261"/>
      <c r="IB1" s="261"/>
      <c r="IC1" s="261"/>
      <c r="ID1" s="261"/>
      <c r="IE1" s="261"/>
      <c r="IF1" s="261"/>
      <c r="IG1" s="261"/>
      <c r="IH1" s="261"/>
      <c r="II1" s="261"/>
      <c r="IJ1" s="261"/>
      <c r="IK1" s="261"/>
      <c r="IL1" s="261"/>
      <c r="IM1" s="261"/>
      <c r="IN1" s="261"/>
      <c r="IO1" s="261"/>
      <c r="IP1" s="261"/>
      <c r="IQ1" s="261"/>
      <c r="IR1" s="261"/>
      <c r="IS1" s="261"/>
      <c r="IT1" s="261"/>
      <c r="IU1" s="261"/>
      <c r="IV1" s="261"/>
      <c r="IW1" s="261"/>
    </row>
    <row r="2" spans="1:274" s="140" customFormat="1" ht="15" customHeight="1" x14ac:dyDescent="0.3">
      <c r="B2" s="262" t="s">
        <v>243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  <c r="IR2" s="262"/>
      <c r="IS2" s="262"/>
      <c r="IT2" s="262"/>
      <c r="IU2" s="262"/>
      <c r="IV2" s="262"/>
      <c r="IW2" s="262"/>
      <c r="IY2" s="52"/>
    </row>
    <row r="3" spans="1:274" x14ac:dyDescent="0.3">
      <c r="A3" s="141"/>
      <c r="IH3" s="52"/>
      <c r="IY3" s="52"/>
    </row>
    <row r="4" spans="1:274" s="131" customFormat="1" ht="26.15" customHeight="1" x14ac:dyDescent="0.3">
      <c r="B4" s="259" t="s">
        <v>200</v>
      </c>
      <c r="C4" s="257">
        <v>2010</v>
      </c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8"/>
      <c r="T4" s="256">
        <v>2011</v>
      </c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8"/>
      <c r="AK4" s="256">
        <v>2012</v>
      </c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8"/>
      <c r="BB4" s="256">
        <v>2013</v>
      </c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8"/>
      <c r="BS4" s="256">
        <v>2014</v>
      </c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8"/>
      <c r="CJ4" s="257">
        <v>2015</v>
      </c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8"/>
      <c r="DA4" s="256">
        <v>2016</v>
      </c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57"/>
      <c r="DN4" s="257"/>
      <c r="DO4" s="257"/>
      <c r="DP4" s="257"/>
      <c r="DQ4" s="258"/>
      <c r="DR4" s="256">
        <v>2017</v>
      </c>
      <c r="DS4" s="257"/>
      <c r="DT4" s="257"/>
      <c r="DU4" s="257"/>
      <c r="DV4" s="257"/>
      <c r="DW4" s="257"/>
      <c r="DX4" s="257"/>
      <c r="DY4" s="257"/>
      <c r="DZ4" s="257"/>
      <c r="EA4" s="257"/>
      <c r="EB4" s="257"/>
      <c r="EC4" s="257"/>
      <c r="ED4" s="257"/>
      <c r="EE4" s="257"/>
      <c r="EF4" s="257"/>
      <c r="EG4" s="257"/>
      <c r="EH4" s="258"/>
      <c r="EI4" s="256">
        <v>2018</v>
      </c>
      <c r="EJ4" s="257"/>
      <c r="EK4" s="257"/>
      <c r="EL4" s="257"/>
      <c r="EM4" s="257"/>
      <c r="EN4" s="257"/>
      <c r="EO4" s="257"/>
      <c r="EP4" s="257"/>
      <c r="EQ4" s="257"/>
      <c r="ER4" s="257"/>
      <c r="ES4" s="257"/>
      <c r="ET4" s="257"/>
      <c r="EU4" s="257"/>
      <c r="EV4" s="257"/>
      <c r="EW4" s="257"/>
      <c r="EX4" s="257"/>
      <c r="EY4" s="258"/>
      <c r="EZ4" s="256">
        <v>2019</v>
      </c>
      <c r="FA4" s="257"/>
      <c r="FB4" s="257"/>
      <c r="FC4" s="257"/>
      <c r="FD4" s="257"/>
      <c r="FE4" s="257"/>
      <c r="FF4" s="257"/>
      <c r="FG4" s="257"/>
      <c r="FH4" s="257"/>
      <c r="FI4" s="257"/>
      <c r="FJ4" s="257"/>
      <c r="FK4" s="257"/>
      <c r="FL4" s="257"/>
      <c r="FM4" s="257"/>
      <c r="FN4" s="257"/>
      <c r="FO4" s="257"/>
      <c r="FP4" s="258"/>
      <c r="FQ4" s="256">
        <v>2020</v>
      </c>
      <c r="FR4" s="257"/>
      <c r="FS4" s="257"/>
      <c r="FT4" s="257"/>
      <c r="FU4" s="257"/>
      <c r="FV4" s="257"/>
      <c r="FW4" s="257"/>
      <c r="FX4" s="257"/>
      <c r="FY4" s="257"/>
      <c r="FZ4" s="257"/>
      <c r="GA4" s="257"/>
      <c r="GB4" s="257"/>
      <c r="GC4" s="257"/>
      <c r="GD4" s="257"/>
      <c r="GE4" s="257"/>
      <c r="GF4" s="257"/>
      <c r="GG4" s="258"/>
      <c r="GH4" s="256">
        <v>2021</v>
      </c>
      <c r="GI4" s="257"/>
      <c r="GJ4" s="257"/>
      <c r="GK4" s="257"/>
      <c r="GL4" s="257"/>
      <c r="GM4" s="257"/>
      <c r="GN4" s="257"/>
      <c r="GO4" s="257"/>
      <c r="GP4" s="257"/>
      <c r="GQ4" s="257"/>
      <c r="GR4" s="257"/>
      <c r="GS4" s="257"/>
      <c r="GT4" s="257"/>
      <c r="GU4" s="257"/>
      <c r="GV4" s="257"/>
      <c r="GW4" s="257"/>
      <c r="GX4" s="258"/>
      <c r="GY4" s="256">
        <v>2022</v>
      </c>
      <c r="GZ4" s="257"/>
      <c r="HA4" s="257"/>
      <c r="HB4" s="257"/>
      <c r="HC4" s="257"/>
      <c r="HD4" s="257"/>
      <c r="HE4" s="257"/>
      <c r="HF4" s="257"/>
      <c r="HG4" s="257"/>
      <c r="HH4" s="257"/>
      <c r="HI4" s="257"/>
      <c r="HJ4" s="257"/>
      <c r="HK4" s="257"/>
      <c r="HL4" s="257"/>
      <c r="HM4" s="257"/>
      <c r="HN4" s="257"/>
      <c r="HO4" s="258"/>
      <c r="HP4" s="256">
        <v>2023</v>
      </c>
      <c r="HQ4" s="257"/>
      <c r="HR4" s="257"/>
      <c r="HS4" s="257"/>
      <c r="HT4" s="257"/>
      <c r="HU4" s="257"/>
      <c r="HV4" s="257"/>
      <c r="HW4" s="257"/>
      <c r="HX4" s="257"/>
      <c r="HY4" s="257"/>
      <c r="HZ4" s="257"/>
      <c r="IA4" s="257"/>
      <c r="IB4" s="257"/>
      <c r="IC4" s="257"/>
      <c r="ID4" s="257"/>
      <c r="IE4" s="257"/>
      <c r="IF4" s="258"/>
      <c r="IG4" s="256">
        <v>2024</v>
      </c>
      <c r="IH4" s="257"/>
      <c r="II4" s="257"/>
      <c r="IJ4" s="257"/>
      <c r="IK4" s="257"/>
      <c r="IL4" s="257"/>
      <c r="IM4" s="257"/>
      <c r="IN4" s="257"/>
      <c r="IO4" s="257"/>
      <c r="IP4" s="257"/>
      <c r="IQ4" s="257"/>
      <c r="IR4" s="257"/>
      <c r="IS4" s="257"/>
      <c r="IT4" s="257"/>
      <c r="IU4" s="257"/>
      <c r="IV4" s="257"/>
      <c r="IW4" s="258"/>
      <c r="IX4" s="254">
        <v>2025</v>
      </c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</row>
    <row r="5" spans="1:274" s="131" customFormat="1" ht="26.15" customHeight="1" x14ac:dyDescent="0.3">
      <c r="B5" s="259"/>
      <c r="C5" s="196" t="s">
        <v>1</v>
      </c>
      <c r="D5" s="197" t="s">
        <v>2</v>
      </c>
      <c r="E5" s="197" t="s">
        <v>3</v>
      </c>
      <c r="F5" s="197" t="s">
        <v>4</v>
      </c>
      <c r="G5" s="197" t="s">
        <v>5</v>
      </c>
      <c r="H5" s="197" t="s">
        <v>6</v>
      </c>
      <c r="I5" s="197" t="s">
        <v>7</v>
      </c>
      <c r="J5" s="197" t="s">
        <v>8</v>
      </c>
      <c r="K5" s="197" t="s">
        <v>9</v>
      </c>
      <c r="L5" s="197" t="s">
        <v>10</v>
      </c>
      <c r="M5" s="197" t="s">
        <v>11</v>
      </c>
      <c r="N5" s="197" t="s">
        <v>12</v>
      </c>
      <c r="O5" s="197" t="s">
        <v>13</v>
      </c>
      <c r="P5" s="197" t="s">
        <v>14</v>
      </c>
      <c r="Q5" s="197" t="s">
        <v>15</v>
      </c>
      <c r="R5" s="197" t="s">
        <v>16</v>
      </c>
      <c r="S5" s="197" t="s">
        <v>17</v>
      </c>
      <c r="T5" s="197" t="s">
        <v>1</v>
      </c>
      <c r="U5" s="197" t="s">
        <v>2</v>
      </c>
      <c r="V5" s="197" t="s">
        <v>3</v>
      </c>
      <c r="W5" s="197" t="s">
        <v>4</v>
      </c>
      <c r="X5" s="197" t="s">
        <v>5</v>
      </c>
      <c r="Y5" s="197" t="s">
        <v>6</v>
      </c>
      <c r="Z5" s="197" t="s">
        <v>7</v>
      </c>
      <c r="AA5" s="197" t="s">
        <v>8</v>
      </c>
      <c r="AB5" s="197" t="s">
        <v>9</v>
      </c>
      <c r="AC5" s="197" t="s">
        <v>10</v>
      </c>
      <c r="AD5" s="197" t="s">
        <v>11</v>
      </c>
      <c r="AE5" s="197" t="s">
        <v>12</v>
      </c>
      <c r="AF5" s="197" t="s">
        <v>13</v>
      </c>
      <c r="AG5" s="197" t="s">
        <v>14</v>
      </c>
      <c r="AH5" s="197" t="s">
        <v>15</v>
      </c>
      <c r="AI5" s="197" t="s">
        <v>16</v>
      </c>
      <c r="AJ5" s="197" t="s">
        <v>17</v>
      </c>
      <c r="AK5" s="197" t="s">
        <v>1</v>
      </c>
      <c r="AL5" s="197" t="s">
        <v>2</v>
      </c>
      <c r="AM5" s="197" t="s">
        <v>3</v>
      </c>
      <c r="AN5" s="197" t="s">
        <v>4</v>
      </c>
      <c r="AO5" s="197" t="s">
        <v>5</v>
      </c>
      <c r="AP5" s="197" t="s">
        <v>6</v>
      </c>
      <c r="AQ5" s="197" t="s">
        <v>7</v>
      </c>
      <c r="AR5" s="197" t="s">
        <v>8</v>
      </c>
      <c r="AS5" s="197" t="s">
        <v>9</v>
      </c>
      <c r="AT5" s="197" t="s">
        <v>10</v>
      </c>
      <c r="AU5" s="197" t="s">
        <v>11</v>
      </c>
      <c r="AV5" s="197" t="s">
        <v>12</v>
      </c>
      <c r="AW5" s="197" t="s">
        <v>13</v>
      </c>
      <c r="AX5" s="197" t="s">
        <v>14</v>
      </c>
      <c r="AY5" s="197" t="s">
        <v>15</v>
      </c>
      <c r="AZ5" s="197" t="s">
        <v>16</v>
      </c>
      <c r="BA5" s="197" t="s">
        <v>17</v>
      </c>
      <c r="BB5" s="197" t="s">
        <v>1</v>
      </c>
      <c r="BC5" s="197" t="s">
        <v>2</v>
      </c>
      <c r="BD5" s="197" t="s">
        <v>3</v>
      </c>
      <c r="BE5" s="197" t="s">
        <v>4</v>
      </c>
      <c r="BF5" s="197" t="s">
        <v>5</v>
      </c>
      <c r="BG5" s="197" t="s">
        <v>6</v>
      </c>
      <c r="BH5" s="197" t="s">
        <v>7</v>
      </c>
      <c r="BI5" s="197" t="s">
        <v>8</v>
      </c>
      <c r="BJ5" s="197" t="s">
        <v>9</v>
      </c>
      <c r="BK5" s="197" t="s">
        <v>10</v>
      </c>
      <c r="BL5" s="197" t="s">
        <v>11</v>
      </c>
      <c r="BM5" s="197" t="s">
        <v>12</v>
      </c>
      <c r="BN5" s="197" t="s">
        <v>13</v>
      </c>
      <c r="BO5" s="197" t="s">
        <v>14</v>
      </c>
      <c r="BP5" s="197" t="s">
        <v>15</v>
      </c>
      <c r="BQ5" s="197" t="s">
        <v>16</v>
      </c>
      <c r="BR5" s="197" t="s">
        <v>17</v>
      </c>
      <c r="BS5" s="197" t="s">
        <v>1</v>
      </c>
      <c r="BT5" s="197" t="s">
        <v>2</v>
      </c>
      <c r="BU5" s="197" t="s">
        <v>3</v>
      </c>
      <c r="BV5" s="197" t="s">
        <v>4</v>
      </c>
      <c r="BW5" s="197" t="s">
        <v>5</v>
      </c>
      <c r="BX5" s="197" t="s">
        <v>6</v>
      </c>
      <c r="BY5" s="197" t="s">
        <v>7</v>
      </c>
      <c r="BZ5" s="197" t="s">
        <v>8</v>
      </c>
      <c r="CA5" s="197" t="s">
        <v>9</v>
      </c>
      <c r="CB5" s="197" t="s">
        <v>10</v>
      </c>
      <c r="CC5" s="197" t="s">
        <v>11</v>
      </c>
      <c r="CD5" s="197" t="s">
        <v>12</v>
      </c>
      <c r="CE5" s="197" t="s">
        <v>13</v>
      </c>
      <c r="CF5" s="197" t="s">
        <v>14</v>
      </c>
      <c r="CG5" s="197" t="s">
        <v>15</v>
      </c>
      <c r="CH5" s="197" t="s">
        <v>16</v>
      </c>
      <c r="CI5" s="197" t="s">
        <v>17</v>
      </c>
      <c r="CJ5" s="196" t="s">
        <v>1</v>
      </c>
      <c r="CK5" s="197" t="s">
        <v>2</v>
      </c>
      <c r="CL5" s="197" t="s">
        <v>3</v>
      </c>
      <c r="CM5" s="197" t="s">
        <v>4</v>
      </c>
      <c r="CN5" s="197" t="s">
        <v>5</v>
      </c>
      <c r="CO5" s="197" t="s">
        <v>6</v>
      </c>
      <c r="CP5" s="197" t="s">
        <v>7</v>
      </c>
      <c r="CQ5" s="197" t="s">
        <v>8</v>
      </c>
      <c r="CR5" s="197" t="s">
        <v>9</v>
      </c>
      <c r="CS5" s="197" t="s">
        <v>10</v>
      </c>
      <c r="CT5" s="197" t="s">
        <v>11</v>
      </c>
      <c r="CU5" s="197" t="s">
        <v>12</v>
      </c>
      <c r="CV5" s="197" t="s">
        <v>13</v>
      </c>
      <c r="CW5" s="197" t="s">
        <v>14</v>
      </c>
      <c r="CX5" s="197" t="s">
        <v>15</v>
      </c>
      <c r="CY5" s="197" t="s">
        <v>16</v>
      </c>
      <c r="CZ5" s="197" t="s">
        <v>17</v>
      </c>
      <c r="DA5" s="197" t="s">
        <v>1</v>
      </c>
      <c r="DB5" s="197" t="s">
        <v>2</v>
      </c>
      <c r="DC5" s="197" t="s">
        <v>3</v>
      </c>
      <c r="DD5" s="197" t="s">
        <v>4</v>
      </c>
      <c r="DE5" s="197" t="s">
        <v>5</v>
      </c>
      <c r="DF5" s="197" t="s">
        <v>6</v>
      </c>
      <c r="DG5" s="197" t="s">
        <v>7</v>
      </c>
      <c r="DH5" s="197" t="s">
        <v>8</v>
      </c>
      <c r="DI5" s="197" t="s">
        <v>9</v>
      </c>
      <c r="DJ5" s="197" t="s">
        <v>10</v>
      </c>
      <c r="DK5" s="197" t="s">
        <v>11</v>
      </c>
      <c r="DL5" s="197" t="s">
        <v>12</v>
      </c>
      <c r="DM5" s="197" t="s">
        <v>13</v>
      </c>
      <c r="DN5" s="197" t="s">
        <v>14</v>
      </c>
      <c r="DO5" s="197" t="s">
        <v>15</v>
      </c>
      <c r="DP5" s="197" t="s">
        <v>16</v>
      </c>
      <c r="DQ5" s="197" t="s">
        <v>17</v>
      </c>
      <c r="DR5" s="197" t="s">
        <v>1</v>
      </c>
      <c r="DS5" s="197" t="s">
        <v>2</v>
      </c>
      <c r="DT5" s="197" t="s">
        <v>3</v>
      </c>
      <c r="DU5" s="197" t="s">
        <v>4</v>
      </c>
      <c r="DV5" s="197" t="s">
        <v>5</v>
      </c>
      <c r="DW5" s="197" t="s">
        <v>6</v>
      </c>
      <c r="DX5" s="197" t="s">
        <v>7</v>
      </c>
      <c r="DY5" s="197" t="s">
        <v>8</v>
      </c>
      <c r="DZ5" s="197" t="s">
        <v>9</v>
      </c>
      <c r="EA5" s="197" t="s">
        <v>10</v>
      </c>
      <c r="EB5" s="197" t="s">
        <v>11</v>
      </c>
      <c r="EC5" s="197" t="s">
        <v>12</v>
      </c>
      <c r="ED5" s="197" t="s">
        <v>13</v>
      </c>
      <c r="EE5" s="197" t="s">
        <v>14</v>
      </c>
      <c r="EF5" s="197" t="s">
        <v>15</v>
      </c>
      <c r="EG5" s="197" t="s">
        <v>16</v>
      </c>
      <c r="EH5" s="197" t="s">
        <v>17</v>
      </c>
      <c r="EI5" s="197" t="s">
        <v>1</v>
      </c>
      <c r="EJ5" s="197" t="s">
        <v>2</v>
      </c>
      <c r="EK5" s="197" t="s">
        <v>3</v>
      </c>
      <c r="EL5" s="197" t="s">
        <v>4</v>
      </c>
      <c r="EM5" s="197" t="s">
        <v>5</v>
      </c>
      <c r="EN5" s="197" t="s">
        <v>6</v>
      </c>
      <c r="EO5" s="197" t="s">
        <v>7</v>
      </c>
      <c r="EP5" s="197" t="s">
        <v>8</v>
      </c>
      <c r="EQ5" s="197" t="s">
        <v>9</v>
      </c>
      <c r="ER5" s="197" t="s">
        <v>10</v>
      </c>
      <c r="ES5" s="197" t="s">
        <v>11</v>
      </c>
      <c r="ET5" s="197" t="s">
        <v>12</v>
      </c>
      <c r="EU5" s="197" t="s">
        <v>13</v>
      </c>
      <c r="EV5" s="197" t="s">
        <v>14</v>
      </c>
      <c r="EW5" s="197" t="s">
        <v>15</v>
      </c>
      <c r="EX5" s="197" t="s">
        <v>16</v>
      </c>
      <c r="EY5" s="197" t="s">
        <v>17</v>
      </c>
      <c r="EZ5" s="197" t="s">
        <v>1</v>
      </c>
      <c r="FA5" s="197" t="s">
        <v>2</v>
      </c>
      <c r="FB5" s="197" t="s">
        <v>3</v>
      </c>
      <c r="FC5" s="197" t="s">
        <v>4</v>
      </c>
      <c r="FD5" s="197" t="s">
        <v>5</v>
      </c>
      <c r="FE5" s="197" t="s">
        <v>6</v>
      </c>
      <c r="FF5" s="197" t="s">
        <v>7</v>
      </c>
      <c r="FG5" s="197" t="s">
        <v>8</v>
      </c>
      <c r="FH5" s="197" t="s">
        <v>9</v>
      </c>
      <c r="FI5" s="197" t="s">
        <v>10</v>
      </c>
      <c r="FJ5" s="197" t="s">
        <v>11</v>
      </c>
      <c r="FK5" s="197" t="s">
        <v>12</v>
      </c>
      <c r="FL5" s="197" t="s">
        <v>13</v>
      </c>
      <c r="FM5" s="197" t="s">
        <v>14</v>
      </c>
      <c r="FN5" s="197" t="s">
        <v>15</v>
      </c>
      <c r="FO5" s="197" t="s">
        <v>16</v>
      </c>
      <c r="FP5" s="197" t="s">
        <v>17</v>
      </c>
      <c r="FQ5" s="197" t="s">
        <v>1</v>
      </c>
      <c r="FR5" s="197" t="s">
        <v>2</v>
      </c>
      <c r="FS5" s="197" t="s">
        <v>3</v>
      </c>
      <c r="FT5" s="197" t="s">
        <v>4</v>
      </c>
      <c r="FU5" s="197" t="s">
        <v>5</v>
      </c>
      <c r="FV5" s="197" t="s">
        <v>6</v>
      </c>
      <c r="FW5" s="197" t="s">
        <v>7</v>
      </c>
      <c r="FX5" s="197" t="s">
        <v>8</v>
      </c>
      <c r="FY5" s="197" t="s">
        <v>9</v>
      </c>
      <c r="FZ5" s="197" t="s">
        <v>10</v>
      </c>
      <c r="GA5" s="197" t="s">
        <v>11</v>
      </c>
      <c r="GB5" s="197" t="s">
        <v>12</v>
      </c>
      <c r="GC5" s="197" t="s">
        <v>13</v>
      </c>
      <c r="GD5" s="197" t="s">
        <v>14</v>
      </c>
      <c r="GE5" s="197" t="s">
        <v>15</v>
      </c>
      <c r="GF5" s="197" t="s">
        <v>16</v>
      </c>
      <c r="GG5" s="197" t="s">
        <v>17</v>
      </c>
      <c r="GH5" s="197" t="s">
        <v>1</v>
      </c>
      <c r="GI5" s="197" t="s">
        <v>2</v>
      </c>
      <c r="GJ5" s="197" t="s">
        <v>3</v>
      </c>
      <c r="GK5" s="197" t="s">
        <v>4</v>
      </c>
      <c r="GL5" s="197" t="s">
        <v>5</v>
      </c>
      <c r="GM5" s="197" t="s">
        <v>6</v>
      </c>
      <c r="GN5" s="197" t="s">
        <v>7</v>
      </c>
      <c r="GO5" s="197" t="s">
        <v>8</v>
      </c>
      <c r="GP5" s="197" t="s">
        <v>9</v>
      </c>
      <c r="GQ5" s="197" t="s">
        <v>10</v>
      </c>
      <c r="GR5" s="197" t="s">
        <v>11</v>
      </c>
      <c r="GS5" s="197" t="s">
        <v>12</v>
      </c>
      <c r="GT5" s="197" t="s">
        <v>13</v>
      </c>
      <c r="GU5" s="197" t="s">
        <v>14</v>
      </c>
      <c r="GV5" s="197" t="s">
        <v>15</v>
      </c>
      <c r="GW5" s="197" t="s">
        <v>16</v>
      </c>
      <c r="GX5" s="197" t="s">
        <v>17</v>
      </c>
      <c r="GY5" s="197" t="s">
        <v>1</v>
      </c>
      <c r="GZ5" s="197" t="s">
        <v>2</v>
      </c>
      <c r="HA5" s="197" t="s">
        <v>3</v>
      </c>
      <c r="HB5" s="197" t="s">
        <v>4</v>
      </c>
      <c r="HC5" s="197" t="s">
        <v>5</v>
      </c>
      <c r="HD5" s="197" t="s">
        <v>6</v>
      </c>
      <c r="HE5" s="197" t="s">
        <v>7</v>
      </c>
      <c r="HF5" s="197" t="s">
        <v>8</v>
      </c>
      <c r="HG5" s="197" t="s">
        <v>9</v>
      </c>
      <c r="HH5" s="197" t="s">
        <v>10</v>
      </c>
      <c r="HI5" s="197" t="s">
        <v>11</v>
      </c>
      <c r="HJ5" s="197" t="s">
        <v>12</v>
      </c>
      <c r="HK5" s="197" t="s">
        <v>13</v>
      </c>
      <c r="HL5" s="197" t="s">
        <v>14</v>
      </c>
      <c r="HM5" s="197" t="s">
        <v>15</v>
      </c>
      <c r="HN5" s="197" t="s">
        <v>16</v>
      </c>
      <c r="HO5" s="197" t="s">
        <v>17</v>
      </c>
      <c r="HP5" s="197" t="s">
        <v>1</v>
      </c>
      <c r="HQ5" s="197" t="s">
        <v>2</v>
      </c>
      <c r="HR5" s="197" t="s">
        <v>3</v>
      </c>
      <c r="HS5" s="197" t="s">
        <v>4</v>
      </c>
      <c r="HT5" s="197" t="s">
        <v>5</v>
      </c>
      <c r="HU5" s="197" t="s">
        <v>6</v>
      </c>
      <c r="HV5" s="197" t="s">
        <v>7</v>
      </c>
      <c r="HW5" s="197" t="s">
        <v>8</v>
      </c>
      <c r="HX5" s="197" t="s">
        <v>9</v>
      </c>
      <c r="HY5" s="197" t="s">
        <v>10</v>
      </c>
      <c r="HZ5" s="197" t="s">
        <v>11</v>
      </c>
      <c r="IA5" s="197" t="s">
        <v>12</v>
      </c>
      <c r="IB5" s="197" t="s">
        <v>13</v>
      </c>
      <c r="IC5" s="197" t="s">
        <v>14</v>
      </c>
      <c r="ID5" s="197" t="s">
        <v>15</v>
      </c>
      <c r="IE5" s="197" t="s">
        <v>16</v>
      </c>
      <c r="IF5" s="198" t="s">
        <v>17</v>
      </c>
      <c r="IG5" s="199" t="s">
        <v>1</v>
      </c>
      <c r="IH5" s="199" t="s">
        <v>2</v>
      </c>
      <c r="II5" s="199" t="s">
        <v>3</v>
      </c>
      <c r="IJ5" s="199" t="s">
        <v>4</v>
      </c>
      <c r="IK5" s="199" t="s">
        <v>5</v>
      </c>
      <c r="IL5" s="199" t="s">
        <v>6</v>
      </c>
      <c r="IM5" s="199" t="s">
        <v>7</v>
      </c>
      <c r="IN5" s="199" t="s">
        <v>8</v>
      </c>
      <c r="IO5" s="199" t="s">
        <v>9</v>
      </c>
      <c r="IP5" s="199" t="s">
        <v>10</v>
      </c>
      <c r="IQ5" s="199" t="s">
        <v>11</v>
      </c>
      <c r="IR5" s="199" t="s">
        <v>12</v>
      </c>
      <c r="IS5" s="199" t="s">
        <v>13</v>
      </c>
      <c r="IT5" s="199" t="s">
        <v>14</v>
      </c>
      <c r="IU5" s="199" t="s">
        <v>15</v>
      </c>
      <c r="IV5" s="199" t="s">
        <v>16</v>
      </c>
      <c r="IW5" s="200" t="s">
        <v>17</v>
      </c>
      <c r="IX5" s="199" t="s">
        <v>1</v>
      </c>
      <c r="IY5" s="199" t="s">
        <v>2</v>
      </c>
      <c r="IZ5" s="199" t="s">
        <v>3</v>
      </c>
      <c r="JA5" s="199" t="s">
        <v>4</v>
      </c>
      <c r="JB5" s="199" t="s">
        <v>5</v>
      </c>
      <c r="JC5" s="199" t="s">
        <v>6</v>
      </c>
      <c r="JD5" s="199" t="s">
        <v>7</v>
      </c>
      <c r="JE5" s="199" t="s">
        <v>8</v>
      </c>
      <c r="JF5" s="199" t="s">
        <v>9</v>
      </c>
      <c r="JG5" s="199" t="s">
        <v>10</v>
      </c>
      <c r="JH5" s="199" t="s">
        <v>11</v>
      </c>
      <c r="JI5" s="199" t="s">
        <v>12</v>
      </c>
      <c r="JJ5" s="199" t="s">
        <v>13</v>
      </c>
      <c r="JK5" s="199" t="s">
        <v>14</v>
      </c>
      <c r="JL5" s="199" t="s">
        <v>15</v>
      </c>
      <c r="JM5" s="199" t="s">
        <v>16</v>
      </c>
      <c r="JN5" s="200" t="s">
        <v>17</v>
      </c>
    </row>
    <row r="6" spans="1:274" s="131" customFormat="1" ht="24.75" customHeight="1" x14ac:dyDescent="0.3">
      <c r="B6" s="259"/>
      <c r="C6" s="201" t="s">
        <v>240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  <c r="IT6" s="202"/>
      <c r="IU6" s="202"/>
      <c r="IV6" s="202"/>
      <c r="IW6" s="202"/>
      <c r="IX6" s="202"/>
      <c r="IY6" s="202"/>
      <c r="IZ6" s="202"/>
      <c r="JA6" s="202"/>
      <c r="JB6" s="202"/>
      <c r="JC6" s="202"/>
      <c r="JD6" s="202"/>
      <c r="JE6" s="202"/>
      <c r="JF6" s="202"/>
      <c r="JG6" s="202"/>
      <c r="JH6" s="202"/>
      <c r="JI6" s="202"/>
      <c r="JJ6" s="202"/>
      <c r="JK6" s="202"/>
      <c r="JL6" s="202"/>
      <c r="JM6" s="202"/>
      <c r="JN6" s="202"/>
    </row>
    <row r="7" spans="1:274" s="140" customFormat="1" ht="5.25" customHeight="1" x14ac:dyDescent="0.25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</row>
    <row r="8" spans="1:274" ht="18" customHeight="1" x14ac:dyDescent="0.3">
      <c r="B8" s="144" t="s">
        <v>201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6"/>
      <c r="DA8" s="146"/>
      <c r="DB8" s="146"/>
      <c r="DC8" s="146"/>
      <c r="DD8" s="146"/>
      <c r="DE8" s="146"/>
      <c r="DF8" s="146"/>
      <c r="DG8" s="146"/>
      <c r="DH8" s="145"/>
      <c r="DI8" s="146"/>
      <c r="DJ8" s="146"/>
      <c r="DK8" s="146"/>
      <c r="DL8" s="145"/>
      <c r="DM8" s="146"/>
      <c r="DN8" s="146"/>
      <c r="DO8" s="146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7"/>
      <c r="HB8" s="147"/>
      <c r="HC8" s="147"/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  <c r="IA8" s="147"/>
      <c r="IB8" s="147"/>
      <c r="IC8" s="147"/>
      <c r="ID8" s="147"/>
      <c r="IE8" s="147"/>
      <c r="IF8" s="147"/>
    </row>
    <row r="9" spans="1:274" ht="18" customHeight="1" x14ac:dyDescent="0.3">
      <c r="A9" s="148"/>
      <c r="B9" s="126" t="s">
        <v>132</v>
      </c>
      <c r="C9" s="150">
        <v>87705.4</v>
      </c>
      <c r="D9" s="150">
        <v>49680.4</v>
      </c>
      <c r="E9" s="150">
        <v>126593.23</v>
      </c>
      <c r="F9" s="149">
        <v>263979.03000000003</v>
      </c>
      <c r="G9" s="150">
        <v>73386.73</v>
      </c>
      <c r="H9" s="150">
        <v>76749.2</v>
      </c>
      <c r="I9" s="150">
        <v>107548.45</v>
      </c>
      <c r="J9" s="149">
        <v>257684.38</v>
      </c>
      <c r="K9" s="150">
        <v>112526.3</v>
      </c>
      <c r="L9" s="150">
        <v>63825.93</v>
      </c>
      <c r="M9" s="150">
        <v>97818.75</v>
      </c>
      <c r="N9" s="149">
        <v>274170.98</v>
      </c>
      <c r="O9" s="150">
        <v>111210.95</v>
      </c>
      <c r="P9" s="150">
        <v>154426.03</v>
      </c>
      <c r="Q9" s="150">
        <v>100649.48</v>
      </c>
      <c r="R9" s="149">
        <v>366286.46</v>
      </c>
      <c r="S9" s="149">
        <v>1162120.8500000001</v>
      </c>
      <c r="T9" s="150">
        <v>100128.05</v>
      </c>
      <c r="U9" s="150">
        <v>103009.61</v>
      </c>
      <c r="V9" s="150">
        <v>89234.51</v>
      </c>
      <c r="W9" s="149">
        <v>292372.17</v>
      </c>
      <c r="X9" s="150">
        <v>93699.9</v>
      </c>
      <c r="Y9" s="150">
        <v>81089.03</v>
      </c>
      <c r="Z9" s="150">
        <v>99744.95</v>
      </c>
      <c r="AA9" s="149">
        <v>274533.88</v>
      </c>
      <c r="AB9" s="150">
        <v>65384.75</v>
      </c>
      <c r="AC9" s="150">
        <v>79393.88</v>
      </c>
      <c r="AD9" s="150">
        <v>92567</v>
      </c>
      <c r="AE9" s="149">
        <v>237345.63</v>
      </c>
      <c r="AF9" s="150">
        <v>160573.54999999999</v>
      </c>
      <c r="AG9" s="150">
        <v>138312.25</v>
      </c>
      <c r="AH9" s="150">
        <v>157222.85</v>
      </c>
      <c r="AI9" s="149">
        <v>456108.65</v>
      </c>
      <c r="AJ9" s="149">
        <v>1260360.33</v>
      </c>
      <c r="AK9" s="150">
        <v>52424.85</v>
      </c>
      <c r="AL9" s="150">
        <v>100029.75</v>
      </c>
      <c r="AM9" s="150">
        <v>69163.45</v>
      </c>
      <c r="AN9" s="149">
        <v>221618.05</v>
      </c>
      <c r="AO9" s="150">
        <v>69634.78</v>
      </c>
      <c r="AP9" s="150">
        <v>92136.76</v>
      </c>
      <c r="AQ9" s="150">
        <v>93915.5</v>
      </c>
      <c r="AR9" s="149">
        <v>255687.04000000001</v>
      </c>
      <c r="AS9" s="150">
        <v>61227</v>
      </c>
      <c r="AT9" s="150">
        <v>93463.23</v>
      </c>
      <c r="AU9" s="150">
        <v>104237.06</v>
      </c>
      <c r="AV9" s="149">
        <v>258927.29</v>
      </c>
      <c r="AW9" s="150">
        <v>157767.9</v>
      </c>
      <c r="AX9" s="150">
        <v>137691.57999999999</v>
      </c>
      <c r="AY9" s="150">
        <v>167619.45000000001</v>
      </c>
      <c r="AZ9" s="149">
        <v>463078.93</v>
      </c>
      <c r="BA9" s="149">
        <v>1199311</v>
      </c>
      <c r="BB9" s="150">
        <v>97215.73</v>
      </c>
      <c r="BC9" s="150">
        <v>45769.65</v>
      </c>
      <c r="BD9" s="150">
        <v>46463.58</v>
      </c>
      <c r="BE9" s="149">
        <v>189448.95999999999</v>
      </c>
      <c r="BF9" s="150">
        <v>78614.95</v>
      </c>
      <c r="BG9" s="150">
        <v>100454</v>
      </c>
      <c r="BH9" s="150">
        <v>103541.23</v>
      </c>
      <c r="BI9" s="149">
        <v>282610.18</v>
      </c>
      <c r="BJ9" s="150">
        <v>62420.78</v>
      </c>
      <c r="BK9" s="150">
        <v>58326.2</v>
      </c>
      <c r="BL9" s="150">
        <v>107632.88</v>
      </c>
      <c r="BM9" s="149">
        <v>228379.86</v>
      </c>
      <c r="BN9" s="150">
        <v>187136.13</v>
      </c>
      <c r="BO9" s="150">
        <v>172418.6</v>
      </c>
      <c r="BP9" s="150">
        <v>68764.06</v>
      </c>
      <c r="BQ9" s="149">
        <v>428318.79</v>
      </c>
      <c r="BR9" s="149">
        <v>1128758</v>
      </c>
      <c r="BS9" s="150">
        <v>64085.11</v>
      </c>
      <c r="BT9" s="150">
        <v>95769.75</v>
      </c>
      <c r="BU9" s="150">
        <v>124414.8</v>
      </c>
      <c r="BV9" s="149">
        <v>284269.65999999997</v>
      </c>
      <c r="BW9" s="150">
        <v>106859.6</v>
      </c>
      <c r="BX9" s="150">
        <v>94093.38</v>
      </c>
      <c r="BY9" s="150">
        <v>70656.41</v>
      </c>
      <c r="BZ9" s="149">
        <v>271609.39</v>
      </c>
      <c r="CA9" s="150">
        <v>86940.25</v>
      </c>
      <c r="CB9" s="150">
        <v>104411.85</v>
      </c>
      <c r="CC9" s="150">
        <v>156807.59</v>
      </c>
      <c r="CD9" s="149">
        <v>348159.69</v>
      </c>
      <c r="CE9" s="150">
        <v>171351.35</v>
      </c>
      <c r="CF9" s="150">
        <v>152495.79</v>
      </c>
      <c r="CG9" s="150">
        <v>83956</v>
      </c>
      <c r="CH9" s="149">
        <v>407803.14</v>
      </c>
      <c r="CI9" s="149">
        <v>1311842</v>
      </c>
      <c r="CJ9" s="181">
        <v>90055.76</v>
      </c>
      <c r="CK9" s="181">
        <v>110231.49999999997</v>
      </c>
      <c r="CL9" s="181">
        <v>108554.46000000004</v>
      </c>
      <c r="CM9" s="149">
        <v>308841.71999999997</v>
      </c>
      <c r="CN9" s="181">
        <v>84732.510000000009</v>
      </c>
      <c r="CO9" s="181">
        <v>76243.53</v>
      </c>
      <c r="CP9" s="181">
        <v>95722.98000000001</v>
      </c>
      <c r="CQ9" s="149">
        <v>256699.02000000002</v>
      </c>
      <c r="CR9" s="181">
        <v>87810.530000000013</v>
      </c>
      <c r="CS9" s="181">
        <v>75712.659999999989</v>
      </c>
      <c r="CT9" s="181">
        <v>159127.15000000002</v>
      </c>
      <c r="CU9" s="149">
        <v>322650.34000000003</v>
      </c>
      <c r="CV9" s="181">
        <v>181211.17999999996</v>
      </c>
      <c r="CW9" s="181">
        <v>111085.90000000001</v>
      </c>
      <c r="CX9" s="181">
        <v>120702.7</v>
      </c>
      <c r="CY9" s="149">
        <v>412999.77999999997</v>
      </c>
      <c r="CZ9" s="149">
        <v>1301190.8600000001</v>
      </c>
      <c r="DA9" s="150">
        <v>82534.080000000002</v>
      </c>
      <c r="DB9" s="150">
        <v>71409.200000000012</v>
      </c>
      <c r="DC9" s="150">
        <v>30046.730000000003</v>
      </c>
      <c r="DD9" s="149">
        <v>183990.01000000004</v>
      </c>
      <c r="DE9" s="150">
        <v>91583.979999999967</v>
      </c>
      <c r="DF9" s="150">
        <v>74399.75999999998</v>
      </c>
      <c r="DG9" s="150">
        <v>72426.58</v>
      </c>
      <c r="DH9" s="149">
        <v>238410.31999999995</v>
      </c>
      <c r="DI9" s="150">
        <v>59685.39</v>
      </c>
      <c r="DJ9" s="150">
        <v>97209.250000000029</v>
      </c>
      <c r="DK9" s="150">
        <v>130459.13000000002</v>
      </c>
      <c r="DL9" s="149">
        <v>287353.77</v>
      </c>
      <c r="DM9" s="150">
        <v>98798.710000000021</v>
      </c>
      <c r="DN9" s="150">
        <v>165734.39000000004</v>
      </c>
      <c r="DO9" s="150">
        <v>98509.6</v>
      </c>
      <c r="DP9" s="149">
        <v>363042.70000000007</v>
      </c>
      <c r="DQ9" s="149">
        <v>1072796.8</v>
      </c>
      <c r="DR9" s="181">
        <v>72151.729999999981</v>
      </c>
      <c r="DS9" s="181">
        <v>109879.19000000002</v>
      </c>
      <c r="DT9" s="181">
        <v>100533.74999999999</v>
      </c>
      <c r="DU9" s="149">
        <v>282564.67</v>
      </c>
      <c r="DV9" s="181">
        <v>67602.35000000002</v>
      </c>
      <c r="DW9" s="181">
        <v>105788.85999999999</v>
      </c>
      <c r="DX9" s="181">
        <v>77961.740000000034</v>
      </c>
      <c r="DY9" s="149">
        <v>251352.95000000007</v>
      </c>
      <c r="DZ9" s="181">
        <v>42556.599999999991</v>
      </c>
      <c r="EA9" s="181">
        <v>102341.28</v>
      </c>
      <c r="EB9" s="181">
        <v>124490.26999999999</v>
      </c>
      <c r="EC9" s="149">
        <v>269388.15000000002</v>
      </c>
      <c r="ED9" s="181">
        <v>161809.28000000003</v>
      </c>
      <c r="EE9" s="181">
        <v>97728.66</v>
      </c>
      <c r="EF9" s="181">
        <v>87113.849999999991</v>
      </c>
      <c r="EG9" s="149">
        <v>346651.79000000004</v>
      </c>
      <c r="EH9" s="149">
        <v>1149957.56</v>
      </c>
      <c r="EI9" s="181">
        <v>98912.219999999987</v>
      </c>
      <c r="EJ9" s="181">
        <v>117664.98000000003</v>
      </c>
      <c r="EK9" s="181">
        <v>82899.930000000008</v>
      </c>
      <c r="EL9" s="149">
        <v>299477.13</v>
      </c>
      <c r="EM9" s="181">
        <v>82029.280000000028</v>
      </c>
      <c r="EN9" s="181">
        <v>107259.75999999998</v>
      </c>
      <c r="EO9" s="181">
        <v>106753.87000000002</v>
      </c>
      <c r="EP9" s="149">
        <v>296042.91000000003</v>
      </c>
      <c r="EQ9" s="181">
        <v>101381.39</v>
      </c>
      <c r="ER9" s="181">
        <v>65534.91</v>
      </c>
      <c r="ES9" s="181">
        <v>114076.04</v>
      </c>
      <c r="ET9" s="149">
        <v>280992.33999999997</v>
      </c>
      <c r="EU9" s="181">
        <v>146417.37999999995</v>
      </c>
      <c r="EV9" s="181">
        <v>152522.68</v>
      </c>
      <c r="EW9" s="181">
        <v>72706.050000000017</v>
      </c>
      <c r="EX9" s="149">
        <v>371646.11</v>
      </c>
      <c r="EY9" s="149">
        <v>1248158.49</v>
      </c>
      <c r="EZ9" s="181">
        <v>68960.50999999998</v>
      </c>
      <c r="FA9" s="181">
        <v>77343.440000000017</v>
      </c>
      <c r="FB9" s="181">
        <v>72052.010000000038</v>
      </c>
      <c r="FC9" s="149">
        <v>218355.96000000005</v>
      </c>
      <c r="FD9" s="181">
        <v>111594.28000000001</v>
      </c>
      <c r="FE9" s="181">
        <v>84908.28</v>
      </c>
      <c r="FF9" s="181">
        <v>86855.810000000012</v>
      </c>
      <c r="FG9" s="149">
        <v>283358.37</v>
      </c>
      <c r="FH9" s="181">
        <v>85716.430000000037</v>
      </c>
      <c r="FI9" s="181">
        <v>53450.23</v>
      </c>
      <c r="FJ9" s="181">
        <v>89814.63</v>
      </c>
      <c r="FK9" s="149">
        <v>228981.29000000004</v>
      </c>
      <c r="FL9" s="181">
        <v>157925.70999999993</v>
      </c>
      <c r="FM9" s="181">
        <v>114179.28</v>
      </c>
      <c r="FN9" s="181">
        <v>97409.140000000014</v>
      </c>
      <c r="FO9" s="149">
        <v>369514.12999999995</v>
      </c>
      <c r="FP9" s="149">
        <v>1100209.75</v>
      </c>
      <c r="FQ9" s="181">
        <v>47266.239999999998</v>
      </c>
      <c r="FR9" s="181">
        <v>84165.87999999999</v>
      </c>
      <c r="FS9" s="181">
        <v>49851.610000000008</v>
      </c>
      <c r="FT9" s="149">
        <v>181283.73</v>
      </c>
      <c r="FU9" s="181">
        <v>90996.74000000002</v>
      </c>
      <c r="FV9" s="181">
        <v>79102.2</v>
      </c>
      <c r="FW9" s="181">
        <v>53146.5</v>
      </c>
      <c r="FX9" s="149">
        <v>223245.44</v>
      </c>
      <c r="FY9" s="181">
        <v>85041.75</v>
      </c>
      <c r="FZ9" s="181">
        <v>40440.400000000001</v>
      </c>
      <c r="GA9" s="181">
        <v>112434.54</v>
      </c>
      <c r="GB9" s="149">
        <v>237916.69</v>
      </c>
      <c r="GC9" s="181">
        <v>76240.73</v>
      </c>
      <c r="GD9" s="181">
        <v>173937.05</v>
      </c>
      <c r="GE9" s="181">
        <v>98437.98000000001</v>
      </c>
      <c r="GF9" s="149">
        <v>348615.76</v>
      </c>
      <c r="GG9" s="149">
        <v>991061.62000000011</v>
      </c>
      <c r="GH9" s="181">
        <v>38458</v>
      </c>
      <c r="GI9" s="181">
        <v>82790</v>
      </c>
      <c r="GJ9" s="181">
        <v>64929</v>
      </c>
      <c r="GK9" s="149">
        <v>186177</v>
      </c>
      <c r="GL9" s="181">
        <v>79315</v>
      </c>
      <c r="GM9" s="181">
        <v>101810</v>
      </c>
      <c r="GN9" s="181">
        <v>87284</v>
      </c>
      <c r="GO9" s="149">
        <v>268409</v>
      </c>
      <c r="GP9" s="181">
        <v>87714</v>
      </c>
      <c r="GQ9" s="181">
        <v>61931</v>
      </c>
      <c r="GR9" s="181">
        <v>128859</v>
      </c>
      <c r="GS9" s="149">
        <v>278504</v>
      </c>
      <c r="GT9" s="181">
        <v>148616</v>
      </c>
      <c r="GU9" s="181">
        <v>176031</v>
      </c>
      <c r="GV9" s="181">
        <v>94104</v>
      </c>
      <c r="GW9" s="149">
        <v>418751</v>
      </c>
      <c r="GX9" s="149">
        <v>1151841</v>
      </c>
      <c r="GY9" s="181">
        <v>49221.89</v>
      </c>
      <c r="GZ9" s="181">
        <v>39697.720000000008</v>
      </c>
      <c r="HA9" s="181">
        <v>76462.460000000021</v>
      </c>
      <c r="HB9" s="149">
        <v>165382.07000000004</v>
      </c>
      <c r="HC9" s="181">
        <v>91858.33</v>
      </c>
      <c r="HD9" s="181">
        <v>122876.53000000001</v>
      </c>
      <c r="HE9" s="181">
        <v>60512.229999999996</v>
      </c>
      <c r="HF9" s="149">
        <v>275247.09000000003</v>
      </c>
      <c r="HG9" s="181">
        <v>63663.58</v>
      </c>
      <c r="HH9" s="181">
        <v>72933.310000000012</v>
      </c>
      <c r="HI9" s="181">
        <v>85667.12000000001</v>
      </c>
      <c r="HJ9" s="149">
        <v>222264.01</v>
      </c>
      <c r="HK9" s="181">
        <v>96823.760000000038</v>
      </c>
      <c r="HL9" s="181">
        <v>154174.68000000002</v>
      </c>
      <c r="HM9" s="181">
        <v>49812.659999999982</v>
      </c>
      <c r="HN9" s="149">
        <v>300811.10000000003</v>
      </c>
      <c r="HO9" s="149">
        <v>963704.27</v>
      </c>
      <c r="HP9" s="181">
        <v>57673.850000000006</v>
      </c>
      <c r="HQ9" s="181">
        <v>82733.829999999973</v>
      </c>
      <c r="HR9" s="181">
        <v>98899.880000000019</v>
      </c>
      <c r="HS9" s="149">
        <v>239307.56</v>
      </c>
      <c r="HT9" s="181">
        <v>82879.16</v>
      </c>
      <c r="HU9" s="181">
        <v>100613.12000000002</v>
      </c>
      <c r="HV9" s="181">
        <v>85493.03</v>
      </c>
      <c r="HW9" s="149">
        <v>268985.31000000006</v>
      </c>
      <c r="HX9" s="181">
        <v>57136.909999999989</v>
      </c>
      <c r="HY9" s="181">
        <v>65127.789999999986</v>
      </c>
      <c r="HZ9" s="181">
        <v>74950.090000000026</v>
      </c>
      <c r="IA9" s="149">
        <v>197214.79</v>
      </c>
      <c r="IB9" s="181">
        <v>119565.53</v>
      </c>
      <c r="IC9" s="181">
        <v>123232.57000000002</v>
      </c>
      <c r="ID9" s="181">
        <v>47424.559999999983</v>
      </c>
      <c r="IE9" s="149">
        <v>290222.66000000003</v>
      </c>
      <c r="IF9" s="149">
        <v>995730.32000000041</v>
      </c>
      <c r="IG9" s="176">
        <v>66456.710000000006</v>
      </c>
      <c r="IH9" s="176">
        <v>91669.580000000016</v>
      </c>
      <c r="II9" s="176">
        <v>81554.959999999992</v>
      </c>
      <c r="IJ9" s="177">
        <v>239681.25</v>
      </c>
      <c r="IK9" s="176">
        <v>77601.210000000021</v>
      </c>
      <c r="IL9" s="176">
        <v>74105.080000000016</v>
      </c>
      <c r="IM9" s="176">
        <v>78027.140000000029</v>
      </c>
      <c r="IN9" s="177">
        <v>229733.43000000008</v>
      </c>
      <c r="IO9" s="176">
        <v>65939.600000000006</v>
      </c>
      <c r="IP9" s="176">
        <v>62252.500000000007</v>
      </c>
      <c r="IQ9" s="176">
        <v>67400.5</v>
      </c>
      <c r="IR9" s="177">
        <v>195592.59999999992</v>
      </c>
      <c r="IS9" s="176">
        <v>100866.26000000001</v>
      </c>
      <c r="IT9" s="176">
        <v>120071.72</v>
      </c>
      <c r="IU9" s="176">
        <v>88453.77</v>
      </c>
      <c r="IV9" s="177">
        <v>309391.75</v>
      </c>
      <c r="IW9" s="177">
        <v>974399.03</v>
      </c>
      <c r="IX9" s="176">
        <v>92760.219999999987</v>
      </c>
      <c r="IY9" s="176">
        <v>68990.31</v>
      </c>
      <c r="IZ9" s="176">
        <v>87365.980000000025</v>
      </c>
      <c r="JA9" s="177">
        <v>249116.51</v>
      </c>
      <c r="JB9" s="176">
        <v>90996.77</v>
      </c>
      <c r="JC9" s="176">
        <v>52700.14</v>
      </c>
      <c r="JD9" s="176">
        <v>90389.94</v>
      </c>
      <c r="JE9" s="177">
        <v>234086.85</v>
      </c>
      <c r="JF9" s="176">
        <v>74449.759999999995</v>
      </c>
      <c r="JG9" s="176">
        <v>96187.62000000001</v>
      </c>
      <c r="JH9" s="176">
        <v>96344.720000000016</v>
      </c>
      <c r="JI9" s="177">
        <v>266982.10000000003</v>
      </c>
      <c r="JJ9" s="176">
        <v>132344.6</v>
      </c>
      <c r="JK9" s="176">
        <v>60814.959999999992</v>
      </c>
      <c r="JL9" s="176">
        <v>75158.080000000016</v>
      </c>
      <c r="JM9" s="177">
        <v>268317.63999999996</v>
      </c>
      <c r="JN9" s="203">
        <v>750185.46000000008</v>
      </c>
    </row>
    <row r="10" spans="1:274" ht="18" customHeight="1" x14ac:dyDescent="0.3">
      <c r="A10" s="148"/>
      <c r="B10" s="126" t="s">
        <v>130</v>
      </c>
      <c r="C10" s="150">
        <v>7215.43</v>
      </c>
      <c r="D10" s="150">
        <v>37807.379999999997</v>
      </c>
      <c r="E10" s="150">
        <v>57017.88</v>
      </c>
      <c r="F10" s="149">
        <v>102040.69</v>
      </c>
      <c r="G10" s="150">
        <v>42868.88</v>
      </c>
      <c r="H10" s="150">
        <v>25112.25</v>
      </c>
      <c r="I10" s="150">
        <v>22362.880000000001</v>
      </c>
      <c r="J10" s="149">
        <v>90344.01</v>
      </c>
      <c r="K10" s="150">
        <v>37308.75</v>
      </c>
      <c r="L10" s="150">
        <v>30989</v>
      </c>
      <c r="M10" s="150">
        <v>46430</v>
      </c>
      <c r="N10" s="149">
        <v>114727.75</v>
      </c>
      <c r="O10" s="150">
        <v>142363.25</v>
      </c>
      <c r="P10" s="150">
        <v>197099</v>
      </c>
      <c r="Q10" s="150">
        <v>31845.25</v>
      </c>
      <c r="R10" s="149">
        <v>371307.5</v>
      </c>
      <c r="S10" s="149">
        <v>678419.95</v>
      </c>
      <c r="T10" s="150">
        <v>19669.75</v>
      </c>
      <c r="U10" s="150">
        <v>35708.879999999997</v>
      </c>
      <c r="V10" s="150">
        <v>16288.41</v>
      </c>
      <c r="W10" s="149">
        <v>71667.039999999994</v>
      </c>
      <c r="X10" s="150">
        <v>34116.050000000003</v>
      </c>
      <c r="Y10" s="150">
        <v>47497.65</v>
      </c>
      <c r="Z10" s="150">
        <v>10553</v>
      </c>
      <c r="AA10" s="149">
        <v>92166.7</v>
      </c>
      <c r="AB10" s="150">
        <v>36313.1</v>
      </c>
      <c r="AC10" s="150">
        <v>11561.96</v>
      </c>
      <c r="AD10" s="150">
        <v>34845.800000000003</v>
      </c>
      <c r="AE10" s="149">
        <v>82720.86</v>
      </c>
      <c r="AF10" s="150">
        <v>58463.13</v>
      </c>
      <c r="AG10" s="150">
        <v>39465.410000000003</v>
      </c>
      <c r="AH10" s="150">
        <v>54866.15</v>
      </c>
      <c r="AI10" s="149">
        <v>152794.69</v>
      </c>
      <c r="AJ10" s="149">
        <v>399349.29</v>
      </c>
      <c r="AK10" s="150">
        <v>32278.06</v>
      </c>
      <c r="AL10" s="150">
        <v>47803.28</v>
      </c>
      <c r="AM10" s="150">
        <v>86125.6</v>
      </c>
      <c r="AN10" s="149">
        <v>166206.94</v>
      </c>
      <c r="AO10" s="150">
        <v>17552.25</v>
      </c>
      <c r="AP10" s="150">
        <v>80915.100000000006</v>
      </c>
      <c r="AQ10" s="150">
        <v>58018.68</v>
      </c>
      <c r="AR10" s="149">
        <v>156486.03</v>
      </c>
      <c r="AS10" s="150">
        <v>74547.7</v>
      </c>
      <c r="AT10" s="150">
        <v>49187.35</v>
      </c>
      <c r="AU10" s="150">
        <v>54508.91</v>
      </c>
      <c r="AV10" s="149">
        <v>178243.96</v>
      </c>
      <c r="AW10" s="150">
        <v>114320.08</v>
      </c>
      <c r="AX10" s="150">
        <v>96545.48</v>
      </c>
      <c r="AY10" s="150">
        <v>37590.199999999997</v>
      </c>
      <c r="AZ10" s="149">
        <v>248455.76</v>
      </c>
      <c r="BA10" s="149">
        <v>749393</v>
      </c>
      <c r="BB10" s="150">
        <v>23251.25</v>
      </c>
      <c r="BC10" s="150">
        <v>49590.6</v>
      </c>
      <c r="BD10" s="150">
        <v>40317.9</v>
      </c>
      <c r="BE10" s="149">
        <v>113159.75</v>
      </c>
      <c r="BF10" s="150">
        <v>33809.75</v>
      </c>
      <c r="BG10" s="150">
        <v>98852.66</v>
      </c>
      <c r="BH10" s="150">
        <v>59487</v>
      </c>
      <c r="BI10" s="149">
        <v>192149.41</v>
      </c>
      <c r="BJ10" s="150">
        <v>35019.83</v>
      </c>
      <c r="BK10" s="150">
        <v>18639.86</v>
      </c>
      <c r="BL10" s="150">
        <v>69366.98</v>
      </c>
      <c r="BM10" s="149">
        <v>123026.67</v>
      </c>
      <c r="BN10" s="150">
        <v>125031.83</v>
      </c>
      <c r="BO10" s="150">
        <v>86252.23</v>
      </c>
      <c r="BP10" s="150">
        <v>66903.899999999994</v>
      </c>
      <c r="BQ10" s="149">
        <v>278187.96000000002</v>
      </c>
      <c r="BR10" s="149">
        <v>706524</v>
      </c>
      <c r="BS10" s="150">
        <v>38380.65</v>
      </c>
      <c r="BT10" s="150">
        <v>60778.5</v>
      </c>
      <c r="BU10" s="150">
        <v>128931.15</v>
      </c>
      <c r="BV10" s="149">
        <v>228090.3</v>
      </c>
      <c r="BW10" s="150">
        <v>72018.8</v>
      </c>
      <c r="BX10" s="150">
        <v>15582.73</v>
      </c>
      <c r="BY10" s="150">
        <v>63774.3</v>
      </c>
      <c r="BZ10" s="149">
        <v>151375.82999999999</v>
      </c>
      <c r="CA10" s="150">
        <v>54049.55</v>
      </c>
      <c r="CB10" s="150">
        <v>15924.05</v>
      </c>
      <c r="CC10" s="150">
        <v>52231.44</v>
      </c>
      <c r="CD10" s="149">
        <v>122205.04</v>
      </c>
      <c r="CE10" s="150">
        <v>115525.55</v>
      </c>
      <c r="CF10" s="150">
        <v>59017.4</v>
      </c>
      <c r="CG10" s="150">
        <v>36856.300000000003</v>
      </c>
      <c r="CH10" s="149">
        <v>211399.25</v>
      </c>
      <c r="CI10" s="149">
        <v>713070</v>
      </c>
      <c r="CJ10" s="181">
        <v>52699.850000000006</v>
      </c>
      <c r="CK10" s="181">
        <v>79000.249999999985</v>
      </c>
      <c r="CL10" s="181">
        <v>86589.300000000032</v>
      </c>
      <c r="CM10" s="149">
        <v>218289.40000000002</v>
      </c>
      <c r="CN10" s="181">
        <v>88497.65</v>
      </c>
      <c r="CO10" s="181">
        <v>32877.949999999997</v>
      </c>
      <c r="CP10" s="181">
        <v>34814.200000000004</v>
      </c>
      <c r="CQ10" s="149">
        <v>156189.79999999999</v>
      </c>
      <c r="CR10" s="181">
        <v>56827.950000000004</v>
      </c>
      <c r="CS10" s="181">
        <v>37167.199999999997</v>
      </c>
      <c r="CT10" s="181">
        <v>74734.780000000013</v>
      </c>
      <c r="CU10" s="149">
        <v>168729.93</v>
      </c>
      <c r="CV10" s="181">
        <v>81317.149999999994</v>
      </c>
      <c r="CW10" s="181">
        <v>82512.2</v>
      </c>
      <c r="CX10" s="181">
        <v>86329.5</v>
      </c>
      <c r="CY10" s="149">
        <v>250158.84999999998</v>
      </c>
      <c r="CZ10" s="149">
        <v>793367.98</v>
      </c>
      <c r="DA10" s="150">
        <v>61482.44999999999</v>
      </c>
      <c r="DB10" s="150">
        <v>37925.9</v>
      </c>
      <c r="DC10" s="150">
        <v>31483.130000000005</v>
      </c>
      <c r="DD10" s="149">
        <v>130891.48</v>
      </c>
      <c r="DE10" s="150">
        <v>66853.41</v>
      </c>
      <c r="DF10" s="150">
        <v>46269.719999999987</v>
      </c>
      <c r="DG10" s="150">
        <v>57899.38</v>
      </c>
      <c r="DH10" s="149">
        <v>171022.50999999998</v>
      </c>
      <c r="DI10" s="150">
        <v>83136.739999999976</v>
      </c>
      <c r="DJ10" s="150">
        <v>43876.06</v>
      </c>
      <c r="DK10" s="150">
        <v>69969.709999999992</v>
      </c>
      <c r="DL10" s="149">
        <v>196982.50999999995</v>
      </c>
      <c r="DM10" s="150">
        <v>18474.84</v>
      </c>
      <c r="DN10" s="150">
        <v>104936.67999999998</v>
      </c>
      <c r="DO10" s="150">
        <v>69282.25</v>
      </c>
      <c r="DP10" s="149">
        <v>192693.76999999996</v>
      </c>
      <c r="DQ10" s="149">
        <v>691590.2699999999</v>
      </c>
      <c r="DR10" s="181">
        <v>51701.079999999994</v>
      </c>
      <c r="DS10" s="181">
        <v>28993.449999999997</v>
      </c>
      <c r="DT10" s="181">
        <v>71476.330000000016</v>
      </c>
      <c r="DU10" s="149">
        <v>152170.86000000002</v>
      </c>
      <c r="DV10" s="181">
        <v>49632.900000000009</v>
      </c>
      <c r="DW10" s="181">
        <v>62684.559999999983</v>
      </c>
      <c r="DX10" s="181">
        <v>50488.12999999999</v>
      </c>
      <c r="DY10" s="149">
        <v>162805.58999999997</v>
      </c>
      <c r="DZ10" s="181">
        <v>17411.439999999999</v>
      </c>
      <c r="EA10" s="181">
        <v>28020.83</v>
      </c>
      <c r="EB10" s="181">
        <v>23013.540000000005</v>
      </c>
      <c r="EC10" s="149">
        <v>68445.810000000012</v>
      </c>
      <c r="ED10" s="181">
        <v>67236.869999999981</v>
      </c>
      <c r="EE10" s="181">
        <v>124379.73000000001</v>
      </c>
      <c r="EF10" s="181">
        <v>40510.35</v>
      </c>
      <c r="EG10" s="149">
        <v>232126.94999999998</v>
      </c>
      <c r="EH10" s="149">
        <v>615549.21</v>
      </c>
      <c r="EI10" s="181">
        <v>36133.439999999995</v>
      </c>
      <c r="EJ10" s="181">
        <v>16601.28</v>
      </c>
      <c r="EK10" s="181">
        <v>99094.430000000008</v>
      </c>
      <c r="EL10" s="149">
        <v>151829.15</v>
      </c>
      <c r="EM10" s="181">
        <v>18357.760000000002</v>
      </c>
      <c r="EN10" s="181">
        <v>60318.329999999994</v>
      </c>
      <c r="EO10" s="181">
        <v>74525.11</v>
      </c>
      <c r="EP10" s="149">
        <v>153201.20000000001</v>
      </c>
      <c r="EQ10" s="181">
        <v>23786.959999999999</v>
      </c>
      <c r="ER10" s="181">
        <v>72068.840000000026</v>
      </c>
      <c r="ES10" s="181">
        <v>24378.620000000006</v>
      </c>
      <c r="ET10" s="149">
        <v>120234.42000000003</v>
      </c>
      <c r="EU10" s="181">
        <v>63083.450000000012</v>
      </c>
      <c r="EV10" s="181">
        <v>83207.560000000012</v>
      </c>
      <c r="EW10" s="181">
        <v>45221.330000000009</v>
      </c>
      <c r="EX10" s="149">
        <v>191512.34000000003</v>
      </c>
      <c r="EY10" s="149">
        <v>616777.1100000001</v>
      </c>
      <c r="EZ10" s="181">
        <v>65875.31</v>
      </c>
      <c r="FA10" s="181">
        <v>45268.26999999999</v>
      </c>
      <c r="FB10" s="181">
        <v>44399.66</v>
      </c>
      <c r="FC10" s="149">
        <v>155543.24</v>
      </c>
      <c r="FD10" s="181">
        <v>46146.619999999988</v>
      </c>
      <c r="FE10" s="181">
        <v>30788.83</v>
      </c>
      <c r="FF10" s="181">
        <v>77016.460000000006</v>
      </c>
      <c r="FG10" s="149">
        <v>153951.90999999997</v>
      </c>
      <c r="FH10" s="181">
        <v>51934.559999999998</v>
      </c>
      <c r="FI10" s="181">
        <v>25729.99</v>
      </c>
      <c r="FJ10" s="181">
        <v>63431.179999999993</v>
      </c>
      <c r="FK10" s="149">
        <v>141095.72999999998</v>
      </c>
      <c r="FL10" s="181">
        <v>56147.990000000005</v>
      </c>
      <c r="FM10" s="181">
        <v>90146.21</v>
      </c>
      <c r="FN10" s="181">
        <v>67573.739999999991</v>
      </c>
      <c r="FO10" s="149">
        <v>213867.94</v>
      </c>
      <c r="FP10" s="149">
        <v>664458.81999999995</v>
      </c>
      <c r="FQ10" s="181">
        <v>47251.289999999986</v>
      </c>
      <c r="FR10" s="181">
        <v>60397.009999999995</v>
      </c>
      <c r="FS10" s="181">
        <v>40287.93</v>
      </c>
      <c r="FT10" s="149">
        <v>147936.22999999998</v>
      </c>
      <c r="FU10" s="181">
        <v>38504.889999999992</v>
      </c>
      <c r="FV10" s="181">
        <v>70983.95</v>
      </c>
      <c r="FW10" s="181">
        <v>24526.880000000001</v>
      </c>
      <c r="FX10" s="149">
        <v>134015.72</v>
      </c>
      <c r="FY10" s="181">
        <v>42851.95</v>
      </c>
      <c r="FZ10" s="181">
        <v>16517.649999999998</v>
      </c>
      <c r="GA10" s="181">
        <v>57474.079999999994</v>
      </c>
      <c r="GB10" s="149">
        <v>116843.68</v>
      </c>
      <c r="GC10" s="181">
        <v>58747.88</v>
      </c>
      <c r="GD10" s="181">
        <v>31035.690000000002</v>
      </c>
      <c r="GE10" s="181">
        <v>52040.31</v>
      </c>
      <c r="GF10" s="149">
        <v>141823.88</v>
      </c>
      <c r="GG10" s="149">
        <v>540619.51</v>
      </c>
      <c r="GH10" s="181">
        <v>30591</v>
      </c>
      <c r="GI10" s="181">
        <v>50553</v>
      </c>
      <c r="GJ10" s="181">
        <v>60679</v>
      </c>
      <c r="GK10" s="149">
        <v>141823</v>
      </c>
      <c r="GL10" s="181">
        <v>15858</v>
      </c>
      <c r="GM10" s="181">
        <v>81759</v>
      </c>
      <c r="GN10" s="181">
        <v>48792</v>
      </c>
      <c r="GO10" s="149">
        <v>146409</v>
      </c>
      <c r="GP10" s="181">
        <v>32697</v>
      </c>
      <c r="GQ10" s="181">
        <v>25526</v>
      </c>
      <c r="GR10" s="181">
        <v>95269</v>
      </c>
      <c r="GS10" s="149">
        <v>153492</v>
      </c>
      <c r="GT10" s="181">
        <v>61048</v>
      </c>
      <c r="GU10" s="181">
        <v>100229</v>
      </c>
      <c r="GV10" s="181">
        <v>17503</v>
      </c>
      <c r="GW10" s="149">
        <v>178780</v>
      </c>
      <c r="GX10" s="149">
        <v>620504</v>
      </c>
      <c r="GY10" s="181">
        <v>71789.320000000036</v>
      </c>
      <c r="GZ10" s="181">
        <v>17604.71</v>
      </c>
      <c r="HA10" s="181">
        <v>74287.72</v>
      </c>
      <c r="HB10" s="149">
        <v>163681.75000000003</v>
      </c>
      <c r="HC10" s="181">
        <v>16537.389999999996</v>
      </c>
      <c r="HD10" s="181">
        <v>92370.760000000024</v>
      </c>
      <c r="HE10" s="181">
        <v>39477.980000000003</v>
      </c>
      <c r="HF10" s="149">
        <v>148386.13000000003</v>
      </c>
      <c r="HG10" s="181">
        <v>25377.200000000012</v>
      </c>
      <c r="HH10" s="181">
        <v>46428.799999999996</v>
      </c>
      <c r="HI10" s="181">
        <v>77530.91</v>
      </c>
      <c r="HJ10" s="149">
        <v>149336.91</v>
      </c>
      <c r="HK10" s="181">
        <v>52062.23000000001</v>
      </c>
      <c r="HL10" s="181">
        <v>77315.00999999998</v>
      </c>
      <c r="HM10" s="181">
        <v>36460.859999999993</v>
      </c>
      <c r="HN10" s="149">
        <v>165838.09999999998</v>
      </c>
      <c r="HO10" s="149">
        <v>627242.89</v>
      </c>
      <c r="HP10" s="181">
        <v>7675.7</v>
      </c>
      <c r="HQ10" s="181">
        <v>127145.4</v>
      </c>
      <c r="HR10" s="181">
        <v>64364.189999999988</v>
      </c>
      <c r="HS10" s="149">
        <v>199185.28999999998</v>
      </c>
      <c r="HT10" s="181">
        <v>38720.800000000003</v>
      </c>
      <c r="HU10" s="181">
        <v>46760.979999999996</v>
      </c>
      <c r="HV10" s="181">
        <v>81900.520000000019</v>
      </c>
      <c r="HW10" s="149">
        <v>167382.30000000002</v>
      </c>
      <c r="HX10" s="181">
        <v>21502.83</v>
      </c>
      <c r="HY10" s="181">
        <v>28182.340000000007</v>
      </c>
      <c r="HZ10" s="181">
        <v>76526.890000000029</v>
      </c>
      <c r="IA10" s="149">
        <v>126212.06000000004</v>
      </c>
      <c r="IB10" s="181">
        <v>69581.87000000001</v>
      </c>
      <c r="IC10" s="181">
        <v>28551.759999999998</v>
      </c>
      <c r="ID10" s="181">
        <v>51416.32</v>
      </c>
      <c r="IE10" s="149">
        <v>149549.95000000007</v>
      </c>
      <c r="IF10" s="149">
        <v>642329.60000000021</v>
      </c>
      <c r="IG10" s="176">
        <v>49857.939999999995</v>
      </c>
      <c r="IH10" s="176">
        <v>78863.560000000027</v>
      </c>
      <c r="II10" s="176">
        <v>44946.559999999976</v>
      </c>
      <c r="IJ10" s="177">
        <v>173668.06000000008</v>
      </c>
      <c r="IK10" s="176">
        <v>75872.23</v>
      </c>
      <c r="IL10" s="176">
        <v>64650.080000000016</v>
      </c>
      <c r="IM10" s="176">
        <v>44335.469999999994</v>
      </c>
      <c r="IN10" s="177">
        <v>184857.78000000003</v>
      </c>
      <c r="IO10" s="176">
        <v>44889.219999999979</v>
      </c>
      <c r="IP10" s="176">
        <v>31597.65</v>
      </c>
      <c r="IQ10" s="176">
        <v>31593.190000000002</v>
      </c>
      <c r="IR10" s="177">
        <v>108080.05999999998</v>
      </c>
      <c r="IS10" s="176">
        <v>88865.39</v>
      </c>
      <c r="IT10" s="176">
        <v>75754.34</v>
      </c>
      <c r="IU10" s="176">
        <v>56118.76</v>
      </c>
      <c r="IV10" s="177">
        <v>220738.49</v>
      </c>
      <c r="IW10" s="177">
        <v>687344.39000000013</v>
      </c>
      <c r="IX10" s="176">
        <v>59856.750000000007</v>
      </c>
      <c r="IY10" s="176">
        <v>28500.850000000002</v>
      </c>
      <c r="IZ10" s="176">
        <v>50816.53</v>
      </c>
      <c r="JA10" s="177">
        <v>139174.13</v>
      </c>
      <c r="JB10" s="176">
        <v>31120.28</v>
      </c>
      <c r="JC10" s="176">
        <v>79501.210000000006</v>
      </c>
      <c r="JD10" s="176">
        <v>40514.25</v>
      </c>
      <c r="JE10" s="177">
        <v>151135.74</v>
      </c>
      <c r="JF10" s="176">
        <v>63882.89</v>
      </c>
      <c r="JG10" s="176">
        <v>48380.530000000006</v>
      </c>
      <c r="JH10" s="176">
        <v>52734.3</v>
      </c>
      <c r="JI10" s="177">
        <v>164997.72000000003</v>
      </c>
      <c r="JJ10" s="176">
        <v>53388.13</v>
      </c>
      <c r="JK10" s="176">
        <v>106560.28</v>
      </c>
      <c r="JL10" s="176">
        <v>38067.49</v>
      </c>
      <c r="JM10" s="177">
        <v>198015.89999999997</v>
      </c>
      <c r="JN10" s="203">
        <v>455307.59000000008</v>
      </c>
    </row>
    <row r="11" spans="1:274" ht="18" customHeight="1" x14ac:dyDescent="0.3">
      <c r="B11" s="126" t="s">
        <v>128</v>
      </c>
      <c r="C11" s="150">
        <v>62204.15</v>
      </c>
      <c r="D11" s="150">
        <v>55127.5</v>
      </c>
      <c r="E11" s="150">
        <v>92760.75</v>
      </c>
      <c r="F11" s="149">
        <v>210092.4</v>
      </c>
      <c r="G11" s="150">
        <v>93035.88</v>
      </c>
      <c r="H11" s="150">
        <v>69293.850000000006</v>
      </c>
      <c r="I11" s="150">
        <v>79883</v>
      </c>
      <c r="J11" s="149">
        <v>242212.73</v>
      </c>
      <c r="K11" s="150">
        <v>36411.599999999999</v>
      </c>
      <c r="L11" s="150">
        <v>85452.45</v>
      </c>
      <c r="M11" s="150">
        <v>100595.88</v>
      </c>
      <c r="N11" s="149">
        <v>222459.93</v>
      </c>
      <c r="O11" s="150">
        <v>61300.15</v>
      </c>
      <c r="P11" s="150">
        <v>233182.63</v>
      </c>
      <c r="Q11" s="150">
        <v>52643.3</v>
      </c>
      <c r="R11" s="149">
        <v>347126.08</v>
      </c>
      <c r="S11" s="149">
        <v>1021891.14</v>
      </c>
      <c r="T11" s="150">
        <v>62489</v>
      </c>
      <c r="U11" s="150">
        <v>67008.5</v>
      </c>
      <c r="V11" s="150">
        <v>93037.51</v>
      </c>
      <c r="W11" s="149">
        <v>222535.01</v>
      </c>
      <c r="X11" s="150">
        <v>47132.85</v>
      </c>
      <c r="Y11" s="150">
        <v>41608.400000000001</v>
      </c>
      <c r="Z11" s="150">
        <v>49870.65</v>
      </c>
      <c r="AA11" s="149">
        <v>138611.9</v>
      </c>
      <c r="AB11" s="150">
        <v>28229.88</v>
      </c>
      <c r="AC11" s="150">
        <v>31322.91</v>
      </c>
      <c r="AD11" s="150">
        <v>31099.55</v>
      </c>
      <c r="AE11" s="149">
        <v>90652.34</v>
      </c>
      <c r="AF11" s="150">
        <v>45192.33</v>
      </c>
      <c r="AG11" s="150">
        <v>72152.95</v>
      </c>
      <c r="AH11" s="150">
        <v>101643.06</v>
      </c>
      <c r="AI11" s="149">
        <v>218988.34</v>
      </c>
      <c r="AJ11" s="149">
        <v>670787.59</v>
      </c>
      <c r="AK11" s="150">
        <v>33462.199999999997</v>
      </c>
      <c r="AL11" s="150">
        <v>70777.13</v>
      </c>
      <c r="AM11" s="150">
        <v>106856.95</v>
      </c>
      <c r="AN11" s="149">
        <v>211096.28</v>
      </c>
      <c r="AO11" s="150">
        <v>26613.65</v>
      </c>
      <c r="AP11" s="150">
        <v>63151.55</v>
      </c>
      <c r="AQ11" s="150">
        <v>38434.1</v>
      </c>
      <c r="AR11" s="149">
        <v>128199.3</v>
      </c>
      <c r="AS11" s="150">
        <v>16771</v>
      </c>
      <c r="AT11" s="150">
        <v>23503.85</v>
      </c>
      <c r="AU11" s="150">
        <v>51905.9</v>
      </c>
      <c r="AV11" s="149">
        <v>92180.75</v>
      </c>
      <c r="AW11" s="150">
        <v>110780.44</v>
      </c>
      <c r="AX11" s="150">
        <v>99551.65</v>
      </c>
      <c r="AY11" s="150">
        <v>123808.31</v>
      </c>
      <c r="AZ11" s="149">
        <v>334140.40000000002</v>
      </c>
      <c r="BA11" s="149">
        <v>765617</v>
      </c>
      <c r="BB11" s="150">
        <v>95888.9</v>
      </c>
      <c r="BC11" s="150">
        <v>41641.129999999997</v>
      </c>
      <c r="BD11" s="150">
        <v>28374.3</v>
      </c>
      <c r="BE11" s="149">
        <v>165904.32999999999</v>
      </c>
      <c r="BF11" s="150">
        <v>17619.349999999999</v>
      </c>
      <c r="BG11" s="150">
        <v>68815.600000000006</v>
      </c>
      <c r="BH11" s="150">
        <v>70780.350000000006</v>
      </c>
      <c r="BI11" s="149">
        <v>157215.29999999999</v>
      </c>
      <c r="BJ11" s="150">
        <v>43082.95</v>
      </c>
      <c r="BK11" s="150">
        <v>18728.900000000001</v>
      </c>
      <c r="BL11" s="150">
        <v>41374.9</v>
      </c>
      <c r="BM11" s="149">
        <v>103186.75</v>
      </c>
      <c r="BN11" s="150">
        <v>70427.7</v>
      </c>
      <c r="BO11" s="150">
        <v>93660.2</v>
      </c>
      <c r="BP11" s="150">
        <v>54749.2</v>
      </c>
      <c r="BQ11" s="149">
        <v>218837.1</v>
      </c>
      <c r="BR11" s="149">
        <v>645143</v>
      </c>
      <c r="BS11" s="150">
        <v>52343.45</v>
      </c>
      <c r="BT11" s="150">
        <v>64669</v>
      </c>
      <c r="BU11" s="150">
        <v>28949.25</v>
      </c>
      <c r="BV11" s="149">
        <v>145961.70000000001</v>
      </c>
      <c r="BW11" s="150">
        <v>35290.730000000003</v>
      </c>
      <c r="BX11" s="150">
        <v>74897</v>
      </c>
      <c r="BY11" s="150">
        <v>51575.45</v>
      </c>
      <c r="BZ11" s="149">
        <v>161763.18</v>
      </c>
      <c r="CA11" s="150">
        <v>45472.9</v>
      </c>
      <c r="CB11" s="150">
        <v>31228.75</v>
      </c>
      <c r="CC11" s="150">
        <v>49784.55</v>
      </c>
      <c r="CD11" s="149">
        <v>126486.2</v>
      </c>
      <c r="CE11" s="150">
        <v>91142.58</v>
      </c>
      <c r="CF11" s="150">
        <v>68051.95</v>
      </c>
      <c r="CG11" s="150">
        <v>90139.96</v>
      </c>
      <c r="CH11" s="149">
        <v>249334.49</v>
      </c>
      <c r="CI11" s="149">
        <v>683546</v>
      </c>
      <c r="CJ11" s="181">
        <v>18680.399999999998</v>
      </c>
      <c r="CK11" s="181">
        <v>46520.799999999996</v>
      </c>
      <c r="CL11" s="181">
        <v>64744.05</v>
      </c>
      <c r="CM11" s="149">
        <v>129945.25</v>
      </c>
      <c r="CN11" s="181">
        <v>51557.05</v>
      </c>
      <c r="CO11" s="181">
        <v>57033.73</v>
      </c>
      <c r="CP11" s="181">
        <v>96943.300000000017</v>
      </c>
      <c r="CQ11" s="149">
        <v>205534.08000000002</v>
      </c>
      <c r="CR11" s="181">
        <v>104406.86000000002</v>
      </c>
      <c r="CS11" s="181">
        <v>20148.7</v>
      </c>
      <c r="CT11" s="181">
        <v>52745.14</v>
      </c>
      <c r="CU11" s="149">
        <v>177300.7</v>
      </c>
      <c r="CV11" s="181">
        <v>75337.299999999974</v>
      </c>
      <c r="CW11" s="181">
        <v>51236.060000000005</v>
      </c>
      <c r="CX11" s="181">
        <v>40650.280000000006</v>
      </c>
      <c r="CY11" s="149">
        <v>167223.63999999998</v>
      </c>
      <c r="CZ11" s="149">
        <v>680003.67</v>
      </c>
      <c r="DA11" s="150">
        <v>42166.6</v>
      </c>
      <c r="DB11" s="150">
        <v>44139.419999999984</v>
      </c>
      <c r="DC11" s="150">
        <v>56378.5</v>
      </c>
      <c r="DD11" s="149">
        <v>142684.51999999999</v>
      </c>
      <c r="DE11" s="150">
        <v>45651.079999999994</v>
      </c>
      <c r="DF11" s="150">
        <v>67741.560000000012</v>
      </c>
      <c r="DG11" s="150">
        <v>56391.98</v>
      </c>
      <c r="DH11" s="149">
        <v>169784.62000000002</v>
      </c>
      <c r="DI11" s="150">
        <v>41824.229999999981</v>
      </c>
      <c r="DJ11" s="150">
        <v>53247.35</v>
      </c>
      <c r="DK11" s="150">
        <v>59425.69</v>
      </c>
      <c r="DL11" s="149">
        <v>154497.26999999999</v>
      </c>
      <c r="DM11" s="150">
        <v>55685.87999999999</v>
      </c>
      <c r="DN11" s="150">
        <v>64581.509999999987</v>
      </c>
      <c r="DO11" s="150">
        <v>77776.010000000024</v>
      </c>
      <c r="DP11" s="149">
        <v>198043.40000000002</v>
      </c>
      <c r="DQ11" s="149">
        <v>665009.81000000006</v>
      </c>
      <c r="DR11" s="181">
        <v>24998.33</v>
      </c>
      <c r="DS11" s="181">
        <v>65086.609999999993</v>
      </c>
      <c r="DT11" s="181">
        <v>36257.800000000003</v>
      </c>
      <c r="DU11" s="149">
        <v>126342.74</v>
      </c>
      <c r="DV11" s="181">
        <v>68839.400000000009</v>
      </c>
      <c r="DW11" s="181">
        <v>88131.190000000017</v>
      </c>
      <c r="DX11" s="181">
        <v>38099.229999999989</v>
      </c>
      <c r="DY11" s="149">
        <v>195069.82</v>
      </c>
      <c r="DZ11" s="181">
        <v>83566.06</v>
      </c>
      <c r="EA11" s="181">
        <v>86225.130000000019</v>
      </c>
      <c r="EB11" s="181">
        <v>69097.439999999988</v>
      </c>
      <c r="EC11" s="149">
        <v>238888.63</v>
      </c>
      <c r="ED11" s="181">
        <v>95852.079999999987</v>
      </c>
      <c r="EE11" s="181">
        <v>63755.88</v>
      </c>
      <c r="EF11" s="181">
        <v>41513.849999999991</v>
      </c>
      <c r="EG11" s="149">
        <v>201121.81</v>
      </c>
      <c r="EH11" s="149">
        <v>761423</v>
      </c>
      <c r="EI11" s="181">
        <v>111691.15000000002</v>
      </c>
      <c r="EJ11" s="181">
        <v>79896.110000000015</v>
      </c>
      <c r="EK11" s="181">
        <v>32218.11</v>
      </c>
      <c r="EL11" s="149">
        <v>223805.37000000005</v>
      </c>
      <c r="EM11" s="181">
        <v>82410.81</v>
      </c>
      <c r="EN11" s="181">
        <v>86512.660000000018</v>
      </c>
      <c r="EO11" s="181">
        <v>52575.26</v>
      </c>
      <c r="EP11" s="149">
        <v>221498.73000000004</v>
      </c>
      <c r="EQ11" s="181">
        <v>24507.38</v>
      </c>
      <c r="ER11" s="181">
        <v>42839.81</v>
      </c>
      <c r="ES11" s="181">
        <v>66133.990000000005</v>
      </c>
      <c r="ET11" s="149">
        <v>133481.18</v>
      </c>
      <c r="EU11" s="181">
        <v>86670.060000000012</v>
      </c>
      <c r="EV11" s="181">
        <v>79430.230000000025</v>
      </c>
      <c r="EW11" s="181">
        <v>68750.610000000015</v>
      </c>
      <c r="EX11" s="149">
        <v>234850.90000000005</v>
      </c>
      <c r="EY11" s="149">
        <v>813636.18</v>
      </c>
      <c r="EZ11" s="181">
        <v>44870.55999999999</v>
      </c>
      <c r="FA11" s="181">
        <v>69234.98</v>
      </c>
      <c r="FB11" s="181">
        <v>44239.02</v>
      </c>
      <c r="FC11" s="149">
        <v>158344.55999999997</v>
      </c>
      <c r="FD11" s="181">
        <v>32274.239999999994</v>
      </c>
      <c r="FE11" s="181">
        <v>94057.610000000015</v>
      </c>
      <c r="FF11" s="181">
        <v>125376.44000000003</v>
      </c>
      <c r="FG11" s="149">
        <v>251708.29000000004</v>
      </c>
      <c r="FH11" s="181">
        <v>68860.160000000003</v>
      </c>
      <c r="FI11" s="181">
        <v>25660.13</v>
      </c>
      <c r="FJ11" s="181">
        <v>76544.520000000033</v>
      </c>
      <c r="FK11" s="149">
        <v>171064.81000000006</v>
      </c>
      <c r="FL11" s="181">
        <v>80491.23000000001</v>
      </c>
      <c r="FM11" s="181">
        <v>87061.38</v>
      </c>
      <c r="FN11" s="181">
        <v>72293.22</v>
      </c>
      <c r="FO11" s="149">
        <v>239845.83000000002</v>
      </c>
      <c r="FP11" s="149">
        <v>820963.49</v>
      </c>
      <c r="FQ11" s="181">
        <v>45499.350000000013</v>
      </c>
      <c r="FR11" s="181">
        <v>68781.040000000008</v>
      </c>
      <c r="FS11" s="181">
        <v>17161.760000000002</v>
      </c>
      <c r="FT11" s="149">
        <v>131442.15000000002</v>
      </c>
      <c r="FU11" s="181">
        <v>24672.510000000002</v>
      </c>
      <c r="FV11" s="181">
        <v>102405.25</v>
      </c>
      <c r="FW11" s="181">
        <v>24594.780000000002</v>
      </c>
      <c r="FX11" s="149">
        <v>151672.54</v>
      </c>
      <c r="FY11" s="181">
        <v>11189.25</v>
      </c>
      <c r="FZ11" s="181">
        <v>27074.280000000002</v>
      </c>
      <c r="GA11" s="181">
        <v>66662.33</v>
      </c>
      <c r="GB11" s="149">
        <v>104925.86</v>
      </c>
      <c r="GC11" s="181">
        <v>52671.119999999988</v>
      </c>
      <c r="GD11" s="181">
        <v>56811.8</v>
      </c>
      <c r="GE11" s="181">
        <v>53386.300000000017</v>
      </c>
      <c r="GF11" s="149">
        <v>162869.22</v>
      </c>
      <c r="GG11" s="149">
        <v>550909.77</v>
      </c>
      <c r="GH11" s="181">
        <v>85501</v>
      </c>
      <c r="GI11" s="181">
        <v>31786</v>
      </c>
      <c r="GJ11" s="181">
        <v>68544</v>
      </c>
      <c r="GK11" s="149">
        <v>185831</v>
      </c>
      <c r="GL11" s="181">
        <v>45536</v>
      </c>
      <c r="GM11" s="181">
        <v>18013</v>
      </c>
      <c r="GN11" s="181">
        <v>64065</v>
      </c>
      <c r="GO11" s="149">
        <v>127614</v>
      </c>
      <c r="GP11" s="181">
        <v>105311</v>
      </c>
      <c r="GQ11" s="181">
        <v>26337</v>
      </c>
      <c r="GR11" s="181">
        <v>69132</v>
      </c>
      <c r="GS11" s="149">
        <v>200780</v>
      </c>
      <c r="GT11" s="181">
        <v>100775</v>
      </c>
      <c r="GU11" s="181">
        <v>126741</v>
      </c>
      <c r="GV11" s="181">
        <v>84172</v>
      </c>
      <c r="GW11" s="149">
        <v>311688</v>
      </c>
      <c r="GX11" s="149">
        <v>825913</v>
      </c>
      <c r="GY11" s="181">
        <v>99264.180000000008</v>
      </c>
      <c r="GZ11" s="181">
        <v>31778.429999999997</v>
      </c>
      <c r="HA11" s="181">
        <v>65785.25999999998</v>
      </c>
      <c r="HB11" s="149">
        <v>196827.87</v>
      </c>
      <c r="HC11" s="181">
        <v>74206.880000000005</v>
      </c>
      <c r="HD11" s="181">
        <v>78121.720000000045</v>
      </c>
      <c r="HE11" s="181">
        <v>64313.569999999992</v>
      </c>
      <c r="HF11" s="149">
        <v>216642.17000000004</v>
      </c>
      <c r="HG11" s="181">
        <v>54563.6</v>
      </c>
      <c r="HH11" s="181">
        <v>86865.039999999979</v>
      </c>
      <c r="HI11" s="181">
        <v>42685.139999999992</v>
      </c>
      <c r="HJ11" s="149">
        <v>184113.77999999997</v>
      </c>
      <c r="HK11" s="181">
        <v>73026.16</v>
      </c>
      <c r="HL11" s="181">
        <v>82237.73</v>
      </c>
      <c r="HM11" s="181">
        <v>67949.5</v>
      </c>
      <c r="HN11" s="149">
        <v>223213.39</v>
      </c>
      <c r="HO11" s="149">
        <v>820797.21000000008</v>
      </c>
      <c r="HP11" s="181">
        <v>35661.530000000006</v>
      </c>
      <c r="HQ11" s="181">
        <v>58182.65</v>
      </c>
      <c r="HR11" s="181">
        <v>34916.659999999996</v>
      </c>
      <c r="HS11" s="149">
        <v>128760.84</v>
      </c>
      <c r="HT11" s="181">
        <v>74260.160000000018</v>
      </c>
      <c r="HU11" s="181">
        <v>41381.439999999995</v>
      </c>
      <c r="HV11" s="181">
        <v>17946.38</v>
      </c>
      <c r="HW11" s="149">
        <v>133587.98000000001</v>
      </c>
      <c r="HX11" s="181">
        <v>39661.709999999992</v>
      </c>
      <c r="HY11" s="181">
        <v>16063.429999999998</v>
      </c>
      <c r="HZ11" s="181">
        <v>88460.040000000037</v>
      </c>
      <c r="IA11" s="149">
        <v>144185.18000000002</v>
      </c>
      <c r="IB11" s="181">
        <v>77571.580000000016</v>
      </c>
      <c r="IC11" s="181">
        <v>63811.380000000005</v>
      </c>
      <c r="ID11" s="181">
        <v>46043.560000000012</v>
      </c>
      <c r="IE11" s="149">
        <v>187426.52000000005</v>
      </c>
      <c r="IF11" s="149">
        <v>593960.52</v>
      </c>
      <c r="IG11" s="176">
        <v>86212.190000000017</v>
      </c>
      <c r="IH11" s="176">
        <v>82959.899999999994</v>
      </c>
      <c r="II11" s="176">
        <v>52444.229999999989</v>
      </c>
      <c r="IJ11" s="177">
        <v>221616.32000000007</v>
      </c>
      <c r="IK11" s="176">
        <v>25522.12</v>
      </c>
      <c r="IL11" s="176">
        <v>47917.930000000008</v>
      </c>
      <c r="IM11" s="176">
        <v>79757.950000000026</v>
      </c>
      <c r="IN11" s="177">
        <v>153198.00000000003</v>
      </c>
      <c r="IO11" s="176">
        <v>44837.73</v>
      </c>
      <c r="IP11" s="176">
        <v>33414.589999999997</v>
      </c>
      <c r="IQ11" s="176">
        <v>84485.750000000029</v>
      </c>
      <c r="IR11" s="177">
        <v>162738.06999999998</v>
      </c>
      <c r="IS11" s="176">
        <v>65663.040000000008</v>
      </c>
      <c r="IT11" s="176">
        <v>39658.17</v>
      </c>
      <c r="IU11" s="176">
        <v>91303.739999999991</v>
      </c>
      <c r="IV11" s="177">
        <v>196624.95</v>
      </c>
      <c r="IW11" s="177">
        <v>734177.34000000008</v>
      </c>
      <c r="IX11" s="176">
        <v>21764.930000000004</v>
      </c>
      <c r="IY11" s="176">
        <v>64929.119999999995</v>
      </c>
      <c r="IZ11" s="176">
        <v>35025.87999999999</v>
      </c>
      <c r="JA11" s="177">
        <v>121719.93</v>
      </c>
      <c r="JB11" s="176">
        <v>54558.66</v>
      </c>
      <c r="JC11" s="176">
        <v>76376.479999999996</v>
      </c>
      <c r="JD11" s="176">
        <v>46203.77</v>
      </c>
      <c r="JE11" s="177">
        <v>177138.91</v>
      </c>
      <c r="JF11" s="176">
        <v>79965.819999999992</v>
      </c>
      <c r="JG11" s="176">
        <v>56168.689999999995</v>
      </c>
      <c r="JH11" s="176">
        <v>31642.359999999993</v>
      </c>
      <c r="JI11" s="177">
        <v>167776.86999999997</v>
      </c>
      <c r="JJ11" s="176">
        <v>64733.060000000005</v>
      </c>
      <c r="JK11" s="176">
        <v>43470.579999999994</v>
      </c>
      <c r="JL11" s="176">
        <v>84207.86</v>
      </c>
      <c r="JM11" s="177">
        <v>192411.5</v>
      </c>
      <c r="JN11" s="203">
        <v>466635.71000000008</v>
      </c>
    </row>
    <row r="12" spans="1:274" ht="18" customHeight="1" x14ac:dyDescent="0.3">
      <c r="B12" s="126" t="s">
        <v>126</v>
      </c>
      <c r="C12" s="150">
        <v>22592</v>
      </c>
      <c r="D12" s="150">
        <v>5043.5</v>
      </c>
      <c r="E12" s="150">
        <v>50138</v>
      </c>
      <c r="F12" s="149">
        <v>77773.5</v>
      </c>
      <c r="G12" s="150">
        <v>26597.5</v>
      </c>
      <c r="H12" s="150">
        <v>10533.85</v>
      </c>
      <c r="I12" s="150">
        <v>19591</v>
      </c>
      <c r="J12" s="149">
        <v>56722.35</v>
      </c>
      <c r="K12" s="150">
        <v>11733.95</v>
      </c>
      <c r="L12" s="150">
        <v>6358</v>
      </c>
      <c r="M12" s="150">
        <v>18571.75</v>
      </c>
      <c r="N12" s="149">
        <v>36663.699999999997</v>
      </c>
      <c r="O12" s="150">
        <v>4896</v>
      </c>
      <c r="P12" s="150">
        <v>28575.200000000001</v>
      </c>
      <c r="Q12" s="150">
        <v>18291.5</v>
      </c>
      <c r="R12" s="149">
        <v>51762.7</v>
      </c>
      <c r="S12" s="149">
        <v>222922.25</v>
      </c>
      <c r="T12" s="150">
        <v>12077.25</v>
      </c>
      <c r="U12" s="150">
        <v>12491.25</v>
      </c>
      <c r="V12" s="150">
        <v>31864.880000000001</v>
      </c>
      <c r="W12" s="149">
        <v>56433.38</v>
      </c>
      <c r="X12" s="150">
        <v>20552.400000000001</v>
      </c>
      <c r="Y12" s="150">
        <v>44421.55</v>
      </c>
      <c r="Z12" s="150">
        <v>37880.1</v>
      </c>
      <c r="AA12" s="149">
        <v>102854.05</v>
      </c>
      <c r="AB12" s="150">
        <v>22770.2</v>
      </c>
      <c r="AC12" s="150">
        <v>32939.39</v>
      </c>
      <c r="AD12" s="150">
        <v>88356.75</v>
      </c>
      <c r="AE12" s="149">
        <v>144066.34</v>
      </c>
      <c r="AF12" s="150">
        <v>62134.75</v>
      </c>
      <c r="AG12" s="150">
        <v>36786.050000000003</v>
      </c>
      <c r="AH12" s="150">
        <v>52268.65</v>
      </c>
      <c r="AI12" s="149">
        <v>151189.45000000001</v>
      </c>
      <c r="AJ12" s="149">
        <v>454543.22</v>
      </c>
      <c r="AK12" s="150">
        <v>33811.449999999997</v>
      </c>
      <c r="AL12" s="150">
        <v>75666.25</v>
      </c>
      <c r="AM12" s="150">
        <v>60173</v>
      </c>
      <c r="AN12" s="149">
        <v>169650.7</v>
      </c>
      <c r="AO12" s="150">
        <v>6487.85</v>
      </c>
      <c r="AP12" s="150">
        <v>51065.3</v>
      </c>
      <c r="AQ12" s="150">
        <v>32720.880000000001</v>
      </c>
      <c r="AR12" s="149">
        <v>90274.03</v>
      </c>
      <c r="AS12" s="150">
        <v>45428.65</v>
      </c>
      <c r="AT12" s="150">
        <v>44954.1</v>
      </c>
      <c r="AU12" s="150">
        <v>30624.26</v>
      </c>
      <c r="AV12" s="149">
        <v>121007.01</v>
      </c>
      <c r="AW12" s="150">
        <v>25307.86</v>
      </c>
      <c r="AX12" s="150">
        <v>41788.68</v>
      </c>
      <c r="AY12" s="150">
        <v>36253.65</v>
      </c>
      <c r="AZ12" s="149">
        <v>103350.19</v>
      </c>
      <c r="BA12" s="149">
        <v>484281.93</v>
      </c>
      <c r="BB12" s="150">
        <v>50985.1</v>
      </c>
      <c r="BC12" s="150">
        <v>47764.25</v>
      </c>
      <c r="BD12" s="150">
        <v>19236.330000000002</v>
      </c>
      <c r="BE12" s="149">
        <v>117985.68</v>
      </c>
      <c r="BF12" s="150">
        <v>31313.51</v>
      </c>
      <c r="BG12" s="150">
        <v>60367.25</v>
      </c>
      <c r="BH12" s="150">
        <v>24541.4</v>
      </c>
      <c r="BI12" s="149">
        <v>116222.16</v>
      </c>
      <c r="BJ12" s="150">
        <v>7551</v>
      </c>
      <c r="BK12" s="150">
        <v>57272.15</v>
      </c>
      <c r="BL12" s="150">
        <v>52451.85</v>
      </c>
      <c r="BM12" s="149">
        <v>117275</v>
      </c>
      <c r="BN12" s="150">
        <v>40178</v>
      </c>
      <c r="BO12" s="150">
        <v>8622.93</v>
      </c>
      <c r="BP12" s="150">
        <v>55547.75</v>
      </c>
      <c r="BQ12" s="149">
        <v>104348.68</v>
      </c>
      <c r="BR12" s="149">
        <v>455832</v>
      </c>
      <c r="BS12" s="150">
        <v>20870</v>
      </c>
      <c r="BT12" s="150">
        <v>46531.75</v>
      </c>
      <c r="BU12" s="150">
        <v>31670.43</v>
      </c>
      <c r="BV12" s="149">
        <v>99072.18</v>
      </c>
      <c r="BW12" s="150">
        <v>58520</v>
      </c>
      <c r="BX12" s="150">
        <v>8230.0499999999993</v>
      </c>
      <c r="BY12" s="150">
        <v>63870.75</v>
      </c>
      <c r="BZ12" s="149">
        <v>130620.8</v>
      </c>
      <c r="CA12" s="150">
        <v>38424</v>
      </c>
      <c r="CB12" s="150">
        <v>5100.63</v>
      </c>
      <c r="CC12" s="150">
        <v>33802.6</v>
      </c>
      <c r="CD12" s="149">
        <v>77327.23</v>
      </c>
      <c r="CE12" s="150">
        <v>56437.55</v>
      </c>
      <c r="CF12" s="150">
        <v>12851.25</v>
      </c>
      <c r="CG12" s="150">
        <v>33895</v>
      </c>
      <c r="CH12" s="149">
        <v>103183.8</v>
      </c>
      <c r="CI12" s="149">
        <v>410204</v>
      </c>
      <c r="CJ12" s="181">
        <v>31650.6</v>
      </c>
      <c r="CK12" s="181">
        <v>10814.679999999998</v>
      </c>
      <c r="CL12" s="181">
        <v>8492.5</v>
      </c>
      <c r="CM12" s="149">
        <v>50957.78</v>
      </c>
      <c r="CN12" s="181">
        <v>45397.5</v>
      </c>
      <c r="CO12" s="181">
        <v>13431.75</v>
      </c>
      <c r="CP12" s="181">
        <v>19405.099999999999</v>
      </c>
      <c r="CQ12" s="149">
        <v>78234.350000000006</v>
      </c>
      <c r="CR12" s="181">
        <v>24463.899999999998</v>
      </c>
      <c r="CS12" s="181">
        <v>25791.18</v>
      </c>
      <c r="CT12" s="181">
        <v>5600.3</v>
      </c>
      <c r="CU12" s="149">
        <v>55855.380000000005</v>
      </c>
      <c r="CV12" s="181">
        <v>50087.200000000004</v>
      </c>
      <c r="CW12" s="181">
        <v>47358.400000000001</v>
      </c>
      <c r="CX12" s="181">
        <v>50175.479999999996</v>
      </c>
      <c r="CY12" s="149">
        <v>147621.08000000002</v>
      </c>
      <c r="CZ12" s="149">
        <v>332668.59000000003</v>
      </c>
      <c r="DA12" s="150">
        <v>35292.87999999999</v>
      </c>
      <c r="DB12" s="150">
        <v>77293.280000000013</v>
      </c>
      <c r="DC12" s="150">
        <v>30792.310000000009</v>
      </c>
      <c r="DD12" s="149">
        <v>143378.47</v>
      </c>
      <c r="DE12" s="150">
        <v>42990.339999999982</v>
      </c>
      <c r="DF12" s="150">
        <v>10889.929999999998</v>
      </c>
      <c r="DG12" s="150">
        <v>30941.399999999998</v>
      </c>
      <c r="DH12" s="149">
        <v>84821.669999999984</v>
      </c>
      <c r="DI12" s="150">
        <v>32130.330000000005</v>
      </c>
      <c r="DJ12" s="150">
        <v>73065.16</v>
      </c>
      <c r="DK12" s="150">
        <v>32872.909999999996</v>
      </c>
      <c r="DL12" s="149">
        <v>138068.4</v>
      </c>
      <c r="DM12" s="150">
        <v>45124.060000000005</v>
      </c>
      <c r="DN12" s="150">
        <v>77340.02</v>
      </c>
      <c r="DO12" s="150">
        <v>22597.05000000001</v>
      </c>
      <c r="DP12" s="149">
        <v>145061.13000000003</v>
      </c>
      <c r="DQ12" s="149">
        <v>511329.67000000004</v>
      </c>
      <c r="DR12" s="181">
        <v>7172.28</v>
      </c>
      <c r="DS12" s="181">
        <v>59127.87999999999</v>
      </c>
      <c r="DT12" s="181">
        <v>55347.1</v>
      </c>
      <c r="DU12" s="149">
        <v>121647.25999999998</v>
      </c>
      <c r="DV12" s="181">
        <v>34608.1</v>
      </c>
      <c r="DW12" s="181">
        <v>25038.11</v>
      </c>
      <c r="DX12" s="181">
        <v>28372.030000000006</v>
      </c>
      <c r="DY12" s="149">
        <v>88018.240000000005</v>
      </c>
      <c r="DZ12" s="181">
        <v>31596.18</v>
      </c>
      <c r="EA12" s="181">
        <v>35497.61</v>
      </c>
      <c r="EB12" s="181">
        <v>27211.740000000005</v>
      </c>
      <c r="EC12" s="149">
        <v>94305.530000000013</v>
      </c>
      <c r="ED12" s="181">
        <v>59602.430000000008</v>
      </c>
      <c r="EE12" s="181">
        <v>14883.18</v>
      </c>
      <c r="EF12" s="181">
        <v>43399.400000000009</v>
      </c>
      <c r="EG12" s="149">
        <v>117885.01000000002</v>
      </c>
      <c r="EH12" s="149">
        <v>421856.04000000004</v>
      </c>
      <c r="EI12" s="181">
        <v>10208.18</v>
      </c>
      <c r="EJ12" s="181">
        <v>46179.83</v>
      </c>
      <c r="EK12" s="181">
        <v>48747.18</v>
      </c>
      <c r="EL12" s="149">
        <v>105135.19</v>
      </c>
      <c r="EM12" s="181">
        <v>50366.400000000001</v>
      </c>
      <c r="EN12" s="181">
        <v>21306.16</v>
      </c>
      <c r="EO12" s="181">
        <v>64926.84</v>
      </c>
      <c r="EP12" s="149">
        <v>136599.4</v>
      </c>
      <c r="EQ12" s="181">
        <v>9819.5</v>
      </c>
      <c r="ER12" s="181">
        <v>31517.38</v>
      </c>
      <c r="ES12" s="181">
        <v>9598.6399999999976</v>
      </c>
      <c r="ET12" s="149">
        <v>50935.520000000004</v>
      </c>
      <c r="EU12" s="181">
        <v>22505.41</v>
      </c>
      <c r="EV12" s="181">
        <v>95117.78</v>
      </c>
      <c r="EW12" s="181">
        <v>7497.9100000000008</v>
      </c>
      <c r="EX12" s="149">
        <v>125121.1</v>
      </c>
      <c r="EY12" s="149">
        <v>417791.20999999996</v>
      </c>
      <c r="EZ12" s="181">
        <v>32512.7</v>
      </c>
      <c r="FA12" s="181">
        <v>21113.650000000005</v>
      </c>
      <c r="FB12" s="181">
        <v>32958.329999999994</v>
      </c>
      <c r="FC12" s="149">
        <v>86584.68</v>
      </c>
      <c r="FD12" s="181">
        <v>32574.039999999997</v>
      </c>
      <c r="FE12" s="181">
        <v>10483.580000000002</v>
      </c>
      <c r="FF12" s="181">
        <v>25178.74</v>
      </c>
      <c r="FG12" s="149">
        <v>68236.36</v>
      </c>
      <c r="FH12" s="181">
        <v>6141.7300000000023</v>
      </c>
      <c r="FI12" s="181">
        <v>32195.030000000002</v>
      </c>
      <c r="FJ12" s="181">
        <v>24576.010000000006</v>
      </c>
      <c r="FK12" s="149">
        <v>62912.770000000004</v>
      </c>
      <c r="FL12" s="181">
        <v>9973.6299999999974</v>
      </c>
      <c r="FM12" s="181">
        <v>32495.610000000004</v>
      </c>
      <c r="FN12" s="181">
        <v>42902.619999999995</v>
      </c>
      <c r="FO12" s="149">
        <v>85371.86</v>
      </c>
      <c r="FP12" s="149">
        <v>303105.67</v>
      </c>
      <c r="FQ12" s="181">
        <v>50274.000000000015</v>
      </c>
      <c r="FR12" s="181">
        <v>69448.900000000009</v>
      </c>
      <c r="FS12" s="181">
        <v>5012.7800000000007</v>
      </c>
      <c r="FT12" s="149">
        <v>124735.68000000002</v>
      </c>
      <c r="FU12" s="181">
        <v>38727.630000000005</v>
      </c>
      <c r="FV12" s="181">
        <v>10909.75</v>
      </c>
      <c r="FW12" s="181">
        <v>29481.25</v>
      </c>
      <c r="FX12" s="149">
        <v>79118.63</v>
      </c>
      <c r="FY12" s="181">
        <v>5088</v>
      </c>
      <c r="FZ12" s="181">
        <v>3639.75</v>
      </c>
      <c r="GA12" s="181">
        <v>26601.850000000002</v>
      </c>
      <c r="GB12" s="149">
        <v>35329.600000000006</v>
      </c>
      <c r="GC12" s="181">
        <v>44444.780000000006</v>
      </c>
      <c r="GD12" s="181">
        <v>71530.2</v>
      </c>
      <c r="GE12" s="181">
        <v>8773.7999999999993</v>
      </c>
      <c r="GF12" s="149">
        <v>124748.78000000001</v>
      </c>
      <c r="GG12" s="149">
        <v>363932.69000000006</v>
      </c>
      <c r="GH12" s="181">
        <v>27631</v>
      </c>
      <c r="GI12" s="181">
        <v>16651</v>
      </c>
      <c r="GJ12" s="181">
        <v>19302</v>
      </c>
      <c r="GK12" s="149">
        <v>63584</v>
      </c>
      <c r="GL12" s="181">
        <v>5005</v>
      </c>
      <c r="GM12" s="181">
        <v>31671</v>
      </c>
      <c r="GN12" s="181">
        <v>36441</v>
      </c>
      <c r="GO12" s="149">
        <v>73117</v>
      </c>
      <c r="GP12" s="181">
        <v>35037</v>
      </c>
      <c r="GQ12" s="181">
        <v>10425</v>
      </c>
      <c r="GR12" s="181">
        <v>8442</v>
      </c>
      <c r="GS12" s="149">
        <v>53904</v>
      </c>
      <c r="GT12" s="181">
        <v>36505</v>
      </c>
      <c r="GU12" s="181">
        <v>16742</v>
      </c>
      <c r="GV12" s="181">
        <v>8638</v>
      </c>
      <c r="GW12" s="149">
        <v>61885</v>
      </c>
      <c r="GX12" s="149">
        <v>252490</v>
      </c>
      <c r="GY12" s="181">
        <v>2983.05</v>
      </c>
      <c r="GZ12" s="181">
        <v>37228.680000000008</v>
      </c>
      <c r="HA12" s="181">
        <v>7264.9500000000007</v>
      </c>
      <c r="HB12" s="149">
        <v>47476.680000000008</v>
      </c>
      <c r="HC12" s="181">
        <v>8171.75</v>
      </c>
      <c r="HD12" s="181">
        <v>28026.880000000005</v>
      </c>
      <c r="HE12" s="181">
        <v>15517.24</v>
      </c>
      <c r="HF12" s="149">
        <v>51715.87</v>
      </c>
      <c r="HG12" s="181">
        <v>10118.36</v>
      </c>
      <c r="HH12" s="181">
        <v>21440.330000000005</v>
      </c>
      <c r="HI12" s="181">
        <v>24810.729999999996</v>
      </c>
      <c r="HJ12" s="149">
        <v>56369.42</v>
      </c>
      <c r="HK12" s="181">
        <v>85285.8</v>
      </c>
      <c r="HL12" s="181">
        <v>28208.35</v>
      </c>
      <c r="HM12" s="181">
        <v>5226.93</v>
      </c>
      <c r="HN12" s="149">
        <v>118721.07999999999</v>
      </c>
      <c r="HO12" s="149">
        <v>274283.05000000005</v>
      </c>
      <c r="HP12" s="181">
        <v>43273.88</v>
      </c>
      <c r="HQ12" s="181">
        <v>16087.309999999998</v>
      </c>
      <c r="HR12" s="181">
        <v>11733.029999999999</v>
      </c>
      <c r="HS12" s="149">
        <v>71094.22</v>
      </c>
      <c r="HT12" s="181">
        <v>6245.86</v>
      </c>
      <c r="HU12" s="181">
        <v>77266.430000000022</v>
      </c>
      <c r="HV12" s="181">
        <v>45385.83</v>
      </c>
      <c r="HW12" s="149">
        <v>128898.12000000002</v>
      </c>
      <c r="HX12" s="181">
        <v>9629.0999999999985</v>
      </c>
      <c r="HY12" s="181">
        <v>50626.35</v>
      </c>
      <c r="HZ12" s="181">
        <v>8778.67</v>
      </c>
      <c r="IA12" s="149">
        <v>69034.12</v>
      </c>
      <c r="IB12" s="181">
        <v>64044.979999999996</v>
      </c>
      <c r="IC12" s="181">
        <v>48387.709999999992</v>
      </c>
      <c r="ID12" s="181">
        <v>7173.7000000000007</v>
      </c>
      <c r="IE12" s="149">
        <v>119606.39000000003</v>
      </c>
      <c r="IF12" s="149">
        <v>388632.8499999998</v>
      </c>
      <c r="IG12" s="176">
        <v>45330.63</v>
      </c>
      <c r="IH12" s="176">
        <v>7488.36</v>
      </c>
      <c r="II12" s="176">
        <v>21002.75</v>
      </c>
      <c r="IJ12" s="177">
        <v>73821.739999999991</v>
      </c>
      <c r="IK12" s="176">
        <v>57752.23000000001</v>
      </c>
      <c r="IL12" s="176">
        <v>15162.229999999998</v>
      </c>
      <c r="IM12" s="176">
        <v>34337.85</v>
      </c>
      <c r="IN12" s="177">
        <v>107252.30999999998</v>
      </c>
      <c r="IO12" s="176">
        <v>13236.489999999998</v>
      </c>
      <c r="IP12" s="176">
        <v>9025.83</v>
      </c>
      <c r="IQ12" s="176">
        <v>45814.55</v>
      </c>
      <c r="IR12" s="177">
        <v>68076.87</v>
      </c>
      <c r="IS12" s="176">
        <v>26371.370000000003</v>
      </c>
      <c r="IT12" s="176">
        <v>12015.17</v>
      </c>
      <c r="IU12" s="176">
        <v>60977.479999999996</v>
      </c>
      <c r="IV12" s="177">
        <v>99364.01999999999</v>
      </c>
      <c r="IW12" s="177">
        <v>348514.93999999994</v>
      </c>
      <c r="IX12" s="176">
        <v>46264.799999999996</v>
      </c>
      <c r="IY12" s="176">
        <v>7002.8</v>
      </c>
      <c r="IZ12" s="176">
        <v>13206.780000000002</v>
      </c>
      <c r="JA12" s="177">
        <v>66474.38</v>
      </c>
      <c r="JB12" s="176">
        <v>33785.61</v>
      </c>
      <c r="JC12" s="176">
        <v>26124.31</v>
      </c>
      <c r="JD12" s="176">
        <v>4837.7299999999996</v>
      </c>
      <c r="JE12" s="177">
        <v>64747.649999999994</v>
      </c>
      <c r="JF12" s="176">
        <v>22904.590000000007</v>
      </c>
      <c r="JG12" s="176">
        <v>30895.360000000001</v>
      </c>
      <c r="JH12" s="176">
        <v>8390.4800000000014</v>
      </c>
      <c r="JI12" s="177">
        <v>62190.430000000015</v>
      </c>
      <c r="JJ12" s="176">
        <v>73744.950000000012</v>
      </c>
      <c r="JK12" s="176">
        <v>30952.700000000004</v>
      </c>
      <c r="JL12" s="176">
        <v>6952</v>
      </c>
      <c r="JM12" s="177">
        <v>111649.65000000002</v>
      </c>
      <c r="JN12" s="203">
        <v>193412.46000000002</v>
      </c>
    </row>
    <row r="13" spans="1:274" ht="18" customHeight="1" x14ac:dyDescent="0.3">
      <c r="B13" s="144" t="s">
        <v>202</v>
      </c>
      <c r="C13" s="150">
        <v>0</v>
      </c>
      <c r="D13" s="150">
        <v>0</v>
      </c>
      <c r="E13" s="150">
        <v>0</v>
      </c>
      <c r="F13" s="149">
        <v>0</v>
      </c>
      <c r="G13" s="150">
        <v>0</v>
      </c>
      <c r="H13" s="150">
        <v>0</v>
      </c>
      <c r="I13" s="150">
        <v>0</v>
      </c>
      <c r="J13" s="149">
        <v>0</v>
      </c>
      <c r="K13" s="150">
        <v>0</v>
      </c>
      <c r="L13" s="150">
        <v>0</v>
      </c>
      <c r="M13" s="150">
        <v>4.5</v>
      </c>
      <c r="N13" s="149">
        <v>4.5</v>
      </c>
      <c r="O13" s="150">
        <v>0</v>
      </c>
      <c r="P13" s="150">
        <v>0</v>
      </c>
      <c r="Q13" s="150">
        <v>0</v>
      </c>
      <c r="R13" s="149">
        <v>0</v>
      </c>
      <c r="S13" s="149">
        <v>4.5</v>
      </c>
      <c r="T13" s="150">
        <v>0</v>
      </c>
      <c r="U13" s="150">
        <v>18.75</v>
      </c>
      <c r="V13" s="150">
        <v>0</v>
      </c>
      <c r="W13" s="149">
        <v>18.75</v>
      </c>
      <c r="X13" s="150">
        <v>20.25</v>
      </c>
      <c r="Y13" s="150">
        <v>3</v>
      </c>
      <c r="Z13" s="150">
        <v>37.5</v>
      </c>
      <c r="AA13" s="149">
        <v>60.75</v>
      </c>
      <c r="AB13" s="150">
        <v>18.75</v>
      </c>
      <c r="AC13" s="150">
        <v>0</v>
      </c>
      <c r="AD13" s="150">
        <v>1.5</v>
      </c>
      <c r="AE13" s="149">
        <v>20.25</v>
      </c>
      <c r="AF13" s="150">
        <v>0</v>
      </c>
      <c r="AG13" s="150">
        <v>0</v>
      </c>
      <c r="AH13" s="150">
        <v>0</v>
      </c>
      <c r="AI13" s="149">
        <v>0</v>
      </c>
      <c r="AJ13" s="149">
        <v>99.75</v>
      </c>
      <c r="AK13" s="150">
        <v>45</v>
      </c>
      <c r="AL13" s="150">
        <v>0</v>
      </c>
      <c r="AM13" s="150">
        <v>28.5</v>
      </c>
      <c r="AN13" s="149">
        <v>73.5</v>
      </c>
      <c r="AO13" s="150">
        <v>0</v>
      </c>
      <c r="AP13" s="150">
        <v>0</v>
      </c>
      <c r="AQ13" s="150">
        <v>0</v>
      </c>
      <c r="AR13" s="149">
        <v>0</v>
      </c>
      <c r="AS13" s="150">
        <v>0</v>
      </c>
      <c r="AT13" s="150">
        <v>0</v>
      </c>
      <c r="AU13" s="150">
        <v>9.75</v>
      </c>
      <c r="AV13" s="149">
        <v>9.75</v>
      </c>
      <c r="AW13" s="150">
        <v>0</v>
      </c>
      <c r="AX13" s="150">
        <v>0.75</v>
      </c>
      <c r="AY13" s="150">
        <v>0</v>
      </c>
      <c r="AZ13" s="149">
        <v>0.75</v>
      </c>
      <c r="BA13" s="149">
        <v>84</v>
      </c>
      <c r="BB13" s="150">
        <v>0</v>
      </c>
      <c r="BC13" s="150">
        <v>32.25</v>
      </c>
      <c r="BD13" s="150">
        <v>18</v>
      </c>
      <c r="BE13" s="149">
        <v>50.25</v>
      </c>
      <c r="BF13" s="150">
        <v>0</v>
      </c>
      <c r="BG13" s="150">
        <v>50.25</v>
      </c>
      <c r="BH13" s="150">
        <v>0</v>
      </c>
      <c r="BI13" s="149">
        <v>50.25</v>
      </c>
      <c r="BJ13" s="150">
        <v>0</v>
      </c>
      <c r="BK13" s="150">
        <v>0</v>
      </c>
      <c r="BL13" s="150">
        <v>0</v>
      </c>
      <c r="BM13" s="149">
        <v>0</v>
      </c>
      <c r="BN13" s="150">
        <v>0</v>
      </c>
      <c r="BO13" s="150">
        <v>0</v>
      </c>
      <c r="BP13" s="150">
        <v>0</v>
      </c>
      <c r="BQ13" s="149">
        <v>0</v>
      </c>
      <c r="BR13" s="149">
        <v>100.5</v>
      </c>
      <c r="BS13" s="130">
        <v>0</v>
      </c>
      <c r="BT13" s="130">
        <v>0</v>
      </c>
      <c r="BU13" s="150">
        <v>36</v>
      </c>
      <c r="BV13" s="149">
        <v>36</v>
      </c>
      <c r="BW13" s="130">
        <v>0</v>
      </c>
      <c r="BX13" s="130">
        <v>0</v>
      </c>
      <c r="BY13" s="130">
        <v>0</v>
      </c>
      <c r="BZ13" s="129">
        <v>0</v>
      </c>
      <c r="CA13" s="130">
        <v>0</v>
      </c>
      <c r="CB13" s="150">
        <v>41.25</v>
      </c>
      <c r="CC13" s="130">
        <v>0</v>
      </c>
      <c r="CD13" s="149">
        <v>41.25</v>
      </c>
      <c r="CE13" s="150">
        <v>27.75</v>
      </c>
      <c r="CF13" s="130">
        <v>0</v>
      </c>
      <c r="CG13" s="130">
        <v>0</v>
      </c>
      <c r="CH13" s="149">
        <v>27.75</v>
      </c>
      <c r="CI13" s="149">
        <v>105</v>
      </c>
      <c r="CJ13" s="181">
        <v>18</v>
      </c>
      <c r="CK13" s="130">
        <v>0</v>
      </c>
      <c r="CL13" s="181">
        <v>9</v>
      </c>
      <c r="CM13" s="149">
        <v>27</v>
      </c>
      <c r="CN13" s="130">
        <v>0</v>
      </c>
      <c r="CO13" s="130">
        <v>0</v>
      </c>
      <c r="CP13" s="130">
        <v>0</v>
      </c>
      <c r="CQ13" s="129">
        <v>0</v>
      </c>
      <c r="CR13" s="181">
        <v>9</v>
      </c>
      <c r="CS13" s="181">
        <v>18</v>
      </c>
      <c r="CT13" s="181">
        <v>18</v>
      </c>
      <c r="CU13" s="129">
        <v>45</v>
      </c>
      <c r="CV13" s="130">
        <v>0</v>
      </c>
      <c r="CW13" s="130">
        <v>0</v>
      </c>
      <c r="CX13" s="130">
        <v>0</v>
      </c>
      <c r="CY13" s="129">
        <v>0</v>
      </c>
      <c r="CZ13" s="149">
        <v>72</v>
      </c>
      <c r="DA13" s="150">
        <v>0</v>
      </c>
      <c r="DB13" s="150">
        <v>27</v>
      </c>
      <c r="DC13" s="150">
        <v>0</v>
      </c>
      <c r="DD13" s="129">
        <v>27</v>
      </c>
      <c r="DE13" s="150">
        <v>0</v>
      </c>
      <c r="DF13" s="150">
        <v>0</v>
      </c>
      <c r="DG13" s="150">
        <v>0</v>
      </c>
      <c r="DH13" s="129">
        <v>0</v>
      </c>
      <c r="DI13" s="150">
        <v>0</v>
      </c>
      <c r="DJ13" s="150">
        <v>13.5</v>
      </c>
      <c r="DK13" s="150">
        <v>9</v>
      </c>
      <c r="DL13" s="129">
        <v>22.5</v>
      </c>
      <c r="DM13" s="150">
        <v>0</v>
      </c>
      <c r="DN13" s="150">
        <v>10.5</v>
      </c>
      <c r="DO13" s="150">
        <v>0.75</v>
      </c>
      <c r="DP13" s="129">
        <v>11.25</v>
      </c>
      <c r="DQ13" s="129">
        <v>60.75</v>
      </c>
      <c r="DR13" s="130">
        <v>9.75</v>
      </c>
      <c r="DS13" s="130">
        <v>12.75</v>
      </c>
      <c r="DT13" s="130"/>
      <c r="DU13" s="129">
        <v>22.5</v>
      </c>
      <c r="DV13" s="130">
        <v>27.75</v>
      </c>
      <c r="DW13" s="130">
        <v>10.5</v>
      </c>
      <c r="DX13" s="130">
        <v>0.75</v>
      </c>
      <c r="DY13" s="129">
        <v>39</v>
      </c>
      <c r="DZ13" s="130">
        <v>4.5</v>
      </c>
      <c r="EA13" s="130">
        <v>14.25</v>
      </c>
      <c r="EB13" s="130">
        <v>0.75</v>
      </c>
      <c r="EC13" s="129">
        <v>19.5</v>
      </c>
      <c r="ED13" s="130">
        <v>171</v>
      </c>
      <c r="EE13" s="130">
        <v>37.5</v>
      </c>
      <c r="EF13" s="130">
        <v>24.75</v>
      </c>
      <c r="EG13" s="129">
        <v>233.25</v>
      </c>
      <c r="EH13" s="129">
        <v>314.25</v>
      </c>
      <c r="EI13" s="130">
        <v>27.75</v>
      </c>
      <c r="EJ13" s="130">
        <v>31.5</v>
      </c>
      <c r="EK13" s="130">
        <v>16.5</v>
      </c>
      <c r="EL13" s="129">
        <v>75.75</v>
      </c>
      <c r="EM13" s="130">
        <v>24.75</v>
      </c>
      <c r="EN13" s="130"/>
      <c r="EO13" s="130">
        <v>18.75</v>
      </c>
      <c r="EP13" s="129">
        <v>43.5</v>
      </c>
      <c r="EQ13" s="130">
        <v>42</v>
      </c>
      <c r="ER13" s="130">
        <v>4.5</v>
      </c>
      <c r="ES13" s="130">
        <v>4.5</v>
      </c>
      <c r="ET13" s="129">
        <v>51</v>
      </c>
      <c r="EU13" s="130">
        <v>24.75</v>
      </c>
      <c r="EV13" s="130">
        <v>18</v>
      </c>
      <c r="EW13" s="130"/>
      <c r="EX13" s="129">
        <v>42.75</v>
      </c>
      <c r="EY13" s="129">
        <v>213</v>
      </c>
      <c r="EZ13" s="130">
        <v>4.5</v>
      </c>
      <c r="FA13" s="130">
        <v>9</v>
      </c>
      <c r="FB13" s="130">
        <v>2.25</v>
      </c>
      <c r="FC13" s="129">
        <v>15.75</v>
      </c>
      <c r="FD13" s="130">
        <v>18.75</v>
      </c>
      <c r="FE13" s="130">
        <v>6</v>
      </c>
      <c r="FF13" s="130">
        <v>0</v>
      </c>
      <c r="FG13" s="129">
        <v>24.75</v>
      </c>
      <c r="FH13" s="130">
        <v>30</v>
      </c>
      <c r="FI13" s="130">
        <v>0</v>
      </c>
      <c r="FJ13" s="130">
        <v>32.25</v>
      </c>
      <c r="FK13" s="129">
        <v>62.25</v>
      </c>
      <c r="FL13" s="130">
        <v>112.5</v>
      </c>
      <c r="FM13" s="130">
        <v>66.5</v>
      </c>
      <c r="FN13" s="130">
        <v>258.75</v>
      </c>
      <c r="FO13" s="129">
        <v>437.75</v>
      </c>
      <c r="FP13" s="129">
        <v>540.5</v>
      </c>
      <c r="FQ13" s="130">
        <v>94.25</v>
      </c>
      <c r="FR13" s="130">
        <v>87.75</v>
      </c>
      <c r="FS13" s="130">
        <v>230.25</v>
      </c>
      <c r="FT13" s="129">
        <v>412.25</v>
      </c>
      <c r="FU13" s="130">
        <v>4.5</v>
      </c>
      <c r="FV13" s="130">
        <v>3</v>
      </c>
      <c r="FW13" s="130">
        <v>0</v>
      </c>
      <c r="FX13" s="129">
        <v>7.5</v>
      </c>
      <c r="FY13" s="130">
        <v>3</v>
      </c>
      <c r="FZ13" s="130">
        <v>141</v>
      </c>
      <c r="GA13" s="130">
        <v>167</v>
      </c>
      <c r="GB13" s="129">
        <v>311</v>
      </c>
      <c r="GC13" s="130">
        <v>288</v>
      </c>
      <c r="GD13" s="130">
        <v>68.75</v>
      </c>
      <c r="GE13" s="130">
        <v>9.5</v>
      </c>
      <c r="GF13" s="129">
        <v>366.25</v>
      </c>
      <c r="GG13" s="149">
        <v>1097</v>
      </c>
      <c r="GH13" s="130">
        <v>6</v>
      </c>
      <c r="GI13" s="130">
        <v>150</v>
      </c>
      <c r="GJ13" s="130">
        <v>42</v>
      </c>
      <c r="GK13" s="129">
        <v>198</v>
      </c>
      <c r="GL13" s="130">
        <v>33</v>
      </c>
      <c r="GM13" s="130">
        <v>31</v>
      </c>
      <c r="GN13" s="130">
        <v>41</v>
      </c>
      <c r="GO13" s="129">
        <v>105</v>
      </c>
      <c r="GP13" s="130">
        <v>34</v>
      </c>
      <c r="GQ13" s="130">
        <v>46</v>
      </c>
      <c r="GR13" s="130">
        <v>52</v>
      </c>
      <c r="GS13" s="129">
        <v>132</v>
      </c>
      <c r="GT13" s="130">
        <v>15</v>
      </c>
      <c r="GU13" s="130">
        <v>105</v>
      </c>
      <c r="GV13" s="130">
        <v>81</v>
      </c>
      <c r="GW13" s="129">
        <v>201</v>
      </c>
      <c r="GX13" s="149">
        <v>636</v>
      </c>
      <c r="GY13" s="130">
        <v>64.5</v>
      </c>
      <c r="GZ13" s="130">
        <v>99</v>
      </c>
      <c r="HA13" s="130">
        <v>244.75</v>
      </c>
      <c r="HB13" s="129">
        <v>408.25</v>
      </c>
      <c r="HC13" s="130">
        <v>24</v>
      </c>
      <c r="HD13" s="130">
        <v>135.75</v>
      </c>
      <c r="HE13" s="130">
        <v>86.25</v>
      </c>
      <c r="HF13" s="129">
        <v>246</v>
      </c>
      <c r="HG13" s="130">
        <v>43.5</v>
      </c>
      <c r="HH13" s="130">
        <v>12.75</v>
      </c>
      <c r="HI13" s="130">
        <v>72</v>
      </c>
      <c r="HJ13" s="129">
        <v>128.25</v>
      </c>
      <c r="HK13" s="130">
        <v>23</v>
      </c>
      <c r="HL13" s="130">
        <v>34.5</v>
      </c>
      <c r="HM13" s="130">
        <v>12</v>
      </c>
      <c r="HN13" s="129">
        <v>69.5</v>
      </c>
      <c r="HO13" s="149">
        <v>852</v>
      </c>
      <c r="HP13" s="130">
        <v>135.75</v>
      </c>
      <c r="HQ13" s="130">
        <v>9</v>
      </c>
      <c r="HR13" s="130">
        <v>53.25</v>
      </c>
      <c r="HS13" s="129">
        <v>198</v>
      </c>
      <c r="HT13" s="130">
        <v>49.5</v>
      </c>
      <c r="HU13" s="130">
        <v>244.75</v>
      </c>
      <c r="HV13" s="130">
        <v>48</v>
      </c>
      <c r="HW13" s="129">
        <v>342.25</v>
      </c>
      <c r="HX13" s="130">
        <v>41.25</v>
      </c>
      <c r="HY13" s="130">
        <v>24</v>
      </c>
      <c r="HZ13" s="130">
        <v>42.75</v>
      </c>
      <c r="IA13" s="129">
        <v>108</v>
      </c>
      <c r="IB13" s="130">
        <v>6.75</v>
      </c>
      <c r="IC13" s="130">
        <v>6</v>
      </c>
      <c r="ID13" s="130">
        <v>5.75</v>
      </c>
      <c r="IE13" s="129">
        <v>18.5</v>
      </c>
      <c r="IF13" s="149">
        <v>666.75</v>
      </c>
      <c r="IG13" s="176">
        <v>4.5</v>
      </c>
      <c r="IH13" s="176">
        <v>4.5</v>
      </c>
      <c r="II13" s="176">
        <v>1.5</v>
      </c>
      <c r="IJ13" s="177">
        <v>10.5</v>
      </c>
      <c r="IK13" s="176">
        <v>15</v>
      </c>
      <c r="IL13" s="176">
        <v>3</v>
      </c>
      <c r="IM13" s="176">
        <v>0</v>
      </c>
      <c r="IN13" s="177">
        <v>18</v>
      </c>
      <c r="IO13" s="176">
        <v>8</v>
      </c>
      <c r="IP13" s="176">
        <v>0.75</v>
      </c>
      <c r="IQ13" s="176">
        <v>0.75</v>
      </c>
      <c r="IR13" s="177">
        <v>9.5</v>
      </c>
      <c r="IS13" s="176">
        <v>1.5</v>
      </c>
      <c r="IT13" s="176">
        <v>0</v>
      </c>
      <c r="IU13" s="176">
        <v>0</v>
      </c>
      <c r="IV13" s="177">
        <v>1.5</v>
      </c>
      <c r="IW13" s="177">
        <v>39.5</v>
      </c>
      <c r="IX13" s="176">
        <v>10.5</v>
      </c>
      <c r="IY13" s="176">
        <v>0.5</v>
      </c>
      <c r="IZ13" s="176">
        <v>2.5</v>
      </c>
      <c r="JA13" s="177">
        <v>13.5</v>
      </c>
      <c r="JB13" s="176">
        <v>0</v>
      </c>
      <c r="JC13" s="176">
        <v>0</v>
      </c>
      <c r="JD13" s="176">
        <v>0</v>
      </c>
      <c r="JE13" s="177">
        <v>0</v>
      </c>
      <c r="JF13" s="176">
        <v>2.25</v>
      </c>
      <c r="JG13" s="176">
        <v>36</v>
      </c>
      <c r="JH13" s="176">
        <v>70</v>
      </c>
      <c r="JI13" s="177">
        <v>108.25</v>
      </c>
      <c r="JJ13" s="176">
        <v>178</v>
      </c>
      <c r="JK13" s="176">
        <v>134.25</v>
      </c>
      <c r="JL13" s="176">
        <v>221.25</v>
      </c>
      <c r="JM13" s="177">
        <v>533.5</v>
      </c>
      <c r="JN13" s="203">
        <v>121.75</v>
      </c>
    </row>
    <row r="14" spans="1:274" ht="18" customHeight="1" x14ac:dyDescent="0.3">
      <c r="B14" s="144" t="s">
        <v>116</v>
      </c>
      <c r="C14" s="150">
        <v>1699</v>
      </c>
      <c r="D14" s="150">
        <v>4530</v>
      </c>
      <c r="E14" s="150">
        <v>4917.5</v>
      </c>
      <c r="F14" s="149">
        <v>11146.5</v>
      </c>
      <c r="G14" s="150">
        <v>5133.75</v>
      </c>
      <c r="H14" s="150">
        <v>5056.75</v>
      </c>
      <c r="I14" s="150">
        <v>3389.25</v>
      </c>
      <c r="J14" s="149">
        <v>13579.75</v>
      </c>
      <c r="K14" s="150">
        <v>3699.5</v>
      </c>
      <c r="L14" s="150">
        <v>2986.5</v>
      </c>
      <c r="M14" s="150">
        <v>5447.25</v>
      </c>
      <c r="N14" s="149">
        <v>12133.25</v>
      </c>
      <c r="O14" s="150">
        <v>3833</v>
      </c>
      <c r="P14" s="150">
        <v>4731</v>
      </c>
      <c r="Q14" s="150">
        <v>2816.25</v>
      </c>
      <c r="R14" s="149">
        <v>11380.25</v>
      </c>
      <c r="S14" s="149">
        <v>48239.75</v>
      </c>
      <c r="T14" s="150">
        <v>3530.75</v>
      </c>
      <c r="U14" s="150">
        <v>7512</v>
      </c>
      <c r="V14" s="150">
        <v>3657.5</v>
      </c>
      <c r="W14" s="149">
        <v>14700.25</v>
      </c>
      <c r="X14" s="150">
        <v>2774.25</v>
      </c>
      <c r="Y14" s="150">
        <v>4386.5</v>
      </c>
      <c r="Z14" s="150">
        <v>6240.5</v>
      </c>
      <c r="AA14" s="149">
        <v>13401.25</v>
      </c>
      <c r="AB14" s="150">
        <v>3600.5</v>
      </c>
      <c r="AC14" s="150">
        <v>1943.25</v>
      </c>
      <c r="AD14" s="150">
        <v>7798.75</v>
      </c>
      <c r="AE14" s="149">
        <v>13342.5</v>
      </c>
      <c r="AF14" s="150">
        <v>8961.75</v>
      </c>
      <c r="AG14" s="150">
        <v>4470.3</v>
      </c>
      <c r="AH14" s="150">
        <v>4373.1499999999996</v>
      </c>
      <c r="AI14" s="149">
        <v>17805.2</v>
      </c>
      <c r="AJ14" s="149">
        <v>59249.2</v>
      </c>
      <c r="AK14" s="150">
        <v>3292.5</v>
      </c>
      <c r="AL14" s="150">
        <v>5709.65</v>
      </c>
      <c r="AM14" s="150">
        <v>6279.75</v>
      </c>
      <c r="AN14" s="149">
        <v>15281.9</v>
      </c>
      <c r="AO14" s="150">
        <v>4613.25</v>
      </c>
      <c r="AP14" s="150">
        <v>5452.15</v>
      </c>
      <c r="AQ14" s="150">
        <v>4145.75</v>
      </c>
      <c r="AR14" s="149">
        <v>14211.15</v>
      </c>
      <c r="AS14" s="150">
        <v>2429.4</v>
      </c>
      <c r="AT14" s="150">
        <v>2976.45</v>
      </c>
      <c r="AU14" s="150">
        <v>3884.7</v>
      </c>
      <c r="AV14" s="149">
        <v>9290.5499999999993</v>
      </c>
      <c r="AW14" s="150">
        <v>6307.5</v>
      </c>
      <c r="AX14" s="150">
        <v>6303.25</v>
      </c>
      <c r="AY14" s="150">
        <v>5623.5</v>
      </c>
      <c r="AZ14" s="149">
        <v>18234.25</v>
      </c>
      <c r="BA14" s="149">
        <v>57018</v>
      </c>
      <c r="BB14" s="150">
        <v>8551</v>
      </c>
      <c r="BC14" s="150">
        <v>8757.75</v>
      </c>
      <c r="BD14" s="150">
        <v>2893.75</v>
      </c>
      <c r="BE14" s="149">
        <v>20202.5</v>
      </c>
      <c r="BF14" s="150">
        <v>4195</v>
      </c>
      <c r="BG14" s="150">
        <v>5536.75</v>
      </c>
      <c r="BH14" s="150">
        <v>7798.75</v>
      </c>
      <c r="BI14" s="149">
        <v>17530.5</v>
      </c>
      <c r="BJ14" s="150">
        <v>3882</v>
      </c>
      <c r="BK14" s="150">
        <v>1853.5</v>
      </c>
      <c r="BL14" s="150">
        <v>5577</v>
      </c>
      <c r="BM14" s="149">
        <v>11312.5</v>
      </c>
      <c r="BN14" s="150">
        <v>6290.88</v>
      </c>
      <c r="BO14" s="150">
        <v>6079.75</v>
      </c>
      <c r="BP14" s="150">
        <v>2426.88</v>
      </c>
      <c r="BQ14" s="149">
        <v>14797.51</v>
      </c>
      <c r="BR14" s="149">
        <v>63843</v>
      </c>
      <c r="BS14" s="150">
        <v>9471.5</v>
      </c>
      <c r="BT14" s="150">
        <v>3086.95</v>
      </c>
      <c r="BU14" s="150">
        <v>3731.25</v>
      </c>
      <c r="BV14" s="149">
        <v>16289.7</v>
      </c>
      <c r="BW14" s="150">
        <v>1679</v>
      </c>
      <c r="BX14" s="150">
        <v>6746.5</v>
      </c>
      <c r="BY14" s="150">
        <v>11671.5</v>
      </c>
      <c r="BZ14" s="149">
        <v>20097</v>
      </c>
      <c r="CA14" s="150">
        <v>2146.5</v>
      </c>
      <c r="CB14" s="150">
        <v>856.75</v>
      </c>
      <c r="CC14" s="150">
        <v>4738.5</v>
      </c>
      <c r="CD14" s="149">
        <v>7741.75</v>
      </c>
      <c r="CE14" s="150">
        <v>5418.25</v>
      </c>
      <c r="CF14" s="150">
        <v>7059</v>
      </c>
      <c r="CG14" s="150">
        <v>9281.75</v>
      </c>
      <c r="CH14" s="149">
        <v>21759</v>
      </c>
      <c r="CI14" s="149">
        <v>65887</v>
      </c>
      <c r="CJ14" s="181">
        <v>2568.75</v>
      </c>
      <c r="CK14" s="181">
        <v>2436.5</v>
      </c>
      <c r="CL14" s="181">
        <v>6594.5</v>
      </c>
      <c r="CM14" s="149">
        <v>11599.75</v>
      </c>
      <c r="CN14" s="181">
        <v>8178</v>
      </c>
      <c r="CO14" s="181">
        <v>2139.25</v>
      </c>
      <c r="CP14" s="181">
        <v>2101.75</v>
      </c>
      <c r="CQ14" s="149">
        <v>12419</v>
      </c>
      <c r="CR14" s="181">
        <v>11331.75</v>
      </c>
      <c r="CS14" s="181">
        <v>1986.25</v>
      </c>
      <c r="CT14" s="181">
        <v>3053.25</v>
      </c>
      <c r="CU14" s="149">
        <v>16371.25</v>
      </c>
      <c r="CV14" s="181">
        <v>3305.75</v>
      </c>
      <c r="CW14" s="181">
        <v>6210.5</v>
      </c>
      <c r="CX14" s="181">
        <v>8796</v>
      </c>
      <c r="CY14" s="149">
        <v>18312.25</v>
      </c>
      <c r="CZ14" s="149">
        <v>58702.25</v>
      </c>
      <c r="DA14" s="150">
        <v>3120.5</v>
      </c>
      <c r="DB14" s="150">
        <v>4978.5</v>
      </c>
      <c r="DC14" s="150">
        <v>7870.9000000000005</v>
      </c>
      <c r="DD14" s="149">
        <v>15969.900000000001</v>
      </c>
      <c r="DE14" s="150">
        <v>4593.75</v>
      </c>
      <c r="DF14" s="150">
        <v>5552.45</v>
      </c>
      <c r="DG14" s="150">
        <v>4002.85</v>
      </c>
      <c r="DH14" s="149">
        <v>14149.050000000001</v>
      </c>
      <c r="DI14" s="150">
        <v>4643.7</v>
      </c>
      <c r="DJ14" s="150">
        <v>5610</v>
      </c>
      <c r="DK14" s="150">
        <v>4969.75</v>
      </c>
      <c r="DL14" s="149">
        <v>15223.45</v>
      </c>
      <c r="DM14" s="150">
        <v>4417.7000000000007</v>
      </c>
      <c r="DN14" s="150">
        <v>6347</v>
      </c>
      <c r="DO14" s="150">
        <v>5808.63</v>
      </c>
      <c r="DP14" s="149">
        <v>16573.330000000002</v>
      </c>
      <c r="DQ14" s="149">
        <v>61915.73000000001</v>
      </c>
      <c r="DR14" s="181">
        <v>3125.15</v>
      </c>
      <c r="DS14" s="181">
        <v>5168</v>
      </c>
      <c r="DT14" s="181">
        <v>4984.95</v>
      </c>
      <c r="DU14" s="149">
        <v>13278.099999999999</v>
      </c>
      <c r="DV14" s="181">
        <v>5008.6499999999996</v>
      </c>
      <c r="DW14" s="181">
        <v>4684.3</v>
      </c>
      <c r="DX14" s="181">
        <v>4261.5</v>
      </c>
      <c r="DY14" s="149">
        <v>13954.45</v>
      </c>
      <c r="DZ14" s="181">
        <v>6373.55</v>
      </c>
      <c r="EA14" s="181">
        <v>3778.98</v>
      </c>
      <c r="EB14" s="181">
        <v>4071.9</v>
      </c>
      <c r="EC14" s="149">
        <v>14224.43</v>
      </c>
      <c r="ED14" s="181">
        <v>7814.68</v>
      </c>
      <c r="EE14" s="181">
        <v>9172.73</v>
      </c>
      <c r="EF14" s="181">
        <v>3967</v>
      </c>
      <c r="EG14" s="149">
        <v>20954.41</v>
      </c>
      <c r="EH14" s="149">
        <v>62411.39</v>
      </c>
      <c r="EI14" s="181">
        <v>6396.6500000000005</v>
      </c>
      <c r="EJ14" s="181">
        <v>4668.75</v>
      </c>
      <c r="EK14" s="181">
        <v>6702.7</v>
      </c>
      <c r="EL14" s="149">
        <v>17768.100000000002</v>
      </c>
      <c r="EM14" s="181">
        <v>7890.2999999999993</v>
      </c>
      <c r="EN14" s="181">
        <v>4199.1000000000004</v>
      </c>
      <c r="EO14" s="181">
        <v>6288.9</v>
      </c>
      <c r="EP14" s="149">
        <v>18378.3</v>
      </c>
      <c r="EQ14" s="181">
        <v>6011.25</v>
      </c>
      <c r="ER14" s="181">
        <v>3466.45</v>
      </c>
      <c r="ES14" s="181">
        <v>4785.1499999999996</v>
      </c>
      <c r="ET14" s="149">
        <v>14262.85</v>
      </c>
      <c r="EU14" s="181">
        <v>6363.4499999999989</v>
      </c>
      <c r="EV14" s="181">
        <v>10065.58</v>
      </c>
      <c r="EW14" s="181">
        <v>5006.3999999999996</v>
      </c>
      <c r="EX14" s="149">
        <v>21435.43</v>
      </c>
      <c r="EY14" s="149">
        <v>71844.679999999993</v>
      </c>
      <c r="EZ14" s="181">
        <v>3168.15</v>
      </c>
      <c r="FA14" s="181">
        <v>3973.85</v>
      </c>
      <c r="FB14" s="181">
        <v>2520.85</v>
      </c>
      <c r="FC14" s="149">
        <v>9662.85</v>
      </c>
      <c r="FD14" s="181">
        <v>5370.3</v>
      </c>
      <c r="FE14" s="181">
        <v>8332.0499999999993</v>
      </c>
      <c r="FF14" s="181">
        <v>4685.6499999999996</v>
      </c>
      <c r="FG14" s="149">
        <v>18388</v>
      </c>
      <c r="FH14" s="181">
        <v>6781.5</v>
      </c>
      <c r="FI14" s="181">
        <v>3951.45</v>
      </c>
      <c r="FJ14" s="181">
        <v>7027.8000000000011</v>
      </c>
      <c r="FK14" s="149">
        <v>17760.75</v>
      </c>
      <c r="FL14" s="181">
        <v>7331.25</v>
      </c>
      <c r="FM14" s="181">
        <v>5664.25</v>
      </c>
      <c r="FN14" s="181">
        <v>7158.95</v>
      </c>
      <c r="FO14" s="149">
        <v>20154.45</v>
      </c>
      <c r="FP14" s="149">
        <v>65966.05</v>
      </c>
      <c r="FQ14" s="181">
        <v>4460.13</v>
      </c>
      <c r="FR14" s="181">
        <v>3979.75</v>
      </c>
      <c r="FS14" s="181">
        <v>6122.76</v>
      </c>
      <c r="FT14" s="149">
        <v>14562.640000000001</v>
      </c>
      <c r="FU14" s="181">
        <v>1054.25</v>
      </c>
      <c r="FV14" s="181">
        <v>2334</v>
      </c>
      <c r="FW14" s="181">
        <v>1584.1</v>
      </c>
      <c r="FX14" s="149">
        <v>4972.3500000000004</v>
      </c>
      <c r="FY14" s="181">
        <v>734.15000000000009</v>
      </c>
      <c r="FZ14" s="181">
        <v>2079.75</v>
      </c>
      <c r="GA14" s="181">
        <v>5788.78</v>
      </c>
      <c r="GB14" s="149">
        <v>8602.68</v>
      </c>
      <c r="GC14" s="181">
        <v>3522.4100000000003</v>
      </c>
      <c r="GD14" s="181">
        <v>2927.13</v>
      </c>
      <c r="GE14" s="181">
        <v>3921.78</v>
      </c>
      <c r="GF14" s="149">
        <v>10371.320000000002</v>
      </c>
      <c r="GG14" s="149">
        <v>38508.990000000005</v>
      </c>
      <c r="GH14" s="181">
        <v>3530</v>
      </c>
      <c r="GI14" s="181">
        <v>2339</v>
      </c>
      <c r="GJ14" s="181">
        <v>3233</v>
      </c>
      <c r="GK14" s="149">
        <v>9102</v>
      </c>
      <c r="GL14" s="181">
        <v>4930</v>
      </c>
      <c r="GM14" s="181">
        <v>2441</v>
      </c>
      <c r="GN14" s="181">
        <v>3811</v>
      </c>
      <c r="GO14" s="149">
        <v>11182</v>
      </c>
      <c r="GP14" s="181">
        <v>9092</v>
      </c>
      <c r="GQ14" s="181">
        <v>2897</v>
      </c>
      <c r="GR14" s="181">
        <v>7453</v>
      </c>
      <c r="GS14" s="149">
        <v>19442</v>
      </c>
      <c r="GT14" s="181">
        <v>10015</v>
      </c>
      <c r="GU14" s="181">
        <v>8956</v>
      </c>
      <c r="GV14" s="181">
        <v>4250</v>
      </c>
      <c r="GW14" s="149">
        <v>23221</v>
      </c>
      <c r="GX14" s="149">
        <v>62947</v>
      </c>
      <c r="GY14" s="181">
        <v>7290.83</v>
      </c>
      <c r="GZ14" s="181">
        <v>4055.86</v>
      </c>
      <c r="HA14" s="181">
        <v>7894.1500000000005</v>
      </c>
      <c r="HB14" s="149">
        <v>19240.84</v>
      </c>
      <c r="HC14" s="181">
        <v>3630.96</v>
      </c>
      <c r="HD14" s="181">
        <v>7859.5400000000009</v>
      </c>
      <c r="HE14" s="181">
        <v>6284.0300000000007</v>
      </c>
      <c r="HF14" s="149">
        <v>17774.53</v>
      </c>
      <c r="HG14" s="181">
        <v>9111.0999999999985</v>
      </c>
      <c r="HH14" s="181">
        <v>2452.7800000000002</v>
      </c>
      <c r="HI14" s="181">
        <v>6118.0300000000007</v>
      </c>
      <c r="HJ14" s="149">
        <v>17681.91</v>
      </c>
      <c r="HK14" s="181">
        <v>4825.71</v>
      </c>
      <c r="HL14" s="181">
        <v>9343.5800000000017</v>
      </c>
      <c r="HM14" s="181">
        <v>4838.5300000000007</v>
      </c>
      <c r="HN14" s="149">
        <v>19007.82</v>
      </c>
      <c r="HO14" s="149">
        <v>73705.100000000006</v>
      </c>
      <c r="HP14" s="181">
        <v>6605.26</v>
      </c>
      <c r="HQ14" s="181">
        <v>5289.7</v>
      </c>
      <c r="HR14" s="181">
        <v>4840.0499999999993</v>
      </c>
      <c r="HS14" s="149">
        <v>16735.009999999998</v>
      </c>
      <c r="HT14" s="181">
        <v>6985.4500000000007</v>
      </c>
      <c r="HU14" s="181">
        <v>8190.85</v>
      </c>
      <c r="HV14" s="181">
        <v>5371.8</v>
      </c>
      <c r="HW14" s="149">
        <v>20548.100000000002</v>
      </c>
      <c r="HX14" s="181">
        <v>9612.0299999999988</v>
      </c>
      <c r="HY14" s="181">
        <v>2160.6999999999998</v>
      </c>
      <c r="HZ14" s="181">
        <v>6334.46</v>
      </c>
      <c r="IA14" s="149">
        <v>18107.189999999999</v>
      </c>
      <c r="IB14" s="181">
        <v>4244.95</v>
      </c>
      <c r="IC14" s="181">
        <v>6713.3</v>
      </c>
      <c r="ID14" s="181">
        <v>4577.6400000000003</v>
      </c>
      <c r="IE14" s="149">
        <v>15535.889999999998</v>
      </c>
      <c r="IF14" s="149">
        <v>70926.19</v>
      </c>
      <c r="IG14" s="176">
        <v>3819.1</v>
      </c>
      <c r="IH14" s="176">
        <v>5343.65</v>
      </c>
      <c r="II14" s="176">
        <v>3949.4100000000003</v>
      </c>
      <c r="IJ14" s="177">
        <v>13112.16</v>
      </c>
      <c r="IK14" s="176">
        <v>7339.63</v>
      </c>
      <c r="IL14" s="176">
        <v>5360.47</v>
      </c>
      <c r="IM14" s="176">
        <v>3715.5600000000004</v>
      </c>
      <c r="IN14" s="177">
        <v>16415.659999999996</v>
      </c>
      <c r="IO14" s="176">
        <v>8135</v>
      </c>
      <c r="IP14" s="176">
        <v>2245.83</v>
      </c>
      <c r="IQ14" s="176">
        <v>3756.3</v>
      </c>
      <c r="IR14" s="177">
        <v>14137.130000000001</v>
      </c>
      <c r="IS14" s="176">
        <v>5587.55</v>
      </c>
      <c r="IT14" s="176">
        <v>5606.84</v>
      </c>
      <c r="IU14" s="176">
        <v>6366.9</v>
      </c>
      <c r="IV14" s="177">
        <v>17561.29</v>
      </c>
      <c r="IW14" s="177">
        <v>61226.239999999998</v>
      </c>
      <c r="IX14" s="176">
        <v>4445.1499999999996</v>
      </c>
      <c r="IY14" s="176">
        <v>3966.8300000000004</v>
      </c>
      <c r="IZ14" s="176">
        <v>5904.25</v>
      </c>
      <c r="JA14" s="177">
        <v>14316.23</v>
      </c>
      <c r="JB14" s="176">
        <v>6360.19</v>
      </c>
      <c r="JC14" s="176">
        <v>6486.4</v>
      </c>
      <c r="JD14" s="176">
        <v>4495.17</v>
      </c>
      <c r="JE14" s="177">
        <v>17341.760000000002</v>
      </c>
      <c r="JF14" s="176">
        <v>7312.6</v>
      </c>
      <c r="JG14" s="176">
        <v>4069.55</v>
      </c>
      <c r="JH14" s="176">
        <v>7803.13</v>
      </c>
      <c r="JI14" s="177">
        <v>19185.280000000002</v>
      </c>
      <c r="JJ14" s="176">
        <v>7830.45</v>
      </c>
      <c r="JK14" s="176">
        <v>4947.83</v>
      </c>
      <c r="JL14" s="176">
        <v>8692.2599999999984</v>
      </c>
      <c r="JM14" s="177">
        <v>21470.539999999997</v>
      </c>
      <c r="JN14" s="203">
        <v>50843.270000000004</v>
      </c>
    </row>
    <row r="15" spans="1:274" ht="18" customHeight="1" x14ac:dyDescent="0.3">
      <c r="B15" s="144" t="s">
        <v>203</v>
      </c>
      <c r="C15" s="130">
        <v>0</v>
      </c>
      <c r="D15" s="130">
        <v>0</v>
      </c>
      <c r="E15" s="130">
        <v>0</v>
      </c>
      <c r="F15" s="129">
        <v>0</v>
      </c>
      <c r="G15" s="130">
        <v>0</v>
      </c>
      <c r="H15" s="130">
        <v>0</v>
      </c>
      <c r="I15" s="130">
        <v>0</v>
      </c>
      <c r="J15" s="129">
        <v>0</v>
      </c>
      <c r="K15" s="130">
        <v>0</v>
      </c>
      <c r="L15" s="130">
        <v>0</v>
      </c>
      <c r="M15" s="130">
        <v>0</v>
      </c>
      <c r="N15" s="129">
        <v>0</v>
      </c>
      <c r="O15" s="130">
        <v>0</v>
      </c>
      <c r="P15" s="130">
        <v>0</v>
      </c>
      <c r="Q15" s="130">
        <v>0</v>
      </c>
      <c r="R15" s="129">
        <v>0</v>
      </c>
      <c r="S15" s="129">
        <v>0</v>
      </c>
      <c r="T15" s="130">
        <v>0</v>
      </c>
      <c r="U15" s="130">
        <v>0</v>
      </c>
      <c r="V15" s="130">
        <v>0</v>
      </c>
      <c r="W15" s="129">
        <v>0</v>
      </c>
      <c r="X15" s="130">
        <v>0</v>
      </c>
      <c r="Y15" s="130">
        <v>0</v>
      </c>
      <c r="Z15" s="130">
        <v>0</v>
      </c>
      <c r="AA15" s="129">
        <v>0</v>
      </c>
      <c r="AB15" s="130">
        <v>0</v>
      </c>
      <c r="AC15" s="130">
        <v>0</v>
      </c>
      <c r="AD15" s="130">
        <v>0</v>
      </c>
      <c r="AE15" s="129">
        <v>0</v>
      </c>
      <c r="AF15" s="130">
        <v>0</v>
      </c>
      <c r="AG15" s="130">
        <v>0</v>
      </c>
      <c r="AH15" s="130">
        <v>0</v>
      </c>
      <c r="AI15" s="129">
        <v>0</v>
      </c>
      <c r="AJ15" s="129">
        <v>0</v>
      </c>
      <c r="AK15" s="130">
        <v>0</v>
      </c>
      <c r="AL15" s="130">
        <v>0</v>
      </c>
      <c r="AM15" s="130">
        <v>0</v>
      </c>
      <c r="AN15" s="129">
        <v>0</v>
      </c>
      <c r="AO15" s="130">
        <v>0</v>
      </c>
      <c r="AP15" s="130">
        <v>0</v>
      </c>
      <c r="AQ15" s="130">
        <v>0</v>
      </c>
      <c r="AR15" s="129">
        <v>0</v>
      </c>
      <c r="AS15" s="130">
        <v>0</v>
      </c>
      <c r="AT15" s="130">
        <v>0</v>
      </c>
      <c r="AU15" s="130">
        <v>0</v>
      </c>
      <c r="AV15" s="129">
        <v>0</v>
      </c>
      <c r="AW15" s="130">
        <v>0</v>
      </c>
      <c r="AX15" s="130">
        <v>0</v>
      </c>
      <c r="AY15" s="130">
        <v>0</v>
      </c>
      <c r="AZ15" s="129">
        <v>0</v>
      </c>
      <c r="BA15" s="129">
        <v>0</v>
      </c>
      <c r="BB15" s="130">
        <v>0</v>
      </c>
      <c r="BC15" s="130">
        <v>0</v>
      </c>
      <c r="BD15" s="130">
        <v>0</v>
      </c>
      <c r="BE15" s="129">
        <v>0</v>
      </c>
      <c r="BF15" s="130">
        <v>0</v>
      </c>
      <c r="BG15" s="130">
        <v>0</v>
      </c>
      <c r="BH15" s="130">
        <v>0</v>
      </c>
      <c r="BI15" s="129">
        <v>0</v>
      </c>
      <c r="BJ15" s="130">
        <v>0</v>
      </c>
      <c r="BK15" s="130">
        <v>0</v>
      </c>
      <c r="BL15" s="130">
        <v>0</v>
      </c>
      <c r="BM15" s="129">
        <v>0</v>
      </c>
      <c r="BN15" s="130">
        <v>0</v>
      </c>
      <c r="BO15" s="130">
        <v>0</v>
      </c>
      <c r="BP15" s="130">
        <v>0</v>
      </c>
      <c r="BQ15" s="129">
        <v>0</v>
      </c>
      <c r="BR15" s="129">
        <v>0</v>
      </c>
      <c r="BS15" s="130">
        <v>0</v>
      </c>
      <c r="BT15" s="130">
        <v>0</v>
      </c>
      <c r="BU15" s="130">
        <v>0</v>
      </c>
      <c r="BV15" s="129">
        <v>0</v>
      </c>
      <c r="BW15" s="130">
        <v>0</v>
      </c>
      <c r="BX15" s="130">
        <v>0</v>
      </c>
      <c r="BY15" s="130">
        <v>0</v>
      </c>
      <c r="BZ15" s="129">
        <v>0</v>
      </c>
      <c r="CA15" s="130">
        <v>0</v>
      </c>
      <c r="CB15" s="130">
        <v>0</v>
      </c>
      <c r="CC15" s="130">
        <v>0</v>
      </c>
      <c r="CD15" s="129">
        <v>0</v>
      </c>
      <c r="CE15" s="130">
        <v>0</v>
      </c>
      <c r="CF15" s="130">
        <v>0</v>
      </c>
      <c r="CG15" s="130">
        <v>0</v>
      </c>
      <c r="CH15" s="129">
        <v>0</v>
      </c>
      <c r="CI15" s="129">
        <v>0</v>
      </c>
      <c r="CJ15" s="130">
        <v>0</v>
      </c>
      <c r="CK15" s="130">
        <v>0</v>
      </c>
      <c r="CL15" s="130">
        <v>0</v>
      </c>
      <c r="CM15" s="129">
        <v>0</v>
      </c>
      <c r="CN15" s="130">
        <v>0</v>
      </c>
      <c r="CO15" s="130">
        <v>0</v>
      </c>
      <c r="CP15" s="130">
        <v>0</v>
      </c>
      <c r="CQ15" s="129">
        <v>0</v>
      </c>
      <c r="CR15" s="130">
        <v>0</v>
      </c>
      <c r="CS15" s="130">
        <v>0</v>
      </c>
      <c r="CT15" s="130">
        <v>0</v>
      </c>
      <c r="CU15" s="129">
        <v>0</v>
      </c>
      <c r="CV15" s="130">
        <v>0</v>
      </c>
      <c r="CW15" s="130">
        <v>0</v>
      </c>
      <c r="CX15" s="130">
        <v>0</v>
      </c>
      <c r="CY15" s="129">
        <v>0</v>
      </c>
      <c r="CZ15" s="129">
        <v>0</v>
      </c>
      <c r="DA15" s="130">
        <v>0</v>
      </c>
      <c r="DB15" s="130">
        <v>0</v>
      </c>
      <c r="DC15" s="130">
        <v>0</v>
      </c>
      <c r="DD15" s="129">
        <v>0</v>
      </c>
      <c r="DE15" s="130">
        <v>0</v>
      </c>
      <c r="DF15" s="130">
        <v>0</v>
      </c>
      <c r="DG15" s="130">
        <v>0</v>
      </c>
      <c r="DH15" s="129">
        <v>0</v>
      </c>
      <c r="DI15" s="130">
        <v>0</v>
      </c>
      <c r="DJ15" s="130">
        <v>0</v>
      </c>
      <c r="DK15" s="130">
        <v>0</v>
      </c>
      <c r="DL15" s="129">
        <v>0</v>
      </c>
      <c r="DM15" s="130">
        <v>0</v>
      </c>
      <c r="DN15" s="130">
        <v>0</v>
      </c>
      <c r="DO15" s="130">
        <v>0</v>
      </c>
      <c r="DP15" s="129">
        <v>0</v>
      </c>
      <c r="DQ15" s="129">
        <v>0</v>
      </c>
      <c r="DR15" s="130">
        <v>0</v>
      </c>
      <c r="DS15" s="130">
        <v>0</v>
      </c>
      <c r="DT15" s="130">
        <v>0</v>
      </c>
      <c r="DU15" s="129">
        <v>0</v>
      </c>
      <c r="DV15" s="130">
        <v>0</v>
      </c>
      <c r="DW15" s="130">
        <v>0</v>
      </c>
      <c r="DX15" s="130">
        <v>0</v>
      </c>
      <c r="DY15" s="129">
        <v>0</v>
      </c>
      <c r="DZ15" s="130">
        <v>0</v>
      </c>
      <c r="EA15" s="130">
        <v>0</v>
      </c>
      <c r="EB15" s="130">
        <v>0</v>
      </c>
      <c r="EC15" s="129">
        <v>0</v>
      </c>
      <c r="ED15" s="130">
        <v>0</v>
      </c>
      <c r="EE15" s="130">
        <v>0</v>
      </c>
      <c r="EF15" s="130">
        <v>0</v>
      </c>
      <c r="EG15" s="129">
        <v>0</v>
      </c>
      <c r="EH15" s="129">
        <v>0</v>
      </c>
      <c r="EI15" s="130">
        <v>0</v>
      </c>
      <c r="EJ15" s="130">
        <v>0</v>
      </c>
      <c r="EK15" s="130">
        <v>0</v>
      </c>
      <c r="EL15" s="129">
        <v>0</v>
      </c>
      <c r="EM15" s="130">
        <v>0</v>
      </c>
      <c r="EN15" s="130">
        <v>0</v>
      </c>
      <c r="EO15" s="130">
        <v>0</v>
      </c>
      <c r="EP15" s="129">
        <v>0</v>
      </c>
      <c r="EQ15" s="130">
        <v>0</v>
      </c>
      <c r="ER15" s="130">
        <v>0</v>
      </c>
      <c r="ES15" s="130">
        <v>0</v>
      </c>
      <c r="ET15" s="129">
        <v>0</v>
      </c>
      <c r="EU15" s="130">
        <v>0</v>
      </c>
      <c r="EV15" s="130">
        <v>0</v>
      </c>
      <c r="EW15" s="130">
        <v>0</v>
      </c>
      <c r="EX15" s="129">
        <v>0</v>
      </c>
      <c r="EY15" s="129">
        <v>0</v>
      </c>
      <c r="EZ15" s="130">
        <v>0</v>
      </c>
      <c r="FA15" s="130">
        <v>0</v>
      </c>
      <c r="FB15" s="130">
        <v>0</v>
      </c>
      <c r="FC15" s="129">
        <v>0</v>
      </c>
      <c r="FD15" s="130">
        <v>0</v>
      </c>
      <c r="FE15" s="130">
        <v>0</v>
      </c>
      <c r="FF15" s="130">
        <v>0</v>
      </c>
      <c r="FG15" s="129">
        <v>0</v>
      </c>
      <c r="FH15" s="130">
        <v>0</v>
      </c>
      <c r="FI15" s="130">
        <v>0</v>
      </c>
      <c r="FJ15" s="130">
        <v>0</v>
      </c>
      <c r="FK15" s="129">
        <v>0</v>
      </c>
      <c r="FL15" s="130">
        <v>0</v>
      </c>
      <c r="FM15" s="130">
        <v>153</v>
      </c>
      <c r="FN15" s="130">
        <v>90</v>
      </c>
      <c r="FO15" s="129">
        <v>243</v>
      </c>
      <c r="FP15" s="129">
        <v>243</v>
      </c>
      <c r="FQ15" s="130">
        <v>112.5</v>
      </c>
      <c r="FR15" s="130">
        <v>31.5</v>
      </c>
      <c r="FS15" s="130">
        <v>0</v>
      </c>
      <c r="FT15" s="129">
        <v>144</v>
      </c>
      <c r="FU15" s="130">
        <v>0</v>
      </c>
      <c r="FV15" s="130">
        <v>0</v>
      </c>
      <c r="FW15" s="130">
        <v>0</v>
      </c>
      <c r="FX15" s="129">
        <v>0</v>
      </c>
      <c r="FY15" s="130">
        <v>0</v>
      </c>
      <c r="FZ15" s="130">
        <v>0</v>
      </c>
      <c r="GA15" s="130">
        <v>4.5</v>
      </c>
      <c r="GB15" s="129">
        <v>4.5</v>
      </c>
      <c r="GC15" s="130">
        <v>4.5</v>
      </c>
      <c r="GD15" s="130">
        <v>0</v>
      </c>
      <c r="GE15" s="130">
        <v>27.75</v>
      </c>
      <c r="GF15" s="129">
        <v>32.25</v>
      </c>
      <c r="GG15" s="129">
        <v>180.75</v>
      </c>
      <c r="GH15" s="130">
        <v>95</v>
      </c>
      <c r="GI15" s="130">
        <v>0</v>
      </c>
      <c r="GJ15" s="130">
        <v>50</v>
      </c>
      <c r="GK15" s="129">
        <v>145</v>
      </c>
      <c r="GL15" s="130">
        <v>81</v>
      </c>
      <c r="GM15" s="130">
        <v>9</v>
      </c>
      <c r="GN15" s="130">
        <v>54</v>
      </c>
      <c r="GO15" s="129">
        <v>144</v>
      </c>
      <c r="GP15" s="130">
        <v>207</v>
      </c>
      <c r="GQ15" s="130">
        <v>0</v>
      </c>
      <c r="GR15" s="130">
        <v>57</v>
      </c>
      <c r="GS15" s="129">
        <v>264</v>
      </c>
      <c r="GT15" s="130">
        <v>23</v>
      </c>
      <c r="GU15" s="130">
        <v>5</v>
      </c>
      <c r="GV15" s="130">
        <v>0</v>
      </c>
      <c r="GW15" s="129">
        <v>28</v>
      </c>
      <c r="GX15" s="129">
        <v>581</v>
      </c>
      <c r="GY15" s="130">
        <v>22.5</v>
      </c>
      <c r="GZ15" s="130">
        <v>0</v>
      </c>
      <c r="HA15" s="130">
        <v>18</v>
      </c>
      <c r="HB15" s="129">
        <v>40.5</v>
      </c>
      <c r="HC15" s="130">
        <v>0</v>
      </c>
      <c r="HD15" s="130">
        <v>0</v>
      </c>
      <c r="HE15" s="130">
        <v>0</v>
      </c>
      <c r="HF15" s="129">
        <v>0</v>
      </c>
      <c r="HG15" s="130">
        <v>0</v>
      </c>
      <c r="HH15" s="130">
        <v>0</v>
      </c>
      <c r="HI15" s="130">
        <v>0</v>
      </c>
      <c r="HJ15" s="129">
        <v>0</v>
      </c>
      <c r="HK15" s="130">
        <v>0</v>
      </c>
      <c r="HL15" s="130">
        <v>0</v>
      </c>
      <c r="HM15" s="130">
        <v>0</v>
      </c>
      <c r="HN15" s="129">
        <v>0</v>
      </c>
      <c r="HO15" s="129">
        <v>40.5</v>
      </c>
      <c r="HP15" s="130">
        <v>0</v>
      </c>
      <c r="HQ15" s="130">
        <v>0</v>
      </c>
      <c r="HR15" s="130">
        <v>0</v>
      </c>
      <c r="HS15" s="129">
        <v>0</v>
      </c>
      <c r="HT15" s="130">
        <v>0</v>
      </c>
      <c r="HU15" s="130">
        <v>0</v>
      </c>
      <c r="HV15" s="130">
        <v>9</v>
      </c>
      <c r="HW15" s="129">
        <v>9</v>
      </c>
      <c r="HX15" s="130">
        <v>0</v>
      </c>
      <c r="HY15" s="130">
        <v>0</v>
      </c>
      <c r="HZ15" s="130">
        <v>0</v>
      </c>
      <c r="IA15" s="129">
        <v>0</v>
      </c>
      <c r="IB15" s="130">
        <v>0</v>
      </c>
      <c r="IC15" s="130">
        <v>0</v>
      </c>
      <c r="ID15" s="130">
        <v>0</v>
      </c>
      <c r="IE15" s="129">
        <v>0</v>
      </c>
      <c r="IF15" s="129">
        <v>9</v>
      </c>
      <c r="IG15" s="176">
        <v>0</v>
      </c>
      <c r="IH15" s="165">
        <v>0</v>
      </c>
      <c r="II15" s="176">
        <v>0</v>
      </c>
      <c r="IJ15" s="177">
        <v>0</v>
      </c>
      <c r="IK15" s="176">
        <v>0</v>
      </c>
      <c r="IL15" s="165">
        <v>0</v>
      </c>
      <c r="IM15" s="176">
        <v>0</v>
      </c>
      <c r="IN15" s="177">
        <v>0</v>
      </c>
      <c r="IO15" s="176">
        <v>0</v>
      </c>
      <c r="IP15" s="165">
        <v>0</v>
      </c>
      <c r="IQ15" s="176">
        <v>0</v>
      </c>
      <c r="IR15" s="177">
        <v>0</v>
      </c>
      <c r="IS15" s="176">
        <v>0</v>
      </c>
      <c r="IT15" s="176">
        <v>0</v>
      </c>
      <c r="IU15" s="176">
        <v>0</v>
      </c>
      <c r="IV15" s="177">
        <v>0</v>
      </c>
      <c r="IW15" s="177">
        <v>0</v>
      </c>
      <c r="IX15" s="176">
        <v>0</v>
      </c>
      <c r="IY15" s="165">
        <v>0</v>
      </c>
      <c r="IZ15" s="176">
        <v>0</v>
      </c>
      <c r="JA15" s="177">
        <v>0</v>
      </c>
      <c r="JB15" s="176">
        <v>0</v>
      </c>
      <c r="JC15" s="165">
        <v>0</v>
      </c>
      <c r="JD15" s="176">
        <v>0</v>
      </c>
      <c r="JE15" s="177">
        <v>0</v>
      </c>
      <c r="JF15" s="176">
        <v>0</v>
      </c>
      <c r="JG15" s="165">
        <v>0</v>
      </c>
      <c r="JH15" s="176">
        <v>0</v>
      </c>
      <c r="JI15" s="177">
        <v>0</v>
      </c>
      <c r="JJ15" s="176">
        <v>0</v>
      </c>
      <c r="JK15" s="176">
        <v>0</v>
      </c>
      <c r="JL15" s="176">
        <v>0</v>
      </c>
      <c r="JM15" s="177">
        <v>0</v>
      </c>
      <c r="JN15" s="203">
        <v>0</v>
      </c>
    </row>
    <row r="16" spans="1:274" ht="18" customHeight="1" x14ac:dyDescent="0.3">
      <c r="B16" s="144" t="s">
        <v>204</v>
      </c>
      <c r="C16" s="150">
        <v>4280</v>
      </c>
      <c r="D16" s="150">
        <v>5499.75</v>
      </c>
      <c r="E16" s="150">
        <v>7300.75</v>
      </c>
      <c r="F16" s="149">
        <v>17080.5</v>
      </c>
      <c r="G16" s="150">
        <v>7865.25</v>
      </c>
      <c r="H16" s="150">
        <v>6945</v>
      </c>
      <c r="I16" s="150">
        <v>3448</v>
      </c>
      <c r="J16" s="149">
        <v>18258.25</v>
      </c>
      <c r="K16" s="150">
        <v>6211.5</v>
      </c>
      <c r="L16" s="150">
        <v>2745.75</v>
      </c>
      <c r="M16" s="150">
        <v>12176.25</v>
      </c>
      <c r="N16" s="149">
        <v>21133.5</v>
      </c>
      <c r="O16" s="150">
        <v>10635.25</v>
      </c>
      <c r="P16" s="150">
        <v>7577.75</v>
      </c>
      <c r="Q16" s="150">
        <v>4209.5</v>
      </c>
      <c r="R16" s="149">
        <v>22422.5</v>
      </c>
      <c r="S16" s="149">
        <v>78894.75</v>
      </c>
      <c r="T16" s="150">
        <v>2272.5</v>
      </c>
      <c r="U16" s="150">
        <v>9730.75</v>
      </c>
      <c r="V16" s="150">
        <v>5987.75</v>
      </c>
      <c r="W16" s="149">
        <v>17991</v>
      </c>
      <c r="X16" s="150">
        <v>6844.5</v>
      </c>
      <c r="Y16" s="150">
        <v>4431.75</v>
      </c>
      <c r="Z16" s="150">
        <v>9113</v>
      </c>
      <c r="AA16" s="149">
        <v>20389.25</v>
      </c>
      <c r="AB16" s="150">
        <v>3100.25</v>
      </c>
      <c r="AC16" s="150">
        <v>1695</v>
      </c>
      <c r="AD16" s="150">
        <v>10419</v>
      </c>
      <c r="AE16" s="149">
        <v>15214.25</v>
      </c>
      <c r="AF16" s="150">
        <v>11193.25</v>
      </c>
      <c r="AG16" s="150">
        <v>9191.7999999999993</v>
      </c>
      <c r="AH16" s="150">
        <v>9769.4</v>
      </c>
      <c r="AI16" s="149">
        <v>30154.45</v>
      </c>
      <c r="AJ16" s="149">
        <v>83748.95</v>
      </c>
      <c r="AK16" s="150">
        <v>5095.25</v>
      </c>
      <c r="AL16" s="150">
        <v>5494.9</v>
      </c>
      <c r="AM16" s="150">
        <v>9005</v>
      </c>
      <c r="AN16" s="149">
        <v>19595.150000000001</v>
      </c>
      <c r="AO16" s="150">
        <v>5283.25</v>
      </c>
      <c r="AP16" s="150">
        <v>5078.6499999999996</v>
      </c>
      <c r="AQ16" s="150">
        <v>3313.25</v>
      </c>
      <c r="AR16" s="149">
        <v>13675.15</v>
      </c>
      <c r="AS16" s="150">
        <v>8833.9</v>
      </c>
      <c r="AT16" s="150">
        <v>4559.95</v>
      </c>
      <c r="AU16" s="150">
        <v>9801.2000000000007</v>
      </c>
      <c r="AV16" s="149">
        <v>23195.05</v>
      </c>
      <c r="AW16" s="150">
        <v>9995.75</v>
      </c>
      <c r="AX16" s="150">
        <v>6323.25</v>
      </c>
      <c r="AY16" s="150">
        <v>6002.5</v>
      </c>
      <c r="AZ16" s="149">
        <v>22321.5</v>
      </c>
      <c r="BA16" s="149">
        <v>78787</v>
      </c>
      <c r="BB16" s="150">
        <v>16085</v>
      </c>
      <c r="BC16" s="150">
        <v>8332.75</v>
      </c>
      <c r="BD16" s="150">
        <v>2772.25</v>
      </c>
      <c r="BE16" s="149">
        <v>27190</v>
      </c>
      <c r="BF16" s="150">
        <v>4147.5</v>
      </c>
      <c r="BG16" s="150">
        <v>9170.5</v>
      </c>
      <c r="BH16" s="150">
        <v>9969</v>
      </c>
      <c r="BI16" s="149">
        <v>23287</v>
      </c>
      <c r="BJ16" s="150">
        <v>8903.25</v>
      </c>
      <c r="BK16" s="150">
        <v>3788</v>
      </c>
      <c r="BL16" s="150">
        <v>9824.25</v>
      </c>
      <c r="BM16" s="149">
        <v>22515.5</v>
      </c>
      <c r="BN16" s="150">
        <v>8698.5</v>
      </c>
      <c r="BO16" s="150">
        <v>9691.5</v>
      </c>
      <c r="BP16" s="150">
        <v>5777.38</v>
      </c>
      <c r="BQ16" s="149">
        <v>24167.38</v>
      </c>
      <c r="BR16" s="149">
        <v>97160</v>
      </c>
      <c r="BS16" s="150">
        <v>8166.25</v>
      </c>
      <c r="BT16" s="150">
        <v>7765.2</v>
      </c>
      <c r="BU16" s="150">
        <v>5539.5</v>
      </c>
      <c r="BV16" s="149">
        <v>21470.95</v>
      </c>
      <c r="BW16" s="150">
        <v>4609.5</v>
      </c>
      <c r="BX16" s="150">
        <v>8824.35</v>
      </c>
      <c r="BY16" s="150">
        <v>13608.75</v>
      </c>
      <c r="BZ16" s="149">
        <v>27042.6</v>
      </c>
      <c r="CA16" s="150">
        <v>3658.5</v>
      </c>
      <c r="CB16" s="150">
        <v>4179.75</v>
      </c>
      <c r="CC16" s="150">
        <v>3689</v>
      </c>
      <c r="CD16" s="149">
        <v>11527.25</v>
      </c>
      <c r="CE16" s="150">
        <v>14620.5</v>
      </c>
      <c r="CF16" s="150">
        <v>7998.75</v>
      </c>
      <c r="CG16" s="150">
        <v>8281.75</v>
      </c>
      <c r="CH16" s="149">
        <v>30901</v>
      </c>
      <c r="CI16" s="149">
        <v>90942</v>
      </c>
      <c r="CJ16" s="181">
        <v>4570</v>
      </c>
      <c r="CK16" s="181">
        <v>5280</v>
      </c>
      <c r="CL16" s="181">
        <v>6245.5</v>
      </c>
      <c r="CM16" s="149">
        <v>16095.5</v>
      </c>
      <c r="CN16" s="181">
        <v>10215.09</v>
      </c>
      <c r="CO16" s="181">
        <v>1898.75</v>
      </c>
      <c r="CP16" s="181">
        <v>3772</v>
      </c>
      <c r="CQ16" s="149">
        <v>15885.84</v>
      </c>
      <c r="CR16" s="181">
        <v>14112.75</v>
      </c>
      <c r="CS16" s="181">
        <v>1860.5</v>
      </c>
      <c r="CT16" s="181">
        <v>9295.75</v>
      </c>
      <c r="CU16" s="149">
        <v>25269</v>
      </c>
      <c r="CV16" s="181">
        <v>10970.75</v>
      </c>
      <c r="CW16" s="181">
        <v>11415.25</v>
      </c>
      <c r="CX16" s="181">
        <v>6409.38</v>
      </c>
      <c r="CY16" s="149">
        <v>28795.38</v>
      </c>
      <c r="CZ16" s="149">
        <v>86045.72</v>
      </c>
      <c r="DA16" s="150">
        <v>2484.5</v>
      </c>
      <c r="DB16" s="150">
        <v>8768.25</v>
      </c>
      <c r="DC16" s="150">
        <v>7072.05</v>
      </c>
      <c r="DD16" s="149">
        <v>18324.8</v>
      </c>
      <c r="DE16" s="150">
        <v>4990.5</v>
      </c>
      <c r="DF16" s="150">
        <v>6443.45</v>
      </c>
      <c r="DG16" s="150">
        <v>5673.85</v>
      </c>
      <c r="DH16" s="149">
        <v>17107.800000000003</v>
      </c>
      <c r="DI16" s="150">
        <v>5090.7</v>
      </c>
      <c r="DJ16" s="150">
        <v>6228.75</v>
      </c>
      <c r="DK16" s="150">
        <v>8430</v>
      </c>
      <c r="DL16" s="149">
        <v>19749.45</v>
      </c>
      <c r="DM16" s="150">
        <v>7381.2000000000007</v>
      </c>
      <c r="DN16" s="150">
        <v>8998</v>
      </c>
      <c r="DO16" s="150">
        <v>7975</v>
      </c>
      <c r="DP16" s="149">
        <v>24354.2</v>
      </c>
      <c r="DQ16" s="149">
        <v>79536.25</v>
      </c>
      <c r="DR16" s="181">
        <v>3944.9</v>
      </c>
      <c r="DS16" s="181">
        <v>9644</v>
      </c>
      <c r="DT16" s="181">
        <v>5973.45</v>
      </c>
      <c r="DU16" s="149">
        <v>19562.349999999999</v>
      </c>
      <c r="DV16" s="181">
        <v>7540.1500000000005</v>
      </c>
      <c r="DW16" s="181">
        <v>5729.8</v>
      </c>
      <c r="DX16" s="181">
        <v>5954.25</v>
      </c>
      <c r="DY16" s="149">
        <v>19224.2</v>
      </c>
      <c r="DZ16" s="181">
        <v>7290.05</v>
      </c>
      <c r="EA16" s="181">
        <v>5821.85</v>
      </c>
      <c r="EB16" s="181">
        <v>11132.4</v>
      </c>
      <c r="EC16" s="149">
        <v>24244.300000000003</v>
      </c>
      <c r="ED16" s="181">
        <v>10014.549999999999</v>
      </c>
      <c r="EE16" s="181">
        <v>11807.35</v>
      </c>
      <c r="EF16" s="181">
        <v>4789.5</v>
      </c>
      <c r="EG16" s="149">
        <v>26611.4</v>
      </c>
      <c r="EH16" s="149">
        <v>89642.25</v>
      </c>
      <c r="EI16" s="181">
        <v>6010.9000000000005</v>
      </c>
      <c r="EJ16" s="181">
        <v>9384.75</v>
      </c>
      <c r="EK16" s="181">
        <v>6311.95</v>
      </c>
      <c r="EL16" s="149">
        <v>21707.600000000002</v>
      </c>
      <c r="EM16" s="181">
        <v>11409.3</v>
      </c>
      <c r="EN16" s="181">
        <v>3591.85</v>
      </c>
      <c r="EO16" s="181">
        <v>8127.4</v>
      </c>
      <c r="EP16" s="149">
        <v>23128.55</v>
      </c>
      <c r="EQ16" s="181">
        <v>7001.5</v>
      </c>
      <c r="ER16" s="181">
        <v>5432.7</v>
      </c>
      <c r="ES16" s="181">
        <v>9591.4000000000015</v>
      </c>
      <c r="ET16" s="149">
        <v>22025.600000000002</v>
      </c>
      <c r="EU16" s="181">
        <v>11055.449999999999</v>
      </c>
      <c r="EV16" s="181">
        <v>9025.65</v>
      </c>
      <c r="EW16" s="181">
        <v>6909.9</v>
      </c>
      <c r="EX16" s="149">
        <v>26991</v>
      </c>
      <c r="EY16" s="149">
        <v>93852.75</v>
      </c>
      <c r="EZ16" s="181">
        <v>5536.4</v>
      </c>
      <c r="FA16" s="181">
        <v>3773.6</v>
      </c>
      <c r="FB16" s="181">
        <v>4443.3499999999995</v>
      </c>
      <c r="FC16" s="149">
        <v>13753.349999999999</v>
      </c>
      <c r="FD16" s="181">
        <v>5258.3</v>
      </c>
      <c r="FE16" s="181">
        <v>7998.9</v>
      </c>
      <c r="FF16" s="181">
        <v>7605.1500000000005</v>
      </c>
      <c r="FG16" s="149">
        <v>20862.350000000002</v>
      </c>
      <c r="FH16" s="181">
        <v>6092.25</v>
      </c>
      <c r="FI16" s="181">
        <v>4306.7</v>
      </c>
      <c r="FJ16" s="181">
        <v>6921.5500000000011</v>
      </c>
      <c r="FK16" s="149">
        <v>17320.5</v>
      </c>
      <c r="FL16" s="181">
        <v>11051.25</v>
      </c>
      <c r="FM16" s="181">
        <v>7381.75</v>
      </c>
      <c r="FN16" s="181">
        <v>10240.25</v>
      </c>
      <c r="FO16" s="149">
        <v>28673.25</v>
      </c>
      <c r="FP16" s="149">
        <v>80609.45</v>
      </c>
      <c r="FQ16" s="181">
        <v>5940.63</v>
      </c>
      <c r="FR16" s="181">
        <v>3218.25</v>
      </c>
      <c r="FS16" s="181">
        <v>6817</v>
      </c>
      <c r="FT16" s="149">
        <v>15975.880000000001</v>
      </c>
      <c r="FU16" s="181">
        <v>2442.88</v>
      </c>
      <c r="FV16" s="181">
        <v>5877.75</v>
      </c>
      <c r="FW16" s="181">
        <v>1858.35</v>
      </c>
      <c r="FX16" s="149">
        <v>10178.980000000001</v>
      </c>
      <c r="FY16" s="181">
        <v>2531.3999999999996</v>
      </c>
      <c r="FZ16" s="181">
        <v>3933.75</v>
      </c>
      <c r="GA16" s="181">
        <v>5577.78</v>
      </c>
      <c r="GB16" s="149">
        <v>12042.93</v>
      </c>
      <c r="GC16" s="181">
        <v>12016.159999999998</v>
      </c>
      <c r="GD16" s="181">
        <v>3501.13</v>
      </c>
      <c r="GE16" s="181">
        <v>3357.65</v>
      </c>
      <c r="GF16" s="149">
        <v>18874.939999999999</v>
      </c>
      <c r="GG16" s="149">
        <v>57072.729999999996</v>
      </c>
      <c r="GH16" s="181">
        <v>7026</v>
      </c>
      <c r="GI16" s="181">
        <v>4268</v>
      </c>
      <c r="GJ16" s="181">
        <v>3583</v>
      </c>
      <c r="GK16" s="149">
        <v>14877</v>
      </c>
      <c r="GL16" s="181">
        <v>6618</v>
      </c>
      <c r="GM16" s="181">
        <v>3912</v>
      </c>
      <c r="GN16" s="181">
        <v>6537</v>
      </c>
      <c r="GO16" s="149">
        <v>17067</v>
      </c>
      <c r="GP16" s="181">
        <v>11068</v>
      </c>
      <c r="GQ16" s="181">
        <v>2747</v>
      </c>
      <c r="GR16" s="181">
        <v>10845</v>
      </c>
      <c r="GS16" s="149">
        <v>24660</v>
      </c>
      <c r="GT16" s="181">
        <v>9978</v>
      </c>
      <c r="GU16" s="181">
        <v>13313</v>
      </c>
      <c r="GV16" s="181">
        <v>4424</v>
      </c>
      <c r="GW16" s="149">
        <v>27715</v>
      </c>
      <c r="GX16" s="149">
        <v>84319</v>
      </c>
      <c r="GY16" s="181">
        <v>7340.83</v>
      </c>
      <c r="GZ16" s="181">
        <v>6783.1100000000006</v>
      </c>
      <c r="HA16" s="181">
        <v>7436.9000000000005</v>
      </c>
      <c r="HB16" s="149">
        <v>21560.84</v>
      </c>
      <c r="HC16" s="181">
        <v>4843.6000000000004</v>
      </c>
      <c r="HD16" s="181">
        <v>11416.11</v>
      </c>
      <c r="HE16" s="181">
        <v>9024.6299999999992</v>
      </c>
      <c r="HF16" s="149">
        <v>25284.34</v>
      </c>
      <c r="HG16" s="181">
        <v>9599.1</v>
      </c>
      <c r="HH16" s="181">
        <v>3763.4100000000003</v>
      </c>
      <c r="HI16" s="181">
        <v>7207.53</v>
      </c>
      <c r="HJ16" s="149">
        <v>20570.04</v>
      </c>
      <c r="HK16" s="181">
        <v>7632.5300000000007</v>
      </c>
      <c r="HL16" s="181">
        <v>11892.33</v>
      </c>
      <c r="HM16" s="181">
        <v>4140.7</v>
      </c>
      <c r="HN16" s="149">
        <v>23665.56</v>
      </c>
      <c r="HO16" s="149">
        <v>91080.78</v>
      </c>
      <c r="HP16" s="181">
        <v>9314.1299999999992</v>
      </c>
      <c r="HQ16" s="181">
        <v>4887.45</v>
      </c>
      <c r="HR16" s="181">
        <v>7446.3000000000011</v>
      </c>
      <c r="HS16" s="149">
        <v>21647.879999999997</v>
      </c>
      <c r="HT16" s="181">
        <v>6023.2000000000007</v>
      </c>
      <c r="HU16" s="181">
        <v>9294.0499999999993</v>
      </c>
      <c r="HV16" s="181">
        <v>4508.3</v>
      </c>
      <c r="HW16" s="149">
        <v>19825.55</v>
      </c>
      <c r="HX16" s="181">
        <v>11398.23</v>
      </c>
      <c r="HY16" s="181">
        <v>3062.45</v>
      </c>
      <c r="HZ16" s="181">
        <v>4305.67</v>
      </c>
      <c r="IA16" s="149">
        <v>18766.349999999999</v>
      </c>
      <c r="IB16" s="181">
        <v>11080.5</v>
      </c>
      <c r="IC16" s="181">
        <v>7440.3</v>
      </c>
      <c r="ID16" s="181">
        <v>3717.76</v>
      </c>
      <c r="IE16" s="149">
        <v>22238.559999999998</v>
      </c>
      <c r="IF16" s="149">
        <v>82478.34</v>
      </c>
      <c r="IG16" s="176">
        <v>8709.85</v>
      </c>
      <c r="IH16" s="176">
        <v>7008.4000000000005</v>
      </c>
      <c r="II16" s="176">
        <v>3959.28</v>
      </c>
      <c r="IJ16" s="177">
        <v>19677.530000000002</v>
      </c>
      <c r="IK16" s="176">
        <v>8335.5</v>
      </c>
      <c r="IL16" s="176">
        <v>7205.52</v>
      </c>
      <c r="IM16" s="176">
        <v>6577.95</v>
      </c>
      <c r="IN16" s="177">
        <v>22118.97</v>
      </c>
      <c r="IO16" s="176">
        <v>11627.630000000001</v>
      </c>
      <c r="IP16" s="176">
        <v>4682.3999999999996</v>
      </c>
      <c r="IQ16" s="176">
        <v>5803.6799999999994</v>
      </c>
      <c r="IR16" s="177">
        <v>22113.710000000003</v>
      </c>
      <c r="IS16" s="176">
        <v>10185.25</v>
      </c>
      <c r="IT16" s="176">
        <v>7723.97</v>
      </c>
      <c r="IU16" s="176">
        <v>9074.9</v>
      </c>
      <c r="IV16" s="177">
        <v>26984.120000000003</v>
      </c>
      <c r="IW16" s="177">
        <v>90894.330000000016</v>
      </c>
      <c r="IX16" s="176">
        <v>4288.6499999999996</v>
      </c>
      <c r="IY16" s="176">
        <v>6757.84</v>
      </c>
      <c r="IZ16" s="176">
        <v>8589.2000000000007</v>
      </c>
      <c r="JA16" s="177">
        <v>19635.690000000002</v>
      </c>
      <c r="JB16" s="176">
        <v>8134.89</v>
      </c>
      <c r="JC16" s="176">
        <v>12103.4</v>
      </c>
      <c r="JD16" s="176">
        <v>9213.42</v>
      </c>
      <c r="JE16" s="177">
        <v>29451.71</v>
      </c>
      <c r="JF16" s="176">
        <v>9411.4</v>
      </c>
      <c r="JG16" s="176">
        <v>5866.56</v>
      </c>
      <c r="JH16" s="176">
        <v>9632.33</v>
      </c>
      <c r="JI16" s="177">
        <v>24910.29</v>
      </c>
      <c r="JJ16" s="176">
        <v>11398.900000000001</v>
      </c>
      <c r="JK16" s="176">
        <v>7318.68</v>
      </c>
      <c r="JL16" s="176">
        <v>8515.5099999999984</v>
      </c>
      <c r="JM16" s="177">
        <v>27233.090000000004</v>
      </c>
      <c r="JN16" s="203">
        <v>73997.69</v>
      </c>
    </row>
    <row r="17" spans="2:274" ht="18" customHeight="1" x14ac:dyDescent="0.3">
      <c r="B17" s="144" t="s">
        <v>205</v>
      </c>
      <c r="C17" s="130">
        <v>0</v>
      </c>
      <c r="D17" s="130">
        <v>0</v>
      </c>
      <c r="E17" s="130">
        <v>0</v>
      </c>
      <c r="F17" s="129">
        <v>0</v>
      </c>
      <c r="G17" s="130">
        <v>0</v>
      </c>
      <c r="H17" s="130">
        <v>0</v>
      </c>
      <c r="I17" s="130">
        <v>0</v>
      </c>
      <c r="J17" s="129">
        <v>0</v>
      </c>
      <c r="K17" s="130">
        <v>0</v>
      </c>
      <c r="L17" s="130">
        <v>0</v>
      </c>
      <c r="M17" s="130">
        <v>0</v>
      </c>
      <c r="N17" s="129">
        <v>0</v>
      </c>
      <c r="O17" s="130">
        <v>0</v>
      </c>
      <c r="P17" s="130">
        <v>0</v>
      </c>
      <c r="Q17" s="130">
        <v>0</v>
      </c>
      <c r="R17" s="129">
        <v>0</v>
      </c>
      <c r="S17" s="129">
        <v>0</v>
      </c>
      <c r="T17" s="130">
        <v>0</v>
      </c>
      <c r="U17" s="130">
        <v>0</v>
      </c>
      <c r="V17" s="130">
        <v>0</v>
      </c>
      <c r="W17" s="129">
        <v>0</v>
      </c>
      <c r="X17" s="130">
        <v>0</v>
      </c>
      <c r="Y17" s="130">
        <v>0</v>
      </c>
      <c r="Z17" s="130">
        <v>0</v>
      </c>
      <c r="AA17" s="129">
        <v>0</v>
      </c>
      <c r="AB17" s="130">
        <v>0</v>
      </c>
      <c r="AC17" s="130">
        <v>0</v>
      </c>
      <c r="AD17" s="130">
        <v>0</v>
      </c>
      <c r="AE17" s="129">
        <v>0</v>
      </c>
      <c r="AF17" s="130">
        <v>0</v>
      </c>
      <c r="AG17" s="130">
        <v>0</v>
      </c>
      <c r="AH17" s="130">
        <v>0</v>
      </c>
      <c r="AI17" s="129">
        <v>0</v>
      </c>
      <c r="AJ17" s="129">
        <v>0</v>
      </c>
      <c r="AK17" s="130">
        <v>0</v>
      </c>
      <c r="AL17" s="130">
        <v>0</v>
      </c>
      <c r="AM17" s="130">
        <v>0</v>
      </c>
      <c r="AN17" s="129">
        <v>0</v>
      </c>
      <c r="AO17" s="130">
        <v>0</v>
      </c>
      <c r="AP17" s="130">
        <v>0</v>
      </c>
      <c r="AQ17" s="130">
        <v>0</v>
      </c>
      <c r="AR17" s="129">
        <v>0</v>
      </c>
      <c r="AS17" s="130">
        <v>0</v>
      </c>
      <c r="AT17" s="130">
        <v>0</v>
      </c>
      <c r="AU17" s="130">
        <v>0</v>
      </c>
      <c r="AV17" s="129">
        <v>0</v>
      </c>
      <c r="AW17" s="130">
        <v>0</v>
      </c>
      <c r="AX17" s="130">
        <v>0</v>
      </c>
      <c r="AY17" s="130">
        <v>0</v>
      </c>
      <c r="AZ17" s="129">
        <v>0</v>
      </c>
      <c r="BA17" s="129">
        <v>0</v>
      </c>
      <c r="BB17" s="130">
        <v>0</v>
      </c>
      <c r="BC17" s="130">
        <v>0</v>
      </c>
      <c r="BD17" s="130">
        <v>0</v>
      </c>
      <c r="BE17" s="129">
        <v>0</v>
      </c>
      <c r="BF17" s="130">
        <v>0</v>
      </c>
      <c r="BG17" s="130">
        <v>0</v>
      </c>
      <c r="BH17" s="130">
        <v>0</v>
      </c>
      <c r="BI17" s="129">
        <v>0</v>
      </c>
      <c r="BJ17" s="130">
        <v>0</v>
      </c>
      <c r="BK17" s="130">
        <v>0</v>
      </c>
      <c r="BL17" s="130">
        <v>0</v>
      </c>
      <c r="BM17" s="129">
        <v>0</v>
      </c>
      <c r="BN17" s="130">
        <v>0</v>
      </c>
      <c r="BO17" s="130">
        <v>0</v>
      </c>
      <c r="BP17" s="130">
        <v>0</v>
      </c>
      <c r="BQ17" s="129">
        <v>0</v>
      </c>
      <c r="BR17" s="129">
        <v>0</v>
      </c>
      <c r="BS17" s="130">
        <v>0</v>
      </c>
      <c r="BT17" s="130">
        <v>0</v>
      </c>
      <c r="BU17" s="130">
        <v>0</v>
      </c>
      <c r="BV17" s="129">
        <v>0</v>
      </c>
      <c r="BW17" s="130">
        <v>0</v>
      </c>
      <c r="BX17" s="130">
        <v>0</v>
      </c>
      <c r="BY17" s="130">
        <v>0</v>
      </c>
      <c r="BZ17" s="129">
        <v>0</v>
      </c>
      <c r="CA17" s="130">
        <v>0</v>
      </c>
      <c r="CB17" s="130">
        <v>0</v>
      </c>
      <c r="CC17" s="130">
        <v>0</v>
      </c>
      <c r="CD17" s="129">
        <v>0</v>
      </c>
      <c r="CE17" s="130">
        <v>0</v>
      </c>
      <c r="CF17" s="130">
        <v>0</v>
      </c>
      <c r="CG17" s="130">
        <v>0</v>
      </c>
      <c r="CH17" s="129">
        <v>0</v>
      </c>
      <c r="CI17" s="129">
        <v>0</v>
      </c>
      <c r="CJ17" s="130">
        <v>0</v>
      </c>
      <c r="CK17" s="130">
        <v>0</v>
      </c>
      <c r="CL17" s="130">
        <v>0</v>
      </c>
      <c r="CM17" s="129">
        <v>0</v>
      </c>
      <c r="CN17" s="130">
        <v>0</v>
      </c>
      <c r="CO17" s="130">
        <v>0</v>
      </c>
      <c r="CP17" s="130">
        <v>0</v>
      </c>
      <c r="CQ17" s="129">
        <v>0</v>
      </c>
      <c r="CR17" s="130">
        <v>0</v>
      </c>
      <c r="CS17" s="130">
        <v>0</v>
      </c>
      <c r="CT17" s="130">
        <v>0</v>
      </c>
      <c r="CU17" s="129">
        <v>0</v>
      </c>
      <c r="CV17" s="130">
        <v>0</v>
      </c>
      <c r="CW17" s="130">
        <v>0</v>
      </c>
      <c r="CX17" s="130">
        <v>0</v>
      </c>
      <c r="CY17" s="129">
        <v>0</v>
      </c>
      <c r="CZ17" s="129">
        <v>0</v>
      </c>
      <c r="DA17" s="130">
        <v>0</v>
      </c>
      <c r="DB17" s="130">
        <v>0</v>
      </c>
      <c r="DC17" s="130">
        <v>0</v>
      </c>
      <c r="DD17" s="129">
        <v>0</v>
      </c>
      <c r="DE17" s="130">
        <v>0</v>
      </c>
      <c r="DF17" s="130">
        <v>0</v>
      </c>
      <c r="DG17" s="130">
        <v>0</v>
      </c>
      <c r="DH17" s="129">
        <v>0</v>
      </c>
      <c r="DI17" s="130">
        <v>0</v>
      </c>
      <c r="DJ17" s="130">
        <v>0</v>
      </c>
      <c r="DK17" s="130">
        <v>0</v>
      </c>
      <c r="DL17" s="129">
        <v>0</v>
      </c>
      <c r="DM17" s="130">
        <v>0</v>
      </c>
      <c r="DN17" s="130">
        <v>0</v>
      </c>
      <c r="DO17" s="130">
        <v>0</v>
      </c>
      <c r="DP17" s="129">
        <v>0</v>
      </c>
      <c r="DQ17" s="129">
        <v>0</v>
      </c>
      <c r="DR17" s="130">
        <v>0</v>
      </c>
      <c r="DS17" s="130">
        <v>0</v>
      </c>
      <c r="DT17" s="130">
        <v>0</v>
      </c>
      <c r="DU17" s="129">
        <v>0</v>
      </c>
      <c r="DV17" s="130">
        <v>0</v>
      </c>
      <c r="DW17" s="130">
        <v>18</v>
      </c>
      <c r="DX17" s="130">
        <v>9</v>
      </c>
      <c r="DY17" s="129">
        <v>27</v>
      </c>
      <c r="DZ17" s="130">
        <v>3</v>
      </c>
      <c r="EA17" s="130">
        <v>6</v>
      </c>
      <c r="EB17" s="130">
        <v>0</v>
      </c>
      <c r="EC17" s="129">
        <v>9</v>
      </c>
      <c r="ED17" s="130">
        <v>1</v>
      </c>
      <c r="EE17" s="130">
        <v>5</v>
      </c>
      <c r="EF17" s="130">
        <v>6</v>
      </c>
      <c r="EG17" s="129">
        <v>12</v>
      </c>
      <c r="EH17" s="129">
        <v>48</v>
      </c>
      <c r="EI17" s="130">
        <v>0</v>
      </c>
      <c r="EJ17" s="130">
        <v>0</v>
      </c>
      <c r="EK17" s="130">
        <v>0</v>
      </c>
      <c r="EL17" s="129">
        <v>0</v>
      </c>
      <c r="EM17" s="130">
        <v>6</v>
      </c>
      <c r="EN17" s="130">
        <v>0</v>
      </c>
      <c r="EO17" s="130">
        <v>3</v>
      </c>
      <c r="EP17" s="129">
        <v>9</v>
      </c>
      <c r="EQ17" s="130">
        <v>0</v>
      </c>
      <c r="ER17" s="130">
        <v>0</v>
      </c>
      <c r="ES17" s="130">
        <v>3</v>
      </c>
      <c r="ET17" s="129">
        <v>3</v>
      </c>
      <c r="EU17" s="130">
        <v>0</v>
      </c>
      <c r="EV17" s="130">
        <v>3</v>
      </c>
      <c r="EW17" s="130">
        <v>0</v>
      </c>
      <c r="EX17" s="129">
        <v>3</v>
      </c>
      <c r="EY17" s="129">
        <v>15</v>
      </c>
      <c r="EZ17" s="130">
        <v>0</v>
      </c>
      <c r="FA17" s="130">
        <v>0</v>
      </c>
      <c r="FB17" s="130">
        <v>3.75</v>
      </c>
      <c r="FC17" s="129">
        <v>3.75</v>
      </c>
      <c r="FD17" s="130">
        <v>24</v>
      </c>
      <c r="FE17" s="130">
        <v>0</v>
      </c>
      <c r="FF17" s="130">
        <v>0</v>
      </c>
      <c r="FG17" s="129">
        <v>24</v>
      </c>
      <c r="FH17" s="130">
        <v>3</v>
      </c>
      <c r="FI17" s="130">
        <v>0</v>
      </c>
      <c r="FJ17" s="130">
        <v>0</v>
      </c>
      <c r="FK17" s="129">
        <v>3</v>
      </c>
      <c r="FL17" s="130">
        <v>0</v>
      </c>
      <c r="FM17" s="130">
        <v>6.5</v>
      </c>
      <c r="FN17" s="130">
        <v>0</v>
      </c>
      <c r="FO17" s="129">
        <v>6.5</v>
      </c>
      <c r="FP17" s="129">
        <v>37.25</v>
      </c>
      <c r="FQ17" s="130">
        <v>0</v>
      </c>
      <c r="FR17" s="130">
        <v>0</v>
      </c>
      <c r="FS17" s="130">
        <v>66</v>
      </c>
      <c r="FT17" s="129">
        <v>66</v>
      </c>
      <c r="FU17" s="130">
        <v>0</v>
      </c>
      <c r="FV17" s="130">
        <v>0</v>
      </c>
      <c r="FW17" s="130">
        <v>0</v>
      </c>
      <c r="FX17" s="129">
        <v>0</v>
      </c>
      <c r="FY17" s="130">
        <v>2.25</v>
      </c>
      <c r="FZ17" s="130">
        <v>0</v>
      </c>
      <c r="GA17" s="130">
        <v>9</v>
      </c>
      <c r="GB17" s="129">
        <v>11.25</v>
      </c>
      <c r="GC17" s="130">
        <v>64.5</v>
      </c>
      <c r="GD17" s="130">
        <v>4.5</v>
      </c>
      <c r="GE17" s="130">
        <v>9</v>
      </c>
      <c r="GF17" s="129">
        <v>78</v>
      </c>
      <c r="GG17" s="129">
        <v>155.25</v>
      </c>
      <c r="GH17" s="130">
        <v>0</v>
      </c>
      <c r="GI17" s="130">
        <v>10</v>
      </c>
      <c r="GJ17" s="130">
        <v>0</v>
      </c>
      <c r="GK17" s="129">
        <v>10</v>
      </c>
      <c r="GL17" s="130">
        <v>4</v>
      </c>
      <c r="GM17" s="130">
        <v>0</v>
      </c>
      <c r="GN17" s="130">
        <v>0</v>
      </c>
      <c r="GO17" s="129">
        <v>4</v>
      </c>
      <c r="GP17" s="130">
        <v>5</v>
      </c>
      <c r="GQ17" s="130">
        <v>8</v>
      </c>
      <c r="GR17" s="130">
        <v>1</v>
      </c>
      <c r="GS17" s="129">
        <v>14</v>
      </c>
      <c r="GT17" s="130">
        <v>14</v>
      </c>
      <c r="GU17" s="130">
        <v>180</v>
      </c>
      <c r="GV17" s="130">
        <v>58</v>
      </c>
      <c r="GW17" s="129">
        <v>252</v>
      </c>
      <c r="GX17" s="129">
        <v>280</v>
      </c>
      <c r="GY17" s="130">
        <v>176.25</v>
      </c>
      <c r="GZ17" s="130">
        <v>97.5</v>
      </c>
      <c r="HA17" s="130">
        <v>432.5</v>
      </c>
      <c r="HB17" s="129">
        <v>706.25</v>
      </c>
      <c r="HC17" s="130">
        <v>62</v>
      </c>
      <c r="HD17" s="130">
        <v>137</v>
      </c>
      <c r="HE17" s="130">
        <v>69.75</v>
      </c>
      <c r="HF17" s="129">
        <v>268.75</v>
      </c>
      <c r="HG17" s="130">
        <v>40.5</v>
      </c>
      <c r="HH17" s="130">
        <v>10.5</v>
      </c>
      <c r="HI17" s="130">
        <v>70.5</v>
      </c>
      <c r="HJ17" s="129">
        <v>121.5</v>
      </c>
      <c r="HK17" s="130">
        <v>89.25</v>
      </c>
      <c r="HL17" s="130">
        <v>41.5</v>
      </c>
      <c r="HM17" s="130">
        <v>6</v>
      </c>
      <c r="HN17" s="129">
        <v>136.75</v>
      </c>
      <c r="HO17" s="129">
        <v>1233.25</v>
      </c>
      <c r="HP17" s="130">
        <v>67.75</v>
      </c>
      <c r="HQ17" s="130">
        <v>9</v>
      </c>
      <c r="HR17" s="130">
        <v>51</v>
      </c>
      <c r="HS17" s="129">
        <v>127.75</v>
      </c>
      <c r="HT17" s="130">
        <v>36.75</v>
      </c>
      <c r="HU17" s="130">
        <v>105</v>
      </c>
      <c r="HV17" s="130">
        <v>38.25</v>
      </c>
      <c r="HW17" s="129">
        <v>180</v>
      </c>
      <c r="HX17" s="130">
        <v>89.25</v>
      </c>
      <c r="HY17" s="130">
        <v>32.25</v>
      </c>
      <c r="HZ17" s="130">
        <v>20.25</v>
      </c>
      <c r="IA17" s="129">
        <v>141.75</v>
      </c>
      <c r="IB17" s="130">
        <v>53</v>
      </c>
      <c r="IC17" s="130">
        <v>196.25</v>
      </c>
      <c r="ID17" s="130">
        <v>293.25</v>
      </c>
      <c r="IE17" s="129">
        <v>542.5</v>
      </c>
      <c r="IF17" s="129">
        <v>992</v>
      </c>
      <c r="IG17" s="176">
        <v>25.5</v>
      </c>
      <c r="IH17" s="176">
        <v>30.75</v>
      </c>
      <c r="II17" s="176">
        <v>15</v>
      </c>
      <c r="IJ17" s="177">
        <v>71.25</v>
      </c>
      <c r="IK17" s="176">
        <v>23.5</v>
      </c>
      <c r="IL17" s="176">
        <v>11.25</v>
      </c>
      <c r="IM17" s="176">
        <v>51.75</v>
      </c>
      <c r="IN17" s="177">
        <v>86.5</v>
      </c>
      <c r="IO17" s="176">
        <v>29.25</v>
      </c>
      <c r="IP17" s="176">
        <v>7.5</v>
      </c>
      <c r="IQ17" s="176">
        <v>39</v>
      </c>
      <c r="IR17" s="177">
        <v>75.75</v>
      </c>
      <c r="IS17" s="176">
        <v>107.75</v>
      </c>
      <c r="IT17" s="176">
        <v>2.25</v>
      </c>
      <c r="IU17" s="176">
        <v>5.25</v>
      </c>
      <c r="IV17" s="177">
        <v>115.25</v>
      </c>
      <c r="IW17" s="177">
        <v>348.75</v>
      </c>
      <c r="IX17" s="176">
        <v>0</v>
      </c>
      <c r="IY17" s="176">
        <v>6.5</v>
      </c>
      <c r="IZ17" s="176">
        <v>13.25</v>
      </c>
      <c r="JA17" s="177">
        <v>19.75</v>
      </c>
      <c r="JB17" s="176">
        <v>0</v>
      </c>
      <c r="JC17" s="176">
        <v>0</v>
      </c>
      <c r="JD17" s="176">
        <v>1.5</v>
      </c>
      <c r="JE17" s="177">
        <v>1.5</v>
      </c>
      <c r="JF17" s="176">
        <v>0</v>
      </c>
      <c r="JG17" s="176">
        <v>19.5</v>
      </c>
      <c r="JH17" s="176">
        <v>5.25</v>
      </c>
      <c r="JI17" s="177">
        <v>24.75</v>
      </c>
      <c r="JJ17" s="176">
        <v>1.25</v>
      </c>
      <c r="JK17" s="176">
        <v>0</v>
      </c>
      <c r="JL17" s="176">
        <v>8.25</v>
      </c>
      <c r="JM17" s="177">
        <v>9.5</v>
      </c>
      <c r="JN17" s="203">
        <v>46</v>
      </c>
    </row>
    <row r="18" spans="2:274" ht="18" customHeight="1" x14ac:dyDescent="0.3">
      <c r="B18" s="144" t="s">
        <v>206</v>
      </c>
      <c r="C18" s="130">
        <v>0</v>
      </c>
      <c r="D18" s="130">
        <v>0</v>
      </c>
      <c r="E18" s="130">
        <v>0</v>
      </c>
      <c r="F18" s="129">
        <v>0</v>
      </c>
      <c r="G18" s="130">
        <v>0</v>
      </c>
      <c r="H18" s="130">
        <v>0</v>
      </c>
      <c r="I18" s="130">
        <v>0</v>
      </c>
      <c r="J18" s="129">
        <v>0</v>
      </c>
      <c r="K18" s="130">
        <v>0</v>
      </c>
      <c r="L18" s="130">
        <v>0</v>
      </c>
      <c r="M18" s="130">
        <v>0</v>
      </c>
      <c r="N18" s="129">
        <v>0</v>
      </c>
      <c r="O18" s="130">
        <v>0</v>
      </c>
      <c r="P18" s="130">
        <v>0</v>
      </c>
      <c r="Q18" s="130">
        <v>0</v>
      </c>
      <c r="R18" s="129">
        <v>0</v>
      </c>
      <c r="S18" s="129">
        <v>0</v>
      </c>
      <c r="T18" s="130">
        <v>0</v>
      </c>
      <c r="U18" s="130">
        <v>0</v>
      </c>
      <c r="V18" s="130">
        <v>0</v>
      </c>
      <c r="W18" s="129">
        <v>0</v>
      </c>
      <c r="X18" s="130">
        <v>0</v>
      </c>
      <c r="Y18" s="130">
        <v>0</v>
      </c>
      <c r="Z18" s="130">
        <v>0</v>
      </c>
      <c r="AA18" s="129">
        <v>0</v>
      </c>
      <c r="AB18" s="130">
        <v>0</v>
      </c>
      <c r="AC18" s="130">
        <v>0</v>
      </c>
      <c r="AD18" s="130">
        <v>0</v>
      </c>
      <c r="AE18" s="129">
        <v>0</v>
      </c>
      <c r="AF18" s="130">
        <v>0</v>
      </c>
      <c r="AG18" s="130">
        <v>0</v>
      </c>
      <c r="AH18" s="130">
        <v>0</v>
      </c>
      <c r="AI18" s="129">
        <v>0</v>
      </c>
      <c r="AJ18" s="129">
        <v>0</v>
      </c>
      <c r="AK18" s="130">
        <v>0</v>
      </c>
      <c r="AL18" s="130">
        <v>0</v>
      </c>
      <c r="AM18" s="130">
        <v>0</v>
      </c>
      <c r="AN18" s="129">
        <v>0</v>
      </c>
      <c r="AO18" s="130">
        <v>0</v>
      </c>
      <c r="AP18" s="130">
        <v>0</v>
      </c>
      <c r="AQ18" s="130">
        <v>0</v>
      </c>
      <c r="AR18" s="129">
        <v>0</v>
      </c>
      <c r="AS18" s="130">
        <v>0</v>
      </c>
      <c r="AT18" s="130">
        <v>0</v>
      </c>
      <c r="AU18" s="130">
        <v>0</v>
      </c>
      <c r="AV18" s="129">
        <v>0</v>
      </c>
      <c r="AW18" s="130">
        <v>0</v>
      </c>
      <c r="AX18" s="130">
        <v>0</v>
      </c>
      <c r="AY18" s="130">
        <v>0</v>
      </c>
      <c r="AZ18" s="129">
        <v>0</v>
      </c>
      <c r="BA18" s="129">
        <v>0</v>
      </c>
      <c r="BB18" s="130">
        <v>0</v>
      </c>
      <c r="BC18" s="130">
        <v>0</v>
      </c>
      <c r="BD18" s="130">
        <v>0</v>
      </c>
      <c r="BE18" s="129">
        <v>0</v>
      </c>
      <c r="BF18" s="130">
        <v>0</v>
      </c>
      <c r="BG18" s="130">
        <v>0</v>
      </c>
      <c r="BH18" s="130">
        <v>0</v>
      </c>
      <c r="BI18" s="129">
        <v>0</v>
      </c>
      <c r="BJ18" s="130">
        <v>0</v>
      </c>
      <c r="BK18" s="130">
        <v>0</v>
      </c>
      <c r="BL18" s="130">
        <v>0</v>
      </c>
      <c r="BM18" s="129">
        <v>0</v>
      </c>
      <c r="BN18" s="130">
        <v>0</v>
      </c>
      <c r="BO18" s="130">
        <v>0</v>
      </c>
      <c r="BP18" s="130">
        <v>0</v>
      </c>
      <c r="BQ18" s="129">
        <v>0</v>
      </c>
      <c r="BR18" s="129">
        <v>0</v>
      </c>
      <c r="BS18" s="130">
        <v>0</v>
      </c>
      <c r="BT18" s="130">
        <v>0</v>
      </c>
      <c r="BU18" s="130">
        <v>0</v>
      </c>
      <c r="BV18" s="129">
        <v>0</v>
      </c>
      <c r="BW18" s="130">
        <v>0</v>
      </c>
      <c r="BX18" s="130">
        <v>0</v>
      </c>
      <c r="BY18" s="130">
        <v>0</v>
      </c>
      <c r="BZ18" s="129">
        <v>0</v>
      </c>
      <c r="CA18" s="130">
        <v>0</v>
      </c>
      <c r="CB18" s="130">
        <v>0</v>
      </c>
      <c r="CC18" s="130">
        <v>0</v>
      </c>
      <c r="CD18" s="129">
        <v>0</v>
      </c>
      <c r="CE18" s="130">
        <v>0</v>
      </c>
      <c r="CF18" s="130">
        <v>0</v>
      </c>
      <c r="CG18" s="130">
        <v>0</v>
      </c>
      <c r="CH18" s="129">
        <v>0</v>
      </c>
      <c r="CI18" s="129">
        <v>0</v>
      </c>
      <c r="CJ18" s="130">
        <v>0</v>
      </c>
      <c r="CK18" s="130">
        <v>4.5</v>
      </c>
      <c r="CL18" s="130">
        <v>0</v>
      </c>
      <c r="CM18" s="129">
        <v>4.5</v>
      </c>
      <c r="CN18" s="130">
        <v>0</v>
      </c>
      <c r="CO18" s="130">
        <v>0</v>
      </c>
      <c r="CP18" s="130">
        <v>0</v>
      </c>
      <c r="CQ18" s="129">
        <v>0</v>
      </c>
      <c r="CR18" s="130">
        <v>9</v>
      </c>
      <c r="CS18" s="130">
        <v>0</v>
      </c>
      <c r="CT18" s="130">
        <v>0</v>
      </c>
      <c r="CU18" s="129">
        <v>9</v>
      </c>
      <c r="CV18" s="130">
        <v>0</v>
      </c>
      <c r="CW18" s="130">
        <v>0</v>
      </c>
      <c r="CX18" s="130">
        <v>0</v>
      </c>
      <c r="CY18" s="129">
        <v>0</v>
      </c>
      <c r="CZ18" s="149">
        <v>13.5</v>
      </c>
      <c r="DA18" s="150">
        <v>9</v>
      </c>
      <c r="DB18" s="130">
        <v>0</v>
      </c>
      <c r="DC18" s="130">
        <v>0</v>
      </c>
      <c r="DD18" s="129">
        <v>9</v>
      </c>
      <c r="DE18" s="150">
        <v>9</v>
      </c>
      <c r="DF18" s="130">
        <v>0</v>
      </c>
      <c r="DG18" s="150">
        <v>130.5</v>
      </c>
      <c r="DH18" s="129">
        <v>139.5</v>
      </c>
      <c r="DI18" s="150">
        <v>9</v>
      </c>
      <c r="DJ18" s="130">
        <v>0</v>
      </c>
      <c r="DK18" s="130">
        <v>0</v>
      </c>
      <c r="DL18" s="129">
        <v>9</v>
      </c>
      <c r="DM18" s="130">
        <v>0</v>
      </c>
      <c r="DN18" s="130">
        <v>0</v>
      </c>
      <c r="DO18" s="130">
        <v>0</v>
      </c>
      <c r="DP18" s="129">
        <v>0</v>
      </c>
      <c r="DQ18" s="129">
        <v>157.5</v>
      </c>
      <c r="DR18" s="130">
        <v>0</v>
      </c>
      <c r="DS18" s="130">
        <v>0</v>
      </c>
      <c r="DT18" s="130">
        <v>0</v>
      </c>
      <c r="DU18" s="129">
        <v>0</v>
      </c>
      <c r="DV18" s="130">
        <v>0</v>
      </c>
      <c r="DW18" s="130">
        <v>1.5</v>
      </c>
      <c r="DX18" s="130">
        <v>0</v>
      </c>
      <c r="DY18" s="129">
        <v>1.5</v>
      </c>
      <c r="DZ18" s="130">
        <v>0</v>
      </c>
      <c r="EA18" s="130">
        <v>0</v>
      </c>
      <c r="EB18" s="130">
        <v>0</v>
      </c>
      <c r="EC18" s="129">
        <v>0</v>
      </c>
      <c r="ED18" s="130">
        <v>0</v>
      </c>
      <c r="EE18" s="130">
        <v>0.75</v>
      </c>
      <c r="EF18" s="130">
        <v>0</v>
      </c>
      <c r="EG18" s="129">
        <v>0.75</v>
      </c>
      <c r="EH18" s="129">
        <v>2.25</v>
      </c>
      <c r="EI18" s="130">
        <v>0</v>
      </c>
      <c r="EJ18" s="130">
        <v>0</v>
      </c>
      <c r="EK18" s="130">
        <v>0</v>
      </c>
      <c r="EL18" s="129">
        <v>0</v>
      </c>
      <c r="EM18" s="130">
        <v>0</v>
      </c>
      <c r="EN18" s="130">
        <v>0</v>
      </c>
      <c r="EO18" s="130">
        <v>0</v>
      </c>
      <c r="EP18" s="129">
        <v>0</v>
      </c>
      <c r="EQ18" s="130">
        <v>0</v>
      </c>
      <c r="ER18" s="130">
        <v>0</v>
      </c>
      <c r="ES18" s="130">
        <v>0</v>
      </c>
      <c r="ET18" s="129">
        <v>0</v>
      </c>
      <c r="EU18" s="130">
        <v>0</v>
      </c>
      <c r="EV18" s="130">
        <v>0</v>
      </c>
      <c r="EW18" s="130">
        <v>0</v>
      </c>
      <c r="EX18" s="129">
        <v>0</v>
      </c>
      <c r="EY18" s="129">
        <v>0</v>
      </c>
      <c r="EZ18" s="130">
        <v>0</v>
      </c>
      <c r="FA18" s="130">
        <v>0</v>
      </c>
      <c r="FB18" s="130">
        <v>0</v>
      </c>
      <c r="FC18" s="129">
        <v>0</v>
      </c>
      <c r="FD18" s="130">
        <v>0</v>
      </c>
      <c r="FE18" s="130">
        <v>18</v>
      </c>
      <c r="FF18" s="130">
        <v>0.75</v>
      </c>
      <c r="FG18" s="129">
        <v>18.75</v>
      </c>
      <c r="FH18" s="130">
        <v>0</v>
      </c>
      <c r="FI18" s="130">
        <v>0</v>
      </c>
      <c r="FJ18" s="130">
        <v>0.75</v>
      </c>
      <c r="FK18" s="129">
        <v>0.75</v>
      </c>
      <c r="FL18" s="130">
        <v>0</v>
      </c>
      <c r="FM18" s="130">
        <v>0</v>
      </c>
      <c r="FN18" s="130">
        <v>0</v>
      </c>
      <c r="FO18" s="129">
        <v>0</v>
      </c>
      <c r="FP18" s="129">
        <v>19.5</v>
      </c>
      <c r="FQ18" s="130">
        <v>3</v>
      </c>
      <c r="FR18" s="130">
        <v>0</v>
      </c>
      <c r="FS18" s="130">
        <v>9.75</v>
      </c>
      <c r="FT18" s="149">
        <v>12.75</v>
      </c>
      <c r="FU18" s="130">
        <v>0</v>
      </c>
      <c r="FV18" s="130">
        <v>0</v>
      </c>
      <c r="FW18" s="130">
        <v>0</v>
      </c>
      <c r="FX18" s="129">
        <v>0</v>
      </c>
      <c r="FY18" s="130">
        <v>0</v>
      </c>
      <c r="FZ18" s="130">
        <v>0</v>
      </c>
      <c r="GA18" s="130">
        <v>4.5</v>
      </c>
      <c r="GB18" s="129">
        <v>4.5</v>
      </c>
      <c r="GC18" s="130">
        <v>6.75</v>
      </c>
      <c r="GD18" s="130">
        <v>6</v>
      </c>
      <c r="GE18" s="130">
        <v>15.75</v>
      </c>
      <c r="GF18" s="129">
        <v>28.5</v>
      </c>
      <c r="GG18" s="149">
        <v>45.75</v>
      </c>
      <c r="GH18" s="130">
        <v>5</v>
      </c>
      <c r="GI18" s="130">
        <v>0</v>
      </c>
      <c r="GJ18" s="130">
        <v>0</v>
      </c>
      <c r="GK18" s="129">
        <v>5</v>
      </c>
      <c r="GL18" s="130">
        <v>0</v>
      </c>
      <c r="GM18" s="130">
        <v>0</v>
      </c>
      <c r="GN18" s="130">
        <v>0</v>
      </c>
      <c r="GO18" s="129">
        <v>0</v>
      </c>
      <c r="GP18" s="130">
        <v>2</v>
      </c>
      <c r="GQ18" s="130">
        <v>0</v>
      </c>
      <c r="GR18" s="130">
        <v>5</v>
      </c>
      <c r="GS18" s="129">
        <v>7</v>
      </c>
      <c r="GT18" s="130">
        <v>12</v>
      </c>
      <c r="GU18" s="130">
        <v>0</v>
      </c>
      <c r="GV18" s="130">
        <v>9</v>
      </c>
      <c r="GW18" s="129">
        <v>21</v>
      </c>
      <c r="GX18" s="129">
        <v>33</v>
      </c>
      <c r="GY18" s="130">
        <v>12</v>
      </c>
      <c r="GZ18" s="130">
        <v>3</v>
      </c>
      <c r="HA18" s="130">
        <v>0</v>
      </c>
      <c r="HB18" s="129">
        <v>15</v>
      </c>
      <c r="HC18" s="130">
        <v>3</v>
      </c>
      <c r="HD18" s="130">
        <v>0</v>
      </c>
      <c r="HE18" s="130">
        <v>2.25</v>
      </c>
      <c r="HF18" s="129">
        <v>5.25</v>
      </c>
      <c r="HG18" s="130">
        <v>4.5</v>
      </c>
      <c r="HH18" s="130">
        <v>0</v>
      </c>
      <c r="HI18" s="130">
        <v>0</v>
      </c>
      <c r="HJ18" s="129">
        <v>4.5</v>
      </c>
      <c r="HK18" s="130">
        <v>14.25</v>
      </c>
      <c r="HL18" s="130">
        <v>7.5</v>
      </c>
      <c r="HM18" s="130">
        <v>0</v>
      </c>
      <c r="HN18" s="129">
        <v>21.75</v>
      </c>
      <c r="HO18" s="129">
        <v>46.5</v>
      </c>
      <c r="HP18" s="130">
        <v>0.75</v>
      </c>
      <c r="HQ18" s="130">
        <v>21</v>
      </c>
      <c r="HR18" s="130">
        <v>0</v>
      </c>
      <c r="HS18" s="129">
        <v>21.75</v>
      </c>
      <c r="HT18" s="130">
        <v>0</v>
      </c>
      <c r="HU18" s="130">
        <v>0</v>
      </c>
      <c r="HV18" s="130">
        <v>0</v>
      </c>
      <c r="HW18" s="129">
        <v>0</v>
      </c>
      <c r="HX18" s="130">
        <v>0.75</v>
      </c>
      <c r="HY18" s="130">
        <v>0</v>
      </c>
      <c r="HZ18" s="130">
        <v>0</v>
      </c>
      <c r="IA18" s="129">
        <v>0.75</v>
      </c>
      <c r="IB18" s="130">
        <v>0.75</v>
      </c>
      <c r="IC18" s="130">
        <v>0.75</v>
      </c>
      <c r="ID18" s="130">
        <v>0</v>
      </c>
      <c r="IE18" s="129">
        <v>1.5</v>
      </c>
      <c r="IF18" s="129">
        <v>24</v>
      </c>
      <c r="IG18" s="176">
        <v>0</v>
      </c>
      <c r="IH18" s="176">
        <v>0</v>
      </c>
      <c r="II18" s="165">
        <v>0</v>
      </c>
      <c r="IJ18" s="177">
        <v>0</v>
      </c>
      <c r="IK18" s="176">
        <v>0</v>
      </c>
      <c r="IL18" s="176">
        <v>0</v>
      </c>
      <c r="IM18" s="165">
        <v>4.5</v>
      </c>
      <c r="IN18" s="177">
        <v>4.5</v>
      </c>
      <c r="IO18" s="176">
        <v>0</v>
      </c>
      <c r="IP18" s="176">
        <v>6.75</v>
      </c>
      <c r="IQ18" s="165">
        <v>0</v>
      </c>
      <c r="IR18" s="177">
        <v>6.75</v>
      </c>
      <c r="IS18" s="176">
        <v>0</v>
      </c>
      <c r="IT18" s="176">
        <v>0</v>
      </c>
      <c r="IU18" s="176">
        <v>0</v>
      </c>
      <c r="IV18" s="177">
        <v>0</v>
      </c>
      <c r="IW18" s="177">
        <v>11.25</v>
      </c>
      <c r="IX18" s="176">
        <v>0</v>
      </c>
      <c r="IY18" s="176">
        <v>0</v>
      </c>
      <c r="IZ18" s="165">
        <v>9.75</v>
      </c>
      <c r="JA18" s="177">
        <v>9.75</v>
      </c>
      <c r="JB18" s="176">
        <v>0</v>
      </c>
      <c r="JC18" s="176">
        <v>3.75</v>
      </c>
      <c r="JD18" s="165">
        <v>0</v>
      </c>
      <c r="JE18" s="177">
        <v>3.75</v>
      </c>
      <c r="JF18" s="176">
        <v>0</v>
      </c>
      <c r="JG18" s="176">
        <v>0</v>
      </c>
      <c r="JH18" s="165">
        <v>0</v>
      </c>
      <c r="JI18" s="177">
        <v>0</v>
      </c>
      <c r="JJ18" s="176">
        <v>0</v>
      </c>
      <c r="JK18" s="176">
        <v>0</v>
      </c>
      <c r="JL18" s="176">
        <v>0</v>
      </c>
      <c r="JM18" s="177">
        <v>0</v>
      </c>
      <c r="JN18" s="203">
        <v>13.5</v>
      </c>
    </row>
    <row r="19" spans="2:274" ht="18" customHeight="1" x14ac:dyDescent="0.3">
      <c r="B19" s="144" t="s">
        <v>112</v>
      </c>
      <c r="C19" s="150">
        <v>1595</v>
      </c>
      <c r="D19" s="150">
        <v>3393.75</v>
      </c>
      <c r="E19" s="150">
        <v>3632.5</v>
      </c>
      <c r="F19" s="149">
        <v>8621.25</v>
      </c>
      <c r="G19" s="150">
        <v>2410.5</v>
      </c>
      <c r="H19" s="150">
        <v>4610.5</v>
      </c>
      <c r="I19" s="150">
        <v>1958.5</v>
      </c>
      <c r="J19" s="149">
        <v>8979.5</v>
      </c>
      <c r="K19" s="150">
        <v>2810</v>
      </c>
      <c r="L19" s="150">
        <v>2825</v>
      </c>
      <c r="M19" s="150">
        <v>3989.25</v>
      </c>
      <c r="N19" s="149">
        <v>9624.25</v>
      </c>
      <c r="O19" s="150">
        <v>3145.5</v>
      </c>
      <c r="P19" s="150">
        <v>3922.75</v>
      </c>
      <c r="Q19" s="150">
        <v>1634</v>
      </c>
      <c r="R19" s="149">
        <v>8702.25</v>
      </c>
      <c r="S19" s="149">
        <v>35927.25</v>
      </c>
      <c r="T19" s="150">
        <v>1545</v>
      </c>
      <c r="U19" s="150">
        <v>7248</v>
      </c>
      <c r="V19" s="150">
        <v>2561.25</v>
      </c>
      <c r="W19" s="149">
        <v>11354.25</v>
      </c>
      <c r="X19" s="150">
        <v>3480.75</v>
      </c>
      <c r="Y19" s="150">
        <v>2532</v>
      </c>
      <c r="Z19" s="150">
        <v>7287.75</v>
      </c>
      <c r="AA19" s="149">
        <v>13300.5</v>
      </c>
      <c r="AB19" s="150">
        <v>2400.5</v>
      </c>
      <c r="AC19" s="150">
        <v>407.63</v>
      </c>
      <c r="AD19" s="150">
        <v>2129.5</v>
      </c>
      <c r="AE19" s="149">
        <v>4937.63</v>
      </c>
      <c r="AF19" s="150">
        <v>5605.5</v>
      </c>
      <c r="AG19" s="150">
        <v>4825.8</v>
      </c>
      <c r="AH19" s="150">
        <v>4479.8999999999996</v>
      </c>
      <c r="AI19" s="149">
        <v>14911.2</v>
      </c>
      <c r="AJ19" s="149">
        <v>44503.58</v>
      </c>
      <c r="AK19" s="150">
        <v>2805</v>
      </c>
      <c r="AL19" s="150">
        <v>2062.65</v>
      </c>
      <c r="AM19" s="150">
        <v>4641.5</v>
      </c>
      <c r="AN19" s="149">
        <v>9509.15</v>
      </c>
      <c r="AO19" s="150">
        <v>2340.75</v>
      </c>
      <c r="AP19" s="150">
        <v>3642.15</v>
      </c>
      <c r="AQ19" s="150">
        <v>1781</v>
      </c>
      <c r="AR19" s="149">
        <v>7763.9</v>
      </c>
      <c r="AS19" s="150">
        <v>1182.1500000000001</v>
      </c>
      <c r="AT19" s="150">
        <v>2833.95</v>
      </c>
      <c r="AU19" s="150">
        <v>4562.7</v>
      </c>
      <c r="AV19" s="149">
        <v>8578.7999999999993</v>
      </c>
      <c r="AW19" s="150">
        <v>3911.75</v>
      </c>
      <c r="AX19" s="150">
        <v>4737</v>
      </c>
      <c r="AY19" s="150">
        <v>4075.5</v>
      </c>
      <c r="AZ19" s="149">
        <v>12724.25</v>
      </c>
      <c r="BA19" s="149">
        <v>38576.1</v>
      </c>
      <c r="BB19" s="150">
        <v>6231.75</v>
      </c>
      <c r="BC19" s="150">
        <v>2187.5</v>
      </c>
      <c r="BD19" s="150">
        <v>2943.5</v>
      </c>
      <c r="BE19" s="149">
        <v>11362.75</v>
      </c>
      <c r="BF19" s="150">
        <v>2109.25</v>
      </c>
      <c r="BG19" s="150">
        <v>4384.5</v>
      </c>
      <c r="BH19" s="150">
        <v>5918.25</v>
      </c>
      <c r="BI19" s="149">
        <v>12412</v>
      </c>
      <c r="BJ19" s="150">
        <v>3783</v>
      </c>
      <c r="BK19" s="150">
        <v>2367.25</v>
      </c>
      <c r="BL19" s="150">
        <v>2875.25</v>
      </c>
      <c r="BM19" s="149">
        <v>9025.5</v>
      </c>
      <c r="BN19" s="150">
        <v>4394.75</v>
      </c>
      <c r="BO19" s="150">
        <v>4866.25</v>
      </c>
      <c r="BP19" s="150">
        <v>4960.38</v>
      </c>
      <c r="BQ19" s="149">
        <v>14221.38</v>
      </c>
      <c r="BR19" s="149">
        <v>47022</v>
      </c>
      <c r="BS19" s="150">
        <v>4016.25</v>
      </c>
      <c r="BT19" s="150">
        <v>2783.7</v>
      </c>
      <c r="BU19" s="150">
        <v>5346.75</v>
      </c>
      <c r="BV19" s="149">
        <v>12146.7</v>
      </c>
      <c r="BW19" s="150">
        <v>2560.75</v>
      </c>
      <c r="BX19" s="150">
        <v>5900.25</v>
      </c>
      <c r="BY19" s="150">
        <v>6366</v>
      </c>
      <c r="BZ19" s="149">
        <v>14827</v>
      </c>
      <c r="CA19" s="150">
        <v>4842.25</v>
      </c>
      <c r="CB19" s="150">
        <v>711.75</v>
      </c>
      <c r="CC19" s="150">
        <v>2477.5</v>
      </c>
      <c r="CD19" s="149">
        <v>8031.5</v>
      </c>
      <c r="CE19" s="150">
        <v>5021.25</v>
      </c>
      <c r="CF19" s="150">
        <v>3643</v>
      </c>
      <c r="CG19" s="150">
        <v>5300.75</v>
      </c>
      <c r="CH19" s="149">
        <v>13965</v>
      </c>
      <c r="CI19" s="149">
        <v>48970</v>
      </c>
      <c r="CJ19" s="181">
        <v>1778.25</v>
      </c>
      <c r="CK19" s="181">
        <v>2553.5</v>
      </c>
      <c r="CL19" s="181">
        <v>2907.5</v>
      </c>
      <c r="CM19" s="149">
        <v>7239.25</v>
      </c>
      <c r="CN19" s="181">
        <v>3284.25</v>
      </c>
      <c r="CO19" s="181">
        <v>1168</v>
      </c>
      <c r="CP19" s="181">
        <v>2550.75</v>
      </c>
      <c r="CQ19" s="149">
        <v>7003</v>
      </c>
      <c r="CR19" s="181">
        <v>7455.75</v>
      </c>
      <c r="CS19" s="181">
        <v>2083.5</v>
      </c>
      <c r="CT19" s="181">
        <v>2073</v>
      </c>
      <c r="CU19" s="149">
        <v>11612.25</v>
      </c>
      <c r="CV19" s="181">
        <v>1853.25</v>
      </c>
      <c r="CW19" s="181">
        <v>4579.5</v>
      </c>
      <c r="CX19" s="181">
        <v>3945.25</v>
      </c>
      <c r="CY19" s="149">
        <v>10378</v>
      </c>
      <c r="CZ19" s="149">
        <v>36232.5</v>
      </c>
      <c r="DA19" s="150">
        <v>2809.25</v>
      </c>
      <c r="DB19" s="150">
        <v>4573.5</v>
      </c>
      <c r="DC19" s="150">
        <v>3642.3</v>
      </c>
      <c r="DD19" s="149">
        <v>11025.05</v>
      </c>
      <c r="DE19" s="150">
        <v>3689.25</v>
      </c>
      <c r="DF19" s="150">
        <v>4010.83</v>
      </c>
      <c r="DG19" s="150">
        <v>2720.1</v>
      </c>
      <c r="DH19" s="149">
        <v>10420.18</v>
      </c>
      <c r="DI19" s="150">
        <v>1773.45</v>
      </c>
      <c r="DJ19" s="150">
        <v>3577</v>
      </c>
      <c r="DK19" s="150">
        <v>3203</v>
      </c>
      <c r="DL19" s="149">
        <v>8553.4500000000007</v>
      </c>
      <c r="DM19" s="150">
        <v>4708.7000000000007</v>
      </c>
      <c r="DN19" s="150">
        <v>4107.75</v>
      </c>
      <c r="DO19" s="150">
        <v>3277.5</v>
      </c>
      <c r="DP19" s="149">
        <v>12093.95</v>
      </c>
      <c r="DQ19" s="149">
        <v>42092.630000000005</v>
      </c>
      <c r="DR19" s="181">
        <v>2265.65</v>
      </c>
      <c r="DS19" s="181">
        <v>2820.75</v>
      </c>
      <c r="DT19" s="181">
        <v>4063.95</v>
      </c>
      <c r="DU19" s="149">
        <v>9150.3499999999985</v>
      </c>
      <c r="DV19" s="181">
        <v>4084.9</v>
      </c>
      <c r="DW19" s="181">
        <v>3742.05</v>
      </c>
      <c r="DX19" s="181">
        <v>2303.25</v>
      </c>
      <c r="DY19" s="149">
        <v>10130.200000000001</v>
      </c>
      <c r="DZ19" s="181">
        <v>6122.5499999999993</v>
      </c>
      <c r="EA19" s="181">
        <v>3140.48</v>
      </c>
      <c r="EB19" s="181">
        <v>4035.65</v>
      </c>
      <c r="EC19" s="149">
        <v>13298.679999999998</v>
      </c>
      <c r="ED19" s="181">
        <v>5114.43</v>
      </c>
      <c r="EE19" s="181">
        <v>5258.73</v>
      </c>
      <c r="EF19" s="181">
        <v>3774.75</v>
      </c>
      <c r="EG19" s="149">
        <v>14147.91</v>
      </c>
      <c r="EH19" s="149">
        <v>46727.14</v>
      </c>
      <c r="EI19" s="181">
        <v>3484.65</v>
      </c>
      <c r="EJ19" s="181">
        <v>2949</v>
      </c>
      <c r="EK19" s="181">
        <v>4226.45</v>
      </c>
      <c r="EL19" s="149">
        <v>10660.099999999999</v>
      </c>
      <c r="EM19" s="181">
        <v>5570.5499999999993</v>
      </c>
      <c r="EN19" s="181">
        <v>3017.5</v>
      </c>
      <c r="EO19" s="181">
        <v>3378.13</v>
      </c>
      <c r="EP19" s="149">
        <v>11966.18</v>
      </c>
      <c r="EQ19" s="181">
        <v>3701.5</v>
      </c>
      <c r="ER19" s="181">
        <v>2212.6999999999998</v>
      </c>
      <c r="ES19" s="181">
        <v>4500.6499999999996</v>
      </c>
      <c r="ET19" s="149">
        <v>10414.849999999999</v>
      </c>
      <c r="EU19" s="181">
        <v>4595.4500000000007</v>
      </c>
      <c r="EV19" s="181">
        <v>4902.93</v>
      </c>
      <c r="EW19" s="181">
        <v>3266.4</v>
      </c>
      <c r="EX19" s="149">
        <v>12764.78</v>
      </c>
      <c r="EY19" s="149">
        <v>45805.909999999996</v>
      </c>
      <c r="EZ19" s="181">
        <v>3459.65</v>
      </c>
      <c r="FA19" s="181">
        <v>2290.6</v>
      </c>
      <c r="FB19" s="181">
        <v>2362.85</v>
      </c>
      <c r="FC19" s="149">
        <v>8113.1</v>
      </c>
      <c r="FD19" s="181">
        <v>4106.6499999999996</v>
      </c>
      <c r="FE19" s="181">
        <v>3841.15</v>
      </c>
      <c r="FF19" s="181">
        <v>4065.53</v>
      </c>
      <c r="FG19" s="149">
        <v>12013.33</v>
      </c>
      <c r="FH19" s="181">
        <v>4022.25</v>
      </c>
      <c r="FI19" s="181">
        <v>1718.95</v>
      </c>
      <c r="FJ19" s="181">
        <v>5351.93</v>
      </c>
      <c r="FK19" s="149">
        <v>11093.130000000001</v>
      </c>
      <c r="FL19" s="181">
        <v>4807.5</v>
      </c>
      <c r="FM19" s="181">
        <v>3802</v>
      </c>
      <c r="FN19" s="181">
        <v>7102.95</v>
      </c>
      <c r="FO19" s="149">
        <v>15712.45</v>
      </c>
      <c r="FP19" s="149">
        <v>46932.01</v>
      </c>
      <c r="FQ19" s="181">
        <v>5045.5</v>
      </c>
      <c r="FR19" s="181">
        <v>3669</v>
      </c>
      <c r="FS19" s="181">
        <v>3369.6</v>
      </c>
      <c r="FT19" s="149">
        <v>12084.1</v>
      </c>
      <c r="FU19" s="181">
        <v>631.63</v>
      </c>
      <c r="FV19" s="181">
        <v>2650.5</v>
      </c>
      <c r="FW19" s="181">
        <v>680.6</v>
      </c>
      <c r="FX19" s="149">
        <v>3962.73</v>
      </c>
      <c r="FY19" s="181">
        <v>655.65000000000009</v>
      </c>
      <c r="FZ19" s="181">
        <v>1255.5</v>
      </c>
      <c r="GA19" s="181">
        <v>2919.78</v>
      </c>
      <c r="GB19" s="149">
        <v>4830.93</v>
      </c>
      <c r="GC19" s="181">
        <v>1714.1599999999999</v>
      </c>
      <c r="GD19" s="181">
        <v>4367.13</v>
      </c>
      <c r="GE19" s="181">
        <v>1715.9</v>
      </c>
      <c r="GF19" s="149">
        <v>7797.1900000000005</v>
      </c>
      <c r="GG19" s="149">
        <v>28674.950000000004</v>
      </c>
      <c r="GH19" s="181">
        <v>1146</v>
      </c>
      <c r="GI19" s="181">
        <v>2535</v>
      </c>
      <c r="GJ19" s="181">
        <v>3063</v>
      </c>
      <c r="GK19" s="149">
        <v>6744</v>
      </c>
      <c r="GL19" s="181">
        <v>3631</v>
      </c>
      <c r="GM19" s="181">
        <v>1973</v>
      </c>
      <c r="GN19" s="181">
        <v>3677</v>
      </c>
      <c r="GO19" s="149">
        <v>9281</v>
      </c>
      <c r="GP19" s="181">
        <v>6306</v>
      </c>
      <c r="GQ19" s="181">
        <v>1559</v>
      </c>
      <c r="GR19" s="181">
        <v>4818</v>
      </c>
      <c r="GS19" s="149">
        <v>12683</v>
      </c>
      <c r="GT19" s="181">
        <v>6847</v>
      </c>
      <c r="GU19" s="181">
        <v>7223</v>
      </c>
      <c r="GV19" s="181">
        <v>2556</v>
      </c>
      <c r="GW19" s="149">
        <v>16626</v>
      </c>
      <c r="GX19" s="149">
        <v>45334</v>
      </c>
      <c r="GY19" s="181">
        <v>5370.33</v>
      </c>
      <c r="GZ19" s="181">
        <v>2305.11</v>
      </c>
      <c r="HA19" s="181">
        <v>6049.4000000000005</v>
      </c>
      <c r="HB19" s="149">
        <v>13724.84</v>
      </c>
      <c r="HC19" s="181">
        <v>3689.7900000000004</v>
      </c>
      <c r="HD19" s="181">
        <v>4445.6099999999997</v>
      </c>
      <c r="HE19" s="181">
        <v>3248.38</v>
      </c>
      <c r="HF19" s="149">
        <v>11383.779999999999</v>
      </c>
      <c r="HG19" s="181">
        <v>7258.3499999999995</v>
      </c>
      <c r="HH19" s="181">
        <v>2361.6600000000003</v>
      </c>
      <c r="HI19" s="181">
        <v>4743.3999999999996</v>
      </c>
      <c r="HJ19" s="149">
        <v>14363.41</v>
      </c>
      <c r="HK19" s="181">
        <v>4076.03</v>
      </c>
      <c r="HL19" s="181">
        <v>5775.53</v>
      </c>
      <c r="HM19" s="181">
        <v>3146.33</v>
      </c>
      <c r="HN19" s="149">
        <v>12997.89</v>
      </c>
      <c r="HO19" s="149">
        <v>52469.919999999998</v>
      </c>
      <c r="HP19" s="181">
        <v>4289.88</v>
      </c>
      <c r="HQ19" s="181">
        <v>4176.7</v>
      </c>
      <c r="HR19" s="181">
        <v>2874.6</v>
      </c>
      <c r="HS19" s="149">
        <v>11341.18</v>
      </c>
      <c r="HT19" s="181">
        <v>4158.95</v>
      </c>
      <c r="HU19" s="181">
        <v>5834.18</v>
      </c>
      <c r="HV19" s="181">
        <v>3409.3</v>
      </c>
      <c r="HW19" s="149">
        <v>13402.43</v>
      </c>
      <c r="HX19" s="181">
        <v>5554.9800000000005</v>
      </c>
      <c r="HY19" s="181">
        <v>2150.83</v>
      </c>
      <c r="HZ19" s="181">
        <v>3940.9900000000007</v>
      </c>
      <c r="IA19" s="149">
        <v>11646.800000000001</v>
      </c>
      <c r="IB19" s="181">
        <v>3200.13</v>
      </c>
      <c r="IC19" s="181">
        <v>4464.68</v>
      </c>
      <c r="ID19" s="181">
        <v>2152.96</v>
      </c>
      <c r="IE19" s="149">
        <v>9817.7699999999986</v>
      </c>
      <c r="IF19" s="149">
        <v>46208.179999999993</v>
      </c>
      <c r="IG19" s="176">
        <v>3373.23</v>
      </c>
      <c r="IH19" s="176">
        <v>4965.6500000000005</v>
      </c>
      <c r="II19" s="176">
        <v>2552.7799999999997</v>
      </c>
      <c r="IJ19" s="177">
        <v>10891.66</v>
      </c>
      <c r="IK19" s="176">
        <v>6233.8</v>
      </c>
      <c r="IL19" s="176">
        <v>4710.4700000000012</v>
      </c>
      <c r="IM19" s="176">
        <v>2217.1099999999997</v>
      </c>
      <c r="IN19" s="177">
        <v>13161.379999999997</v>
      </c>
      <c r="IO19" s="176">
        <v>6942</v>
      </c>
      <c r="IP19" s="176">
        <v>1687.4</v>
      </c>
      <c r="IQ19" s="176">
        <v>5431.6799999999994</v>
      </c>
      <c r="IR19" s="177">
        <v>14061.080000000002</v>
      </c>
      <c r="IS19" s="176">
        <v>4684.05</v>
      </c>
      <c r="IT19" s="176">
        <v>4420.21</v>
      </c>
      <c r="IU19" s="176">
        <v>5600.4</v>
      </c>
      <c r="IV19" s="177">
        <v>14704.66</v>
      </c>
      <c r="IW19" s="177">
        <v>52818.78</v>
      </c>
      <c r="IX19" s="176">
        <v>3155.9</v>
      </c>
      <c r="IY19" s="176">
        <v>2607.5800000000004</v>
      </c>
      <c r="IZ19" s="176">
        <v>3114.95</v>
      </c>
      <c r="JA19" s="177">
        <v>8878.43</v>
      </c>
      <c r="JB19" s="176">
        <v>3974.76</v>
      </c>
      <c r="JC19" s="176">
        <v>4208.8999999999996</v>
      </c>
      <c r="JD19" s="176">
        <v>3315.66</v>
      </c>
      <c r="JE19" s="177">
        <v>11499.32</v>
      </c>
      <c r="JF19" s="176">
        <v>5662.1</v>
      </c>
      <c r="JG19" s="176">
        <v>3739.55</v>
      </c>
      <c r="JH19" s="176">
        <v>5914.13</v>
      </c>
      <c r="JI19" s="177">
        <v>15315.780000000002</v>
      </c>
      <c r="JJ19" s="176">
        <v>3311.95</v>
      </c>
      <c r="JK19" s="176">
        <v>3951.8300000000004</v>
      </c>
      <c r="JL19" s="176">
        <v>5020.72</v>
      </c>
      <c r="JM19" s="177">
        <v>12284.499999999996</v>
      </c>
      <c r="JN19" s="203">
        <v>35693.53</v>
      </c>
    </row>
    <row r="20" spans="2:274" ht="18" customHeight="1" x14ac:dyDescent="0.3">
      <c r="B20" s="144" t="s">
        <v>121</v>
      </c>
      <c r="C20" s="150">
        <v>18</v>
      </c>
      <c r="D20" s="150">
        <v>190.5</v>
      </c>
      <c r="E20" s="150">
        <v>121.5</v>
      </c>
      <c r="F20" s="149">
        <v>330</v>
      </c>
      <c r="G20" s="150">
        <v>20.25</v>
      </c>
      <c r="H20" s="150">
        <v>69.75</v>
      </c>
      <c r="I20" s="150">
        <v>40.5</v>
      </c>
      <c r="J20" s="149">
        <v>130.5</v>
      </c>
      <c r="K20" s="150">
        <v>64.5</v>
      </c>
      <c r="L20" s="150">
        <v>45</v>
      </c>
      <c r="M20" s="150">
        <v>123.75</v>
      </c>
      <c r="N20" s="149">
        <v>233.25</v>
      </c>
      <c r="O20" s="150">
        <v>31.5</v>
      </c>
      <c r="P20" s="150">
        <v>308.25</v>
      </c>
      <c r="Q20" s="150">
        <v>63</v>
      </c>
      <c r="R20" s="149">
        <v>402.75</v>
      </c>
      <c r="S20" s="149">
        <v>1096.5</v>
      </c>
      <c r="T20" s="150">
        <v>58.5</v>
      </c>
      <c r="U20" s="150">
        <v>657</v>
      </c>
      <c r="V20" s="150">
        <v>251</v>
      </c>
      <c r="W20" s="149">
        <v>966.5</v>
      </c>
      <c r="X20" s="150">
        <v>219</v>
      </c>
      <c r="Y20" s="150">
        <v>82.5</v>
      </c>
      <c r="Z20" s="150">
        <v>389.25</v>
      </c>
      <c r="AA20" s="149">
        <v>690.75</v>
      </c>
      <c r="AB20" s="150">
        <v>283.5</v>
      </c>
      <c r="AC20" s="150">
        <v>2.25</v>
      </c>
      <c r="AD20" s="150">
        <v>46.5</v>
      </c>
      <c r="AE20" s="149">
        <v>332.25</v>
      </c>
      <c r="AF20" s="150">
        <v>225</v>
      </c>
      <c r="AG20" s="150">
        <v>194.55</v>
      </c>
      <c r="AH20" s="150">
        <v>494.4</v>
      </c>
      <c r="AI20" s="149">
        <v>913.95</v>
      </c>
      <c r="AJ20" s="149">
        <v>2903.45</v>
      </c>
      <c r="AK20" s="150">
        <v>174</v>
      </c>
      <c r="AL20" s="150">
        <v>295.89999999999998</v>
      </c>
      <c r="AM20" s="150">
        <v>288.75</v>
      </c>
      <c r="AN20" s="149">
        <v>758.65</v>
      </c>
      <c r="AO20" s="150">
        <v>170.25</v>
      </c>
      <c r="AP20" s="150">
        <v>174.9</v>
      </c>
      <c r="AQ20" s="150">
        <v>159</v>
      </c>
      <c r="AR20" s="149">
        <v>504.15</v>
      </c>
      <c r="AS20" s="150">
        <v>11.4</v>
      </c>
      <c r="AT20" s="150">
        <v>87.45</v>
      </c>
      <c r="AU20" s="150">
        <v>505.95</v>
      </c>
      <c r="AV20" s="149">
        <v>604.79999999999995</v>
      </c>
      <c r="AW20" s="150">
        <v>185.25</v>
      </c>
      <c r="AX20" s="150">
        <v>468.76</v>
      </c>
      <c r="AY20" s="150">
        <v>24.75</v>
      </c>
      <c r="AZ20" s="149">
        <v>678.76</v>
      </c>
      <c r="BA20" s="149">
        <v>2546</v>
      </c>
      <c r="BB20" s="150">
        <v>320.25</v>
      </c>
      <c r="BC20" s="150">
        <v>816</v>
      </c>
      <c r="BD20" s="150">
        <v>237</v>
      </c>
      <c r="BE20" s="149">
        <v>1373.25</v>
      </c>
      <c r="BF20" s="150">
        <v>214.5</v>
      </c>
      <c r="BG20" s="150">
        <v>154.5</v>
      </c>
      <c r="BH20" s="150">
        <v>828.75</v>
      </c>
      <c r="BI20" s="149">
        <v>1197.75</v>
      </c>
      <c r="BJ20" s="150">
        <v>198</v>
      </c>
      <c r="BK20" s="150">
        <v>84.75</v>
      </c>
      <c r="BL20" s="150">
        <v>511.5</v>
      </c>
      <c r="BM20" s="149">
        <v>794.25</v>
      </c>
      <c r="BN20" s="150">
        <v>409.5</v>
      </c>
      <c r="BO20" s="150">
        <v>399.75</v>
      </c>
      <c r="BP20" s="150">
        <v>406.5</v>
      </c>
      <c r="BQ20" s="149">
        <v>1215.75</v>
      </c>
      <c r="BR20" s="149">
        <v>4581</v>
      </c>
      <c r="BS20" s="150">
        <v>437.25</v>
      </c>
      <c r="BT20" s="150">
        <v>274.2</v>
      </c>
      <c r="BU20" s="150">
        <v>395.25</v>
      </c>
      <c r="BV20" s="149">
        <v>1106.7</v>
      </c>
      <c r="BW20" s="150">
        <v>217.5</v>
      </c>
      <c r="BX20" s="150">
        <v>203.25</v>
      </c>
      <c r="BY20" s="150">
        <v>313.5</v>
      </c>
      <c r="BZ20" s="149">
        <v>734.25</v>
      </c>
      <c r="CA20" s="150">
        <v>399.25</v>
      </c>
      <c r="CB20" s="150">
        <v>92.25</v>
      </c>
      <c r="CC20" s="150">
        <v>320.25</v>
      </c>
      <c r="CD20" s="149">
        <v>811.75</v>
      </c>
      <c r="CE20" s="150">
        <v>218.25</v>
      </c>
      <c r="CF20" s="150">
        <v>334.5</v>
      </c>
      <c r="CG20" s="150">
        <v>348.5</v>
      </c>
      <c r="CH20" s="149">
        <v>901.25</v>
      </c>
      <c r="CI20" s="149">
        <v>3554</v>
      </c>
      <c r="CJ20" s="181">
        <v>99</v>
      </c>
      <c r="CK20" s="181">
        <v>143.25</v>
      </c>
      <c r="CL20" s="181">
        <v>237</v>
      </c>
      <c r="CM20" s="149">
        <v>479.25</v>
      </c>
      <c r="CN20" s="181">
        <v>140.25</v>
      </c>
      <c r="CO20" s="181">
        <v>243.75</v>
      </c>
      <c r="CP20" s="181">
        <v>234</v>
      </c>
      <c r="CQ20" s="149">
        <v>618</v>
      </c>
      <c r="CR20" s="181">
        <v>584.75</v>
      </c>
      <c r="CS20" s="181">
        <v>31.5</v>
      </c>
      <c r="CT20" s="181">
        <v>401.25</v>
      </c>
      <c r="CU20" s="149">
        <v>1017.5</v>
      </c>
      <c r="CV20" s="181">
        <v>84.75</v>
      </c>
      <c r="CW20" s="181">
        <v>529.5</v>
      </c>
      <c r="CX20" s="181">
        <v>791.25</v>
      </c>
      <c r="CY20" s="149">
        <v>1405.5</v>
      </c>
      <c r="CZ20" s="149">
        <v>3520.25</v>
      </c>
      <c r="DA20" s="150">
        <v>271.5</v>
      </c>
      <c r="DB20" s="150">
        <v>354.75</v>
      </c>
      <c r="DC20" s="150">
        <v>202.5</v>
      </c>
      <c r="DD20" s="149">
        <v>828.75</v>
      </c>
      <c r="DE20" s="150">
        <v>552.75</v>
      </c>
      <c r="DF20" s="150">
        <v>321</v>
      </c>
      <c r="DG20" s="150">
        <v>107.25</v>
      </c>
      <c r="DH20" s="149">
        <v>981</v>
      </c>
      <c r="DI20" s="150">
        <v>131.25</v>
      </c>
      <c r="DJ20" s="150">
        <v>315</v>
      </c>
      <c r="DK20" s="150">
        <v>139.5</v>
      </c>
      <c r="DL20" s="149">
        <v>585.75</v>
      </c>
      <c r="DM20" s="150">
        <v>136.5</v>
      </c>
      <c r="DN20" s="150">
        <v>477</v>
      </c>
      <c r="DO20" s="150">
        <v>427.5</v>
      </c>
      <c r="DP20" s="149">
        <v>1041</v>
      </c>
      <c r="DQ20" s="149">
        <v>3436.5</v>
      </c>
      <c r="DR20" s="181">
        <v>514.25</v>
      </c>
      <c r="DS20" s="181">
        <v>294.75</v>
      </c>
      <c r="DT20" s="181">
        <v>208.5</v>
      </c>
      <c r="DU20" s="149">
        <v>1017.5</v>
      </c>
      <c r="DV20" s="181">
        <v>341.25</v>
      </c>
      <c r="DW20" s="181">
        <v>268</v>
      </c>
      <c r="DX20" s="181">
        <v>201</v>
      </c>
      <c r="DY20" s="149">
        <v>810.25</v>
      </c>
      <c r="DZ20" s="181">
        <v>472.5</v>
      </c>
      <c r="EA20" s="181">
        <v>210</v>
      </c>
      <c r="EB20" s="181">
        <v>464.25</v>
      </c>
      <c r="EC20" s="149">
        <v>1146.75</v>
      </c>
      <c r="ED20" s="181">
        <v>409.5</v>
      </c>
      <c r="EE20" s="181">
        <v>432.75</v>
      </c>
      <c r="EF20" s="181">
        <v>300.75</v>
      </c>
      <c r="EG20" s="149">
        <v>1143</v>
      </c>
      <c r="EH20" s="149">
        <v>4117.5</v>
      </c>
      <c r="EI20" s="181">
        <v>345.75</v>
      </c>
      <c r="EJ20" s="181">
        <v>267</v>
      </c>
      <c r="EK20" s="181">
        <v>248.25</v>
      </c>
      <c r="EL20" s="149">
        <v>861</v>
      </c>
      <c r="EM20" s="181">
        <v>212.25</v>
      </c>
      <c r="EN20" s="181">
        <v>217.5</v>
      </c>
      <c r="EO20" s="181">
        <v>190.5</v>
      </c>
      <c r="EP20" s="149">
        <v>620.25</v>
      </c>
      <c r="EQ20" s="181">
        <v>318.75</v>
      </c>
      <c r="ER20" s="181">
        <v>179.25</v>
      </c>
      <c r="ES20" s="181">
        <v>137.25</v>
      </c>
      <c r="ET20" s="149">
        <v>635.25</v>
      </c>
      <c r="EU20" s="181">
        <v>336</v>
      </c>
      <c r="EV20" s="181">
        <v>312</v>
      </c>
      <c r="EW20" s="181">
        <v>342</v>
      </c>
      <c r="EX20" s="149">
        <v>990</v>
      </c>
      <c r="EY20" s="149">
        <v>3106.5</v>
      </c>
      <c r="EZ20" s="181">
        <v>297.75</v>
      </c>
      <c r="FA20" s="181">
        <v>96</v>
      </c>
      <c r="FB20" s="181">
        <v>260.25</v>
      </c>
      <c r="FC20" s="149">
        <v>654</v>
      </c>
      <c r="FD20" s="181">
        <v>250.5</v>
      </c>
      <c r="FE20" s="181">
        <v>480</v>
      </c>
      <c r="FF20" s="181">
        <v>27</v>
      </c>
      <c r="FG20" s="149">
        <v>757.5</v>
      </c>
      <c r="FH20" s="181">
        <v>452</v>
      </c>
      <c r="FI20" s="181">
        <v>99</v>
      </c>
      <c r="FJ20" s="181">
        <v>240.75</v>
      </c>
      <c r="FK20" s="149">
        <v>791.75</v>
      </c>
      <c r="FL20" s="181">
        <v>200.25</v>
      </c>
      <c r="FM20" s="181">
        <v>541.5</v>
      </c>
      <c r="FN20" s="181">
        <v>396.75</v>
      </c>
      <c r="FO20" s="149">
        <v>1138.5</v>
      </c>
      <c r="FP20" s="149">
        <v>3341.75</v>
      </c>
      <c r="FQ20" s="181">
        <v>164.25</v>
      </c>
      <c r="FR20" s="181">
        <v>55.5</v>
      </c>
      <c r="FS20" s="181">
        <v>565.5</v>
      </c>
      <c r="FT20" s="149">
        <v>785.25</v>
      </c>
      <c r="FU20" s="181">
        <v>37.5</v>
      </c>
      <c r="FV20" s="181">
        <v>32.25</v>
      </c>
      <c r="FW20" s="181">
        <v>32.25</v>
      </c>
      <c r="FX20" s="149">
        <v>102</v>
      </c>
      <c r="FY20" s="181">
        <v>18</v>
      </c>
      <c r="FZ20" s="181">
        <v>476.25</v>
      </c>
      <c r="GA20" s="181">
        <v>214.5</v>
      </c>
      <c r="GB20" s="149">
        <v>708.75</v>
      </c>
      <c r="GC20" s="181">
        <v>317.25</v>
      </c>
      <c r="GD20" s="181">
        <v>172.5</v>
      </c>
      <c r="GE20" s="181">
        <v>60.75</v>
      </c>
      <c r="GF20" s="149">
        <v>550.5</v>
      </c>
      <c r="GG20" s="149">
        <v>2146.5</v>
      </c>
      <c r="GH20" s="181">
        <v>184</v>
      </c>
      <c r="GI20" s="181">
        <v>32</v>
      </c>
      <c r="GJ20" s="181">
        <v>344</v>
      </c>
      <c r="GK20" s="149">
        <v>560</v>
      </c>
      <c r="GL20" s="181">
        <v>107</v>
      </c>
      <c r="GM20" s="181">
        <v>176</v>
      </c>
      <c r="GN20" s="181">
        <v>84</v>
      </c>
      <c r="GO20" s="149">
        <v>367</v>
      </c>
      <c r="GP20" s="181">
        <v>191</v>
      </c>
      <c r="GQ20" s="181">
        <v>314</v>
      </c>
      <c r="GR20" s="181">
        <v>308</v>
      </c>
      <c r="GS20" s="149">
        <v>813</v>
      </c>
      <c r="GT20" s="181">
        <v>236</v>
      </c>
      <c r="GU20" s="181">
        <v>464</v>
      </c>
      <c r="GV20" s="181">
        <v>140</v>
      </c>
      <c r="GW20" s="149">
        <v>840</v>
      </c>
      <c r="GX20" s="149">
        <v>2580</v>
      </c>
      <c r="GY20" s="181">
        <v>378.75</v>
      </c>
      <c r="GZ20" s="181">
        <v>441.75</v>
      </c>
      <c r="HA20" s="181">
        <v>325.5</v>
      </c>
      <c r="HB20" s="149">
        <v>1146</v>
      </c>
      <c r="HC20" s="181">
        <v>210.25</v>
      </c>
      <c r="HD20" s="181">
        <v>255.5</v>
      </c>
      <c r="HE20" s="181">
        <v>179.75</v>
      </c>
      <c r="HF20" s="149">
        <v>645.5</v>
      </c>
      <c r="HG20" s="181">
        <v>564.75</v>
      </c>
      <c r="HH20" s="181">
        <v>120.75</v>
      </c>
      <c r="HI20" s="181">
        <v>244.5</v>
      </c>
      <c r="HJ20" s="149">
        <v>930</v>
      </c>
      <c r="HK20" s="181">
        <v>210.75</v>
      </c>
      <c r="HL20" s="181">
        <v>476.25</v>
      </c>
      <c r="HM20" s="181">
        <v>282.75</v>
      </c>
      <c r="HN20" s="149">
        <v>969.75</v>
      </c>
      <c r="HO20" s="149">
        <v>3691.25</v>
      </c>
      <c r="HP20" s="181">
        <v>186.75</v>
      </c>
      <c r="HQ20" s="181">
        <v>126.75</v>
      </c>
      <c r="HR20" s="181">
        <v>252</v>
      </c>
      <c r="HS20" s="149">
        <v>565.5</v>
      </c>
      <c r="HT20" s="181">
        <v>74.25</v>
      </c>
      <c r="HU20" s="181">
        <v>203.25</v>
      </c>
      <c r="HV20" s="181">
        <v>165.75</v>
      </c>
      <c r="HW20" s="149">
        <v>443.25</v>
      </c>
      <c r="HX20" s="181">
        <v>260.25</v>
      </c>
      <c r="HY20" s="181">
        <v>53.25</v>
      </c>
      <c r="HZ20" s="181">
        <v>279</v>
      </c>
      <c r="IA20" s="149">
        <v>592.5</v>
      </c>
      <c r="IB20" s="181">
        <v>250.5</v>
      </c>
      <c r="IC20" s="181">
        <v>234.75</v>
      </c>
      <c r="ID20" s="181">
        <v>88.5</v>
      </c>
      <c r="IE20" s="149">
        <v>573.75</v>
      </c>
      <c r="IF20" s="149">
        <v>2175</v>
      </c>
      <c r="IG20" s="176">
        <v>83.25</v>
      </c>
      <c r="IH20" s="176">
        <v>200</v>
      </c>
      <c r="II20" s="176">
        <v>122.5</v>
      </c>
      <c r="IJ20" s="177">
        <v>405.75</v>
      </c>
      <c r="IK20" s="176">
        <v>117.25</v>
      </c>
      <c r="IL20" s="176">
        <v>374.5</v>
      </c>
      <c r="IM20" s="176">
        <v>58.75</v>
      </c>
      <c r="IN20" s="177">
        <v>550.5</v>
      </c>
      <c r="IO20" s="176">
        <v>234.5</v>
      </c>
      <c r="IP20" s="176">
        <v>75.5</v>
      </c>
      <c r="IQ20" s="176">
        <v>179</v>
      </c>
      <c r="IR20" s="177">
        <v>489</v>
      </c>
      <c r="IS20" s="176">
        <v>303.5</v>
      </c>
      <c r="IT20" s="176">
        <v>149.25</v>
      </c>
      <c r="IU20" s="176">
        <v>237</v>
      </c>
      <c r="IV20" s="177">
        <v>689.75</v>
      </c>
      <c r="IW20" s="177">
        <v>2135</v>
      </c>
      <c r="IX20" s="176">
        <v>139.5</v>
      </c>
      <c r="IY20" s="176">
        <v>88</v>
      </c>
      <c r="IZ20" s="176">
        <v>64.5</v>
      </c>
      <c r="JA20" s="177">
        <v>292</v>
      </c>
      <c r="JB20" s="176">
        <v>174</v>
      </c>
      <c r="JC20" s="176">
        <v>70.75</v>
      </c>
      <c r="JD20" s="176">
        <v>191.75</v>
      </c>
      <c r="JE20" s="177">
        <v>436.5</v>
      </c>
      <c r="JF20" s="176">
        <v>271.5</v>
      </c>
      <c r="JG20" s="176">
        <v>48.75</v>
      </c>
      <c r="JH20" s="176">
        <v>67.5</v>
      </c>
      <c r="JI20" s="177">
        <v>387.75</v>
      </c>
      <c r="JJ20" s="176">
        <v>176.25</v>
      </c>
      <c r="JK20" s="176">
        <v>339</v>
      </c>
      <c r="JL20" s="176">
        <v>473.25</v>
      </c>
      <c r="JM20" s="177">
        <v>988.5</v>
      </c>
      <c r="JN20" s="203">
        <v>1116.25</v>
      </c>
    </row>
    <row r="21" spans="2:274" ht="18" customHeight="1" x14ac:dyDescent="0.3">
      <c r="B21" s="144" t="s">
        <v>110</v>
      </c>
      <c r="C21" s="130">
        <v>0</v>
      </c>
      <c r="D21" s="130">
        <v>0</v>
      </c>
      <c r="E21" s="130">
        <v>0</v>
      </c>
      <c r="F21" s="129">
        <v>0</v>
      </c>
      <c r="G21" s="130">
        <v>0</v>
      </c>
      <c r="H21" s="130">
        <v>0</v>
      </c>
      <c r="I21" s="130">
        <v>0</v>
      </c>
      <c r="J21" s="129">
        <v>0</v>
      </c>
      <c r="K21" s="130">
        <v>0</v>
      </c>
      <c r="L21" s="130">
        <v>0</v>
      </c>
      <c r="M21" s="130">
        <v>0</v>
      </c>
      <c r="N21" s="129">
        <v>0</v>
      </c>
      <c r="O21" s="130">
        <v>0</v>
      </c>
      <c r="P21" s="130">
        <v>0</v>
      </c>
      <c r="Q21" s="130">
        <v>0</v>
      </c>
      <c r="R21" s="129">
        <v>0</v>
      </c>
      <c r="S21" s="129">
        <v>0</v>
      </c>
      <c r="T21" s="130">
        <v>0</v>
      </c>
      <c r="U21" s="130">
        <v>0</v>
      </c>
      <c r="V21" s="130">
        <v>0</v>
      </c>
      <c r="W21" s="129">
        <v>0</v>
      </c>
      <c r="X21" s="130">
        <v>0</v>
      </c>
      <c r="Y21" s="130">
        <v>0</v>
      </c>
      <c r="Z21" s="130">
        <v>0</v>
      </c>
      <c r="AA21" s="129">
        <v>0</v>
      </c>
      <c r="AB21" s="130">
        <v>0</v>
      </c>
      <c r="AC21" s="130">
        <v>0</v>
      </c>
      <c r="AD21" s="130">
        <v>0</v>
      </c>
      <c r="AE21" s="129">
        <v>0</v>
      </c>
      <c r="AF21" s="130">
        <v>0</v>
      </c>
      <c r="AG21" s="130">
        <v>0</v>
      </c>
      <c r="AH21" s="130">
        <v>0</v>
      </c>
      <c r="AI21" s="129">
        <v>0</v>
      </c>
      <c r="AJ21" s="129">
        <v>0</v>
      </c>
      <c r="AK21" s="130">
        <v>0</v>
      </c>
      <c r="AL21" s="130">
        <v>0</v>
      </c>
      <c r="AM21" s="130">
        <v>0</v>
      </c>
      <c r="AN21" s="129">
        <v>0</v>
      </c>
      <c r="AO21" s="130">
        <v>0</v>
      </c>
      <c r="AP21" s="130">
        <v>0</v>
      </c>
      <c r="AQ21" s="130">
        <v>0</v>
      </c>
      <c r="AR21" s="129">
        <v>0</v>
      </c>
      <c r="AS21" s="130">
        <v>0</v>
      </c>
      <c r="AT21" s="130">
        <v>0</v>
      </c>
      <c r="AU21" s="130">
        <v>0</v>
      </c>
      <c r="AV21" s="129">
        <v>0</v>
      </c>
      <c r="AW21" s="130">
        <v>0</v>
      </c>
      <c r="AX21" s="130">
        <v>0</v>
      </c>
      <c r="AY21" s="130">
        <v>0</v>
      </c>
      <c r="AZ21" s="129">
        <v>0</v>
      </c>
      <c r="BA21" s="129">
        <v>0</v>
      </c>
      <c r="BB21" s="130">
        <v>0</v>
      </c>
      <c r="BC21" s="130">
        <v>0</v>
      </c>
      <c r="BD21" s="130">
        <v>0</v>
      </c>
      <c r="BE21" s="129">
        <v>0</v>
      </c>
      <c r="BF21" s="130">
        <v>0</v>
      </c>
      <c r="BG21" s="130">
        <v>0</v>
      </c>
      <c r="BH21" s="130">
        <v>0</v>
      </c>
      <c r="BI21" s="129">
        <v>0</v>
      </c>
      <c r="BJ21" s="130">
        <v>0</v>
      </c>
      <c r="BK21" s="130">
        <v>0</v>
      </c>
      <c r="BL21" s="130">
        <v>0</v>
      </c>
      <c r="BM21" s="129">
        <v>0</v>
      </c>
      <c r="BN21" s="130">
        <v>0</v>
      </c>
      <c r="BO21" s="130">
        <v>0</v>
      </c>
      <c r="BP21" s="130">
        <v>0</v>
      </c>
      <c r="BQ21" s="129">
        <v>0</v>
      </c>
      <c r="BR21" s="129">
        <v>0</v>
      </c>
      <c r="BS21" s="130">
        <v>0</v>
      </c>
      <c r="BT21" s="130">
        <v>0</v>
      </c>
      <c r="BU21" s="130">
        <v>0</v>
      </c>
      <c r="BV21" s="129">
        <v>0</v>
      </c>
      <c r="BW21" s="130">
        <v>0</v>
      </c>
      <c r="BX21" s="130">
        <v>0</v>
      </c>
      <c r="BY21" s="130">
        <v>0</v>
      </c>
      <c r="BZ21" s="129">
        <v>0</v>
      </c>
      <c r="CA21" s="130">
        <v>0</v>
      </c>
      <c r="CB21" s="130">
        <v>0</v>
      </c>
      <c r="CC21" s="130">
        <v>0</v>
      </c>
      <c r="CD21" s="129">
        <v>0</v>
      </c>
      <c r="CE21" s="130">
        <v>0</v>
      </c>
      <c r="CF21" s="130">
        <v>0</v>
      </c>
      <c r="CG21" s="130">
        <v>0</v>
      </c>
      <c r="CH21" s="129">
        <v>0</v>
      </c>
      <c r="CI21" s="129">
        <v>0</v>
      </c>
      <c r="CJ21" s="130">
        <v>0</v>
      </c>
      <c r="CK21" s="130">
        <v>0</v>
      </c>
      <c r="CL21" s="130">
        <v>0</v>
      </c>
      <c r="CM21" s="129">
        <v>0</v>
      </c>
      <c r="CN21" s="130">
        <v>0</v>
      </c>
      <c r="CO21" s="130">
        <v>0</v>
      </c>
      <c r="CP21" s="130">
        <v>0</v>
      </c>
      <c r="CQ21" s="129">
        <v>0</v>
      </c>
      <c r="CR21" s="130">
        <v>184.5</v>
      </c>
      <c r="CS21" s="130">
        <v>0</v>
      </c>
      <c r="CT21" s="130">
        <v>103.5</v>
      </c>
      <c r="CU21" s="129">
        <v>288</v>
      </c>
      <c r="CV21" s="130">
        <v>994.5</v>
      </c>
      <c r="CW21" s="130">
        <v>79.5</v>
      </c>
      <c r="CX21" s="130">
        <v>27</v>
      </c>
      <c r="CY21" s="129">
        <v>1101</v>
      </c>
      <c r="CZ21" s="149">
        <v>1389</v>
      </c>
      <c r="DA21" s="150">
        <v>56.5</v>
      </c>
      <c r="DB21" s="150">
        <v>246</v>
      </c>
      <c r="DC21" s="150">
        <v>118.5</v>
      </c>
      <c r="DD21" s="129">
        <v>421</v>
      </c>
      <c r="DE21" s="150">
        <v>187.5</v>
      </c>
      <c r="DF21" s="150">
        <v>154</v>
      </c>
      <c r="DG21" s="150">
        <v>223.5</v>
      </c>
      <c r="DH21" s="129">
        <v>565</v>
      </c>
      <c r="DI21" s="150">
        <v>162</v>
      </c>
      <c r="DJ21" s="150">
        <v>19.5</v>
      </c>
      <c r="DK21" s="150">
        <v>310.5</v>
      </c>
      <c r="DL21" s="129">
        <v>492</v>
      </c>
      <c r="DM21" s="150">
        <v>219</v>
      </c>
      <c r="DN21" s="150">
        <v>1119.75</v>
      </c>
      <c r="DO21" s="150">
        <v>156.38</v>
      </c>
      <c r="DP21" s="149">
        <v>1495.13</v>
      </c>
      <c r="DQ21" s="149">
        <v>2973.13</v>
      </c>
      <c r="DR21" s="130">
        <v>265.25</v>
      </c>
      <c r="DS21" s="130">
        <v>47.25</v>
      </c>
      <c r="DT21" s="130">
        <v>494.75</v>
      </c>
      <c r="DU21" s="129">
        <v>807.25</v>
      </c>
      <c r="DV21" s="130">
        <v>66.5</v>
      </c>
      <c r="DW21" s="130">
        <v>811.25</v>
      </c>
      <c r="DX21" s="181">
        <v>2820.25</v>
      </c>
      <c r="DY21" s="149">
        <v>3698</v>
      </c>
      <c r="DZ21" s="130">
        <v>469.75</v>
      </c>
      <c r="EA21" s="130">
        <v>117.25</v>
      </c>
      <c r="EB21" s="181">
        <v>6371.25</v>
      </c>
      <c r="EC21" s="149">
        <v>6958.25</v>
      </c>
      <c r="ED21" s="181">
        <v>7755.5</v>
      </c>
      <c r="EE21" s="130">
        <v>357</v>
      </c>
      <c r="EF21" s="130">
        <v>204.5</v>
      </c>
      <c r="EG21" s="149">
        <v>8317</v>
      </c>
      <c r="EH21" s="129">
        <v>19780.5</v>
      </c>
      <c r="EI21" s="130">
        <v>168.75</v>
      </c>
      <c r="EJ21" s="130">
        <v>325.5</v>
      </c>
      <c r="EK21" s="130">
        <v>206.5</v>
      </c>
      <c r="EL21" s="129">
        <v>700.75</v>
      </c>
      <c r="EM21" s="130">
        <v>5092.5</v>
      </c>
      <c r="EN21" s="130">
        <v>44.5</v>
      </c>
      <c r="EO21" s="181">
        <v>577</v>
      </c>
      <c r="EP21" s="149">
        <v>5714</v>
      </c>
      <c r="EQ21" s="130">
        <v>1275</v>
      </c>
      <c r="ER21" s="130">
        <v>241.25</v>
      </c>
      <c r="ES21" s="181">
        <v>523.75</v>
      </c>
      <c r="ET21" s="149">
        <v>2040</v>
      </c>
      <c r="EU21" s="181">
        <v>1200</v>
      </c>
      <c r="EV21" s="130">
        <v>582.5</v>
      </c>
      <c r="EW21" s="130">
        <v>81.5</v>
      </c>
      <c r="EX21" s="149">
        <v>1864</v>
      </c>
      <c r="EY21" s="149">
        <v>10318.75</v>
      </c>
      <c r="EZ21" s="130">
        <v>210</v>
      </c>
      <c r="FA21" s="130">
        <v>88</v>
      </c>
      <c r="FB21" s="130">
        <v>302.75</v>
      </c>
      <c r="FC21" s="129">
        <v>600.75</v>
      </c>
      <c r="FD21" s="130">
        <v>7140.75</v>
      </c>
      <c r="FE21" s="130">
        <v>2950.5</v>
      </c>
      <c r="FF21" s="181">
        <v>436.5</v>
      </c>
      <c r="FG21" s="149">
        <v>10527.75</v>
      </c>
      <c r="FH21" s="130">
        <v>7959</v>
      </c>
      <c r="FI21" s="130">
        <v>2746.75</v>
      </c>
      <c r="FJ21" s="181">
        <v>574.75</v>
      </c>
      <c r="FK21" s="149">
        <v>11280.5</v>
      </c>
      <c r="FL21" s="181">
        <v>1918.25</v>
      </c>
      <c r="FM21" s="130">
        <v>1061.3800000000001</v>
      </c>
      <c r="FN21" s="130">
        <v>5637.25</v>
      </c>
      <c r="FO21" s="149">
        <v>8616.880000000001</v>
      </c>
      <c r="FP21" s="149">
        <v>31025.88</v>
      </c>
      <c r="FQ21" s="130">
        <v>706.5</v>
      </c>
      <c r="FR21" s="130">
        <v>511.25</v>
      </c>
      <c r="FS21" s="130">
        <v>4343</v>
      </c>
      <c r="FT21" s="129">
        <v>5560.75</v>
      </c>
      <c r="FU21" s="130">
        <v>1955</v>
      </c>
      <c r="FV21" s="130">
        <v>555.5</v>
      </c>
      <c r="FW21" s="181">
        <v>46.25</v>
      </c>
      <c r="FX21" s="149">
        <v>2556.75</v>
      </c>
      <c r="FY21" s="130">
        <v>459</v>
      </c>
      <c r="FZ21" s="130">
        <v>575.25</v>
      </c>
      <c r="GA21" s="181">
        <v>938</v>
      </c>
      <c r="GB21" s="149">
        <v>1972.25</v>
      </c>
      <c r="GC21" s="181">
        <v>848.25</v>
      </c>
      <c r="GD21" s="130">
        <v>301.5</v>
      </c>
      <c r="GE21" s="130">
        <v>5675.75</v>
      </c>
      <c r="GF21" s="149">
        <v>6825.5</v>
      </c>
      <c r="GG21" s="149">
        <v>16915.25</v>
      </c>
      <c r="GH21" s="130">
        <v>705</v>
      </c>
      <c r="GI21" s="130">
        <v>728</v>
      </c>
      <c r="GJ21" s="130">
        <v>1878</v>
      </c>
      <c r="GK21" s="129">
        <v>3311</v>
      </c>
      <c r="GL21" s="130">
        <v>1555</v>
      </c>
      <c r="GM21" s="130">
        <v>4832</v>
      </c>
      <c r="GN21" s="181">
        <v>1638</v>
      </c>
      <c r="GO21" s="149">
        <v>8025</v>
      </c>
      <c r="GP21" s="130">
        <v>8748</v>
      </c>
      <c r="GQ21" s="130">
        <v>1216</v>
      </c>
      <c r="GR21" s="181">
        <v>7326</v>
      </c>
      <c r="GS21" s="149">
        <v>17290</v>
      </c>
      <c r="GT21" s="181">
        <v>4433</v>
      </c>
      <c r="GU21" s="130">
        <v>9395</v>
      </c>
      <c r="GV21" s="130">
        <v>7613</v>
      </c>
      <c r="GW21" s="149">
        <v>21441</v>
      </c>
      <c r="GX21" s="149">
        <v>50067</v>
      </c>
      <c r="GY21" s="130">
        <v>1858.25</v>
      </c>
      <c r="GZ21" s="130">
        <v>14255.75</v>
      </c>
      <c r="HA21" s="130">
        <v>4350.75</v>
      </c>
      <c r="HB21" s="129">
        <v>20464.75</v>
      </c>
      <c r="HC21" s="130">
        <v>6244.75</v>
      </c>
      <c r="HD21" s="130">
        <v>6978</v>
      </c>
      <c r="HE21" s="181">
        <v>7605</v>
      </c>
      <c r="HF21" s="149">
        <v>20827.75</v>
      </c>
      <c r="HG21" s="130">
        <v>11806</v>
      </c>
      <c r="HH21" s="130">
        <v>4565.25</v>
      </c>
      <c r="HI21" s="181">
        <v>3850.25</v>
      </c>
      <c r="HJ21" s="149">
        <v>20221.5</v>
      </c>
      <c r="HK21" s="181">
        <v>14009.75</v>
      </c>
      <c r="HL21" s="130">
        <v>10025.25</v>
      </c>
      <c r="HM21" s="130">
        <v>12853.5</v>
      </c>
      <c r="HN21" s="149">
        <v>36888.5</v>
      </c>
      <c r="HO21" s="149">
        <v>98402.5</v>
      </c>
      <c r="HP21" s="130">
        <v>2904.75</v>
      </c>
      <c r="HQ21" s="130">
        <v>6833.25</v>
      </c>
      <c r="HR21" s="130">
        <v>4803</v>
      </c>
      <c r="HS21" s="129">
        <v>14541</v>
      </c>
      <c r="HT21" s="130">
        <v>9024.75</v>
      </c>
      <c r="HU21" s="130">
        <v>10616.25</v>
      </c>
      <c r="HV21" s="181">
        <v>5996.25</v>
      </c>
      <c r="HW21" s="149">
        <v>25637.25</v>
      </c>
      <c r="HX21" s="130">
        <v>13664.75</v>
      </c>
      <c r="HY21" s="130">
        <v>8663</v>
      </c>
      <c r="HZ21" s="181">
        <v>12417.800000000003</v>
      </c>
      <c r="IA21" s="149">
        <v>34745.550000000003</v>
      </c>
      <c r="IB21" s="181">
        <v>10454.5</v>
      </c>
      <c r="IC21" s="130">
        <v>15568.5</v>
      </c>
      <c r="ID21" s="130">
        <v>3554.25</v>
      </c>
      <c r="IE21" s="149">
        <v>29577.25</v>
      </c>
      <c r="IF21" s="149">
        <v>104501.04999999999</v>
      </c>
      <c r="IG21" s="176">
        <v>1928.85</v>
      </c>
      <c r="IH21" s="176">
        <v>11624.25</v>
      </c>
      <c r="II21" s="176">
        <v>13460.5</v>
      </c>
      <c r="IJ21" s="177">
        <v>27013.599999999999</v>
      </c>
      <c r="IK21" s="176">
        <v>7381.35</v>
      </c>
      <c r="IL21" s="176">
        <v>10559.130000000001</v>
      </c>
      <c r="IM21" s="176">
        <v>6901.25</v>
      </c>
      <c r="IN21" s="177">
        <v>24841.73</v>
      </c>
      <c r="IO21" s="176">
        <v>17384.449999999997</v>
      </c>
      <c r="IP21" s="176">
        <v>4947.2</v>
      </c>
      <c r="IQ21" s="176">
        <v>3883.73</v>
      </c>
      <c r="IR21" s="177">
        <v>26215.38</v>
      </c>
      <c r="IS21" s="176">
        <v>14502.9</v>
      </c>
      <c r="IT21" s="176">
        <v>22117.210000000003</v>
      </c>
      <c r="IU21" s="176">
        <v>22791.03</v>
      </c>
      <c r="IV21" s="177">
        <v>59411.14</v>
      </c>
      <c r="IW21" s="177">
        <v>137481.85</v>
      </c>
      <c r="IX21" s="176">
        <v>4952.33</v>
      </c>
      <c r="IY21" s="176">
        <v>8123.4500000000007</v>
      </c>
      <c r="IZ21" s="176">
        <v>5960.13</v>
      </c>
      <c r="JA21" s="177">
        <v>19035.91</v>
      </c>
      <c r="JB21" s="176">
        <v>17382.89</v>
      </c>
      <c r="JC21" s="176">
        <v>10131.66</v>
      </c>
      <c r="JD21" s="176">
        <v>15425.779999999999</v>
      </c>
      <c r="JE21" s="177">
        <v>42940.33</v>
      </c>
      <c r="JF21" s="176">
        <v>23075.33</v>
      </c>
      <c r="JG21" s="176">
        <v>2343.6799999999998</v>
      </c>
      <c r="JH21" s="176">
        <v>5968.3499999999995</v>
      </c>
      <c r="JI21" s="177">
        <v>31387.360000000001</v>
      </c>
      <c r="JJ21" s="176">
        <v>12900.53</v>
      </c>
      <c r="JK21" s="176">
        <v>16797.599999999999</v>
      </c>
      <c r="JL21" s="176">
        <v>26533.33</v>
      </c>
      <c r="JM21" s="177">
        <v>56231.460000000006</v>
      </c>
      <c r="JN21" s="203">
        <v>93363.6</v>
      </c>
    </row>
    <row r="22" spans="2:274" ht="18" customHeight="1" x14ac:dyDescent="0.3">
      <c r="B22" s="144" t="s">
        <v>114</v>
      </c>
      <c r="C22" s="150">
        <v>2217</v>
      </c>
      <c r="D22" s="150">
        <v>1834.5</v>
      </c>
      <c r="E22" s="150">
        <v>2607.25</v>
      </c>
      <c r="F22" s="149">
        <v>6658.75</v>
      </c>
      <c r="G22" s="150">
        <v>2159.5</v>
      </c>
      <c r="H22" s="150">
        <v>2487</v>
      </c>
      <c r="I22" s="150">
        <v>2408.5</v>
      </c>
      <c r="J22" s="149">
        <v>7055</v>
      </c>
      <c r="K22" s="150">
        <v>2945</v>
      </c>
      <c r="L22" s="150">
        <v>2239.75</v>
      </c>
      <c r="M22" s="150">
        <v>1982.25</v>
      </c>
      <c r="N22" s="149">
        <v>7167</v>
      </c>
      <c r="O22" s="150">
        <v>2511.75</v>
      </c>
      <c r="P22" s="150">
        <v>3359</v>
      </c>
      <c r="Q22" s="150">
        <v>1346.5</v>
      </c>
      <c r="R22" s="149">
        <v>7217.25</v>
      </c>
      <c r="S22" s="149">
        <v>28098</v>
      </c>
      <c r="T22" s="150">
        <v>1471.5</v>
      </c>
      <c r="U22" s="150">
        <v>4296</v>
      </c>
      <c r="V22" s="150">
        <v>2170.5</v>
      </c>
      <c r="W22" s="149">
        <v>7938</v>
      </c>
      <c r="X22" s="150">
        <v>2454.25</v>
      </c>
      <c r="Y22" s="150">
        <v>3114.75</v>
      </c>
      <c r="Z22" s="150">
        <v>5526.25</v>
      </c>
      <c r="AA22" s="149">
        <v>11095.25</v>
      </c>
      <c r="AB22" s="150">
        <v>1760.5</v>
      </c>
      <c r="AC22" s="150">
        <v>254.63</v>
      </c>
      <c r="AD22" s="150">
        <v>2548.5</v>
      </c>
      <c r="AE22" s="149">
        <v>4563.63</v>
      </c>
      <c r="AF22" s="150">
        <v>4871.25</v>
      </c>
      <c r="AG22" s="150">
        <v>4230.68</v>
      </c>
      <c r="AH22" s="150">
        <v>4021.65</v>
      </c>
      <c r="AI22" s="149">
        <v>13123.58</v>
      </c>
      <c r="AJ22" s="149">
        <v>36720.46</v>
      </c>
      <c r="AK22" s="150">
        <v>2142</v>
      </c>
      <c r="AL22" s="150">
        <v>1839.15</v>
      </c>
      <c r="AM22" s="150">
        <v>4388.25</v>
      </c>
      <c r="AN22" s="149">
        <v>8369.4</v>
      </c>
      <c r="AO22" s="150">
        <v>2995.5</v>
      </c>
      <c r="AP22" s="150">
        <v>3392.65</v>
      </c>
      <c r="AQ22" s="150">
        <v>1872.75</v>
      </c>
      <c r="AR22" s="149">
        <v>8260.9</v>
      </c>
      <c r="AS22" s="150">
        <v>1244.4000000000001</v>
      </c>
      <c r="AT22" s="150">
        <v>1990.2</v>
      </c>
      <c r="AU22" s="150">
        <v>2044.95</v>
      </c>
      <c r="AV22" s="149">
        <v>5279.55</v>
      </c>
      <c r="AW22" s="150">
        <v>3858.75</v>
      </c>
      <c r="AX22" s="150">
        <v>4012.5</v>
      </c>
      <c r="AY22" s="150">
        <v>1948.25</v>
      </c>
      <c r="AZ22" s="149">
        <v>9819.5</v>
      </c>
      <c r="BA22" s="149">
        <v>31729</v>
      </c>
      <c r="BB22" s="150">
        <v>6918.5</v>
      </c>
      <c r="BC22" s="150">
        <v>1854.75</v>
      </c>
      <c r="BD22" s="150">
        <v>2780.25</v>
      </c>
      <c r="BE22" s="149">
        <v>11553.5</v>
      </c>
      <c r="BF22" s="150">
        <v>1350</v>
      </c>
      <c r="BG22" s="150">
        <v>2493</v>
      </c>
      <c r="BH22" s="150">
        <v>5442.5</v>
      </c>
      <c r="BI22" s="149">
        <v>9285.5</v>
      </c>
      <c r="BJ22" s="150">
        <v>3192</v>
      </c>
      <c r="BK22" s="150">
        <v>3234.5</v>
      </c>
      <c r="BL22" s="150">
        <v>1378.5</v>
      </c>
      <c r="BM22" s="149">
        <v>7805</v>
      </c>
      <c r="BN22" s="150">
        <v>3976.25</v>
      </c>
      <c r="BO22" s="150">
        <v>4683.25</v>
      </c>
      <c r="BP22" s="150">
        <v>1414.88</v>
      </c>
      <c r="BQ22" s="149">
        <v>10074.379999999999</v>
      </c>
      <c r="BR22" s="149">
        <v>38718</v>
      </c>
      <c r="BS22" s="150">
        <v>4861.75</v>
      </c>
      <c r="BT22" s="150">
        <v>3384.95</v>
      </c>
      <c r="BU22" s="150">
        <v>2394</v>
      </c>
      <c r="BV22" s="149">
        <v>10640.7</v>
      </c>
      <c r="BW22" s="150">
        <v>1749</v>
      </c>
      <c r="BX22" s="150">
        <v>4397</v>
      </c>
      <c r="BY22" s="150">
        <v>6232.5</v>
      </c>
      <c r="BZ22" s="149">
        <v>12378.5</v>
      </c>
      <c r="CA22" s="150">
        <v>3069</v>
      </c>
      <c r="CB22" s="150">
        <v>240</v>
      </c>
      <c r="CC22" s="150">
        <v>2030.5</v>
      </c>
      <c r="CD22" s="149">
        <v>5339.5</v>
      </c>
      <c r="CE22" s="150">
        <v>5334.25</v>
      </c>
      <c r="CF22" s="150">
        <v>5257.38</v>
      </c>
      <c r="CG22" s="150">
        <v>5089.5</v>
      </c>
      <c r="CH22" s="149">
        <v>15681.13</v>
      </c>
      <c r="CI22" s="149">
        <v>44040</v>
      </c>
      <c r="CJ22" s="181">
        <v>1521.25</v>
      </c>
      <c r="CK22" s="181">
        <v>1525.5</v>
      </c>
      <c r="CL22" s="181">
        <v>4027.25</v>
      </c>
      <c r="CM22" s="149">
        <v>7074</v>
      </c>
      <c r="CN22" s="181">
        <v>3239.75</v>
      </c>
      <c r="CO22" s="181">
        <v>2203.75</v>
      </c>
      <c r="CP22" s="181">
        <v>1668</v>
      </c>
      <c r="CQ22" s="149">
        <v>7111.5</v>
      </c>
      <c r="CR22" s="181">
        <v>8271</v>
      </c>
      <c r="CS22" s="181">
        <v>879.75</v>
      </c>
      <c r="CT22" s="181">
        <v>1825.5</v>
      </c>
      <c r="CU22" s="149">
        <v>10976.25</v>
      </c>
      <c r="CV22" s="181">
        <v>3326.25</v>
      </c>
      <c r="CW22" s="181">
        <v>5304.75</v>
      </c>
      <c r="CX22" s="181">
        <v>2996</v>
      </c>
      <c r="CY22" s="149">
        <v>11627</v>
      </c>
      <c r="CZ22" s="149">
        <v>36788.75</v>
      </c>
      <c r="DA22" s="150">
        <v>2431.75</v>
      </c>
      <c r="DB22" s="150">
        <v>3062.25</v>
      </c>
      <c r="DC22" s="150">
        <v>3887.8</v>
      </c>
      <c r="DD22" s="149">
        <v>9381.7999999999993</v>
      </c>
      <c r="DE22" s="150">
        <v>3061.5</v>
      </c>
      <c r="DF22" s="150">
        <v>4195.45</v>
      </c>
      <c r="DG22" s="150">
        <v>2339.1</v>
      </c>
      <c r="DH22" s="149">
        <v>9596.0499999999993</v>
      </c>
      <c r="DI22" s="150">
        <v>1102.95</v>
      </c>
      <c r="DJ22" s="150">
        <v>4113.25</v>
      </c>
      <c r="DK22" s="150">
        <v>3741.05</v>
      </c>
      <c r="DL22" s="149">
        <v>8957.25</v>
      </c>
      <c r="DM22" s="150">
        <v>4658.4500000000007</v>
      </c>
      <c r="DN22" s="150">
        <v>3616</v>
      </c>
      <c r="DO22" s="150">
        <v>2725.75</v>
      </c>
      <c r="DP22" s="149">
        <v>11000.2</v>
      </c>
      <c r="DQ22" s="149">
        <v>38935.300000000003</v>
      </c>
      <c r="DR22" s="181">
        <v>2680.15</v>
      </c>
      <c r="DS22" s="181">
        <v>2998.5</v>
      </c>
      <c r="DT22" s="181">
        <v>3351.45</v>
      </c>
      <c r="DU22" s="149">
        <v>9030.0999999999985</v>
      </c>
      <c r="DV22" s="181">
        <v>4365.8999999999996</v>
      </c>
      <c r="DW22" s="181">
        <v>4800.3</v>
      </c>
      <c r="DX22" s="181">
        <v>2230.5</v>
      </c>
      <c r="DY22" s="149">
        <v>11396.7</v>
      </c>
      <c r="DZ22" s="181">
        <v>3970.05</v>
      </c>
      <c r="EA22" s="181">
        <v>4235.1100000000006</v>
      </c>
      <c r="EB22" s="181">
        <v>2087.9</v>
      </c>
      <c r="EC22" s="149">
        <v>10293.06</v>
      </c>
      <c r="ED22" s="181">
        <v>7163.3</v>
      </c>
      <c r="EE22" s="181">
        <v>5043.8500000000004</v>
      </c>
      <c r="EF22" s="181">
        <v>3486.75</v>
      </c>
      <c r="EG22" s="149">
        <v>15693.900000000001</v>
      </c>
      <c r="EH22" s="149">
        <v>46413.760000000002</v>
      </c>
      <c r="EI22" s="181">
        <v>3909.9</v>
      </c>
      <c r="EJ22" s="181">
        <v>2931.25</v>
      </c>
      <c r="EK22" s="181">
        <v>3889.2</v>
      </c>
      <c r="EL22" s="149">
        <v>10730.349999999999</v>
      </c>
      <c r="EM22" s="181">
        <v>4173.05</v>
      </c>
      <c r="EN22" s="181">
        <v>4461.1000000000004</v>
      </c>
      <c r="EO22" s="181">
        <v>2950.4</v>
      </c>
      <c r="EP22" s="149">
        <v>11584.550000000001</v>
      </c>
      <c r="EQ22" s="181">
        <v>4005.75</v>
      </c>
      <c r="ER22" s="181">
        <v>2876.7</v>
      </c>
      <c r="ES22" s="181">
        <v>2867.6499999999996</v>
      </c>
      <c r="ET22" s="149">
        <v>9750.0999999999985</v>
      </c>
      <c r="EU22" s="181">
        <v>4661.75</v>
      </c>
      <c r="EV22" s="181">
        <v>4054.15</v>
      </c>
      <c r="EW22" s="181">
        <v>3420.15</v>
      </c>
      <c r="EX22" s="149">
        <v>12136.05</v>
      </c>
      <c r="EY22" s="149">
        <v>44201.05</v>
      </c>
      <c r="EZ22" s="181">
        <v>2552.15</v>
      </c>
      <c r="FA22" s="181">
        <v>2980.6</v>
      </c>
      <c r="FB22" s="181">
        <v>2095.8500000000004</v>
      </c>
      <c r="FC22" s="149">
        <v>7628.6</v>
      </c>
      <c r="FD22" s="181">
        <v>4112.8999999999996</v>
      </c>
      <c r="FE22" s="181">
        <v>4084.4</v>
      </c>
      <c r="FF22" s="181">
        <v>1882.03</v>
      </c>
      <c r="FG22" s="149">
        <v>10079.33</v>
      </c>
      <c r="FH22" s="181">
        <v>6606.75</v>
      </c>
      <c r="FI22" s="181">
        <v>2227.4499999999998</v>
      </c>
      <c r="FJ22" s="181">
        <v>2919.0499999999997</v>
      </c>
      <c r="FK22" s="149">
        <v>11753.25</v>
      </c>
      <c r="FL22" s="181">
        <v>5723</v>
      </c>
      <c r="FM22" s="181">
        <v>3799</v>
      </c>
      <c r="FN22" s="181">
        <v>6500.45</v>
      </c>
      <c r="FO22" s="149">
        <v>16022.45</v>
      </c>
      <c r="FP22" s="149">
        <v>45483.630000000005</v>
      </c>
      <c r="FQ22" s="181">
        <v>3368.5</v>
      </c>
      <c r="FR22" s="181">
        <v>4303.5</v>
      </c>
      <c r="FS22" s="181">
        <v>5539.75</v>
      </c>
      <c r="FT22" s="149">
        <v>13211.75</v>
      </c>
      <c r="FU22" s="181">
        <v>773</v>
      </c>
      <c r="FV22" s="181">
        <v>2381.25</v>
      </c>
      <c r="FW22" s="181">
        <v>560.6</v>
      </c>
      <c r="FX22" s="149">
        <v>3714.85</v>
      </c>
      <c r="FY22" s="181">
        <v>3708.65</v>
      </c>
      <c r="FZ22" s="181">
        <v>1240.5</v>
      </c>
      <c r="GA22" s="181">
        <v>1992.5300000000002</v>
      </c>
      <c r="GB22" s="149">
        <v>6941.68</v>
      </c>
      <c r="GC22" s="181">
        <v>4062.4100000000003</v>
      </c>
      <c r="GD22" s="181">
        <v>2841.88</v>
      </c>
      <c r="GE22" s="181">
        <v>1589.4</v>
      </c>
      <c r="GF22" s="149">
        <v>8493.69</v>
      </c>
      <c r="GG22" s="149">
        <v>32361.97</v>
      </c>
      <c r="GH22" s="181">
        <v>760</v>
      </c>
      <c r="GI22" s="181">
        <v>1174</v>
      </c>
      <c r="GJ22" s="181">
        <v>2715</v>
      </c>
      <c r="GK22" s="149">
        <v>4649</v>
      </c>
      <c r="GL22" s="181">
        <v>3326</v>
      </c>
      <c r="GM22" s="181">
        <v>1915</v>
      </c>
      <c r="GN22" s="181">
        <v>2986</v>
      </c>
      <c r="GO22" s="149">
        <v>8227</v>
      </c>
      <c r="GP22" s="181">
        <v>6613</v>
      </c>
      <c r="GQ22" s="181">
        <v>2242</v>
      </c>
      <c r="GR22" s="181">
        <v>4810</v>
      </c>
      <c r="GS22" s="149">
        <v>13665</v>
      </c>
      <c r="GT22" s="181">
        <v>7091</v>
      </c>
      <c r="GU22" s="181">
        <v>7473</v>
      </c>
      <c r="GV22" s="181">
        <v>3311</v>
      </c>
      <c r="GW22" s="149">
        <v>17875</v>
      </c>
      <c r="GX22" s="149">
        <v>44416</v>
      </c>
      <c r="GY22" s="181">
        <v>4370.33</v>
      </c>
      <c r="GZ22" s="181">
        <v>2619.36</v>
      </c>
      <c r="HA22" s="181">
        <v>4541.1499999999996</v>
      </c>
      <c r="HB22" s="149">
        <v>11530.84</v>
      </c>
      <c r="HC22" s="181">
        <v>2344.0400000000004</v>
      </c>
      <c r="HD22" s="181">
        <v>4688.24</v>
      </c>
      <c r="HE22" s="181">
        <v>4326.13</v>
      </c>
      <c r="HF22" s="149">
        <v>11358.41</v>
      </c>
      <c r="HG22" s="181">
        <v>6006.5999999999995</v>
      </c>
      <c r="HH22" s="181">
        <v>1494.78</v>
      </c>
      <c r="HI22" s="181">
        <v>4466.5200000000004</v>
      </c>
      <c r="HJ22" s="149">
        <v>11967.9</v>
      </c>
      <c r="HK22" s="181">
        <v>3491.71</v>
      </c>
      <c r="HL22" s="181">
        <v>6490.63</v>
      </c>
      <c r="HM22" s="181">
        <v>4097.8999999999996</v>
      </c>
      <c r="HN22" s="149">
        <v>14080.24</v>
      </c>
      <c r="HO22" s="149">
        <v>48937.39</v>
      </c>
      <c r="HP22" s="181">
        <v>5123.75</v>
      </c>
      <c r="HQ22" s="181">
        <v>2991.7</v>
      </c>
      <c r="HR22" s="181">
        <v>3906.85</v>
      </c>
      <c r="HS22" s="149">
        <v>12022.3</v>
      </c>
      <c r="HT22" s="181">
        <v>3624.08</v>
      </c>
      <c r="HU22" s="181">
        <v>5648.3</v>
      </c>
      <c r="HV22" s="181">
        <v>4369.3500000000004</v>
      </c>
      <c r="HW22" s="149">
        <v>13641.730000000001</v>
      </c>
      <c r="HX22" s="181">
        <v>5547.03</v>
      </c>
      <c r="HY22" s="181">
        <v>2407.1999999999998</v>
      </c>
      <c r="HZ22" s="181">
        <v>6085.72</v>
      </c>
      <c r="IA22" s="149">
        <v>14039.95</v>
      </c>
      <c r="IB22" s="181">
        <v>3759.7</v>
      </c>
      <c r="IC22" s="181">
        <v>5639.55</v>
      </c>
      <c r="ID22" s="181">
        <v>3202.26</v>
      </c>
      <c r="IE22" s="149">
        <v>12601.51</v>
      </c>
      <c r="IF22" s="149">
        <v>52305.49</v>
      </c>
      <c r="IG22" s="176">
        <v>2303.35</v>
      </c>
      <c r="IH22" s="176">
        <v>3072.6499999999996</v>
      </c>
      <c r="II22" s="176">
        <v>3744.4200000000005</v>
      </c>
      <c r="IJ22" s="177">
        <v>9120.42</v>
      </c>
      <c r="IK22" s="176">
        <v>5531.93</v>
      </c>
      <c r="IL22" s="176">
        <v>3779.02</v>
      </c>
      <c r="IM22" s="176">
        <v>2958.4400000000005</v>
      </c>
      <c r="IN22" s="177">
        <v>12269.389999999998</v>
      </c>
      <c r="IO22" s="176">
        <v>6305.25</v>
      </c>
      <c r="IP22" s="176">
        <v>1700.5800000000002</v>
      </c>
      <c r="IQ22" s="176">
        <v>2543.6800000000003</v>
      </c>
      <c r="IR22" s="177">
        <v>10549.510000000002</v>
      </c>
      <c r="IS22" s="176">
        <v>4796.2800000000007</v>
      </c>
      <c r="IT22" s="176">
        <v>5433.84</v>
      </c>
      <c r="IU22" s="176">
        <v>5271.65</v>
      </c>
      <c r="IV22" s="177">
        <v>15501.77</v>
      </c>
      <c r="IW22" s="177">
        <v>47441.09</v>
      </c>
      <c r="IX22" s="176">
        <v>2399.4</v>
      </c>
      <c r="IY22" s="176">
        <v>1739.33</v>
      </c>
      <c r="IZ22" s="176">
        <v>3641.65</v>
      </c>
      <c r="JA22" s="177">
        <v>7780.3799999999992</v>
      </c>
      <c r="JB22" s="176">
        <v>5102.6400000000003</v>
      </c>
      <c r="JC22" s="176">
        <v>4289.3999999999996</v>
      </c>
      <c r="JD22" s="176">
        <v>3711.17</v>
      </c>
      <c r="JE22" s="177">
        <v>13103.210000000001</v>
      </c>
      <c r="JF22" s="176">
        <v>4777.9799999999996</v>
      </c>
      <c r="JG22" s="176">
        <v>3296.1800000000003</v>
      </c>
      <c r="JH22" s="176">
        <v>4942.26</v>
      </c>
      <c r="JI22" s="177">
        <v>13016.42</v>
      </c>
      <c r="JJ22" s="176">
        <v>3558.83</v>
      </c>
      <c r="JK22" s="176">
        <v>3875.28</v>
      </c>
      <c r="JL22" s="176">
        <v>3946.34</v>
      </c>
      <c r="JM22" s="177">
        <v>11380.449999999997</v>
      </c>
      <c r="JN22" s="203">
        <v>33900.009999999995</v>
      </c>
    </row>
    <row r="23" spans="2:274" ht="3" customHeight="1" x14ac:dyDescent="0.3">
      <c r="B23" s="144"/>
      <c r="C23" s="150"/>
      <c r="D23" s="150"/>
      <c r="E23" s="150"/>
      <c r="F23" s="149"/>
      <c r="G23" s="150"/>
      <c r="H23" s="150"/>
      <c r="I23" s="150"/>
      <c r="J23" s="149"/>
      <c r="K23" s="150"/>
      <c r="L23" s="150"/>
      <c r="M23" s="150"/>
      <c r="N23" s="149"/>
      <c r="O23" s="150"/>
      <c r="P23" s="150"/>
      <c r="Q23" s="150"/>
      <c r="R23" s="149"/>
      <c r="S23" s="149"/>
      <c r="T23" s="150"/>
      <c r="U23" s="150"/>
      <c r="V23" s="150"/>
      <c r="W23" s="149"/>
      <c r="X23" s="150"/>
      <c r="Y23" s="150"/>
      <c r="Z23" s="150"/>
      <c r="AA23" s="149"/>
      <c r="AB23" s="150"/>
      <c r="AC23" s="150"/>
      <c r="AD23" s="150"/>
      <c r="AE23" s="149"/>
      <c r="AF23" s="150"/>
      <c r="AG23" s="150"/>
      <c r="AH23" s="150"/>
      <c r="AI23" s="149"/>
      <c r="AJ23" s="149"/>
      <c r="AK23" s="150"/>
      <c r="AL23" s="150"/>
      <c r="AM23" s="150"/>
      <c r="AN23" s="149"/>
      <c r="AO23" s="150"/>
      <c r="AP23" s="150"/>
      <c r="AQ23" s="150"/>
      <c r="AR23" s="149"/>
      <c r="AS23" s="150"/>
      <c r="AT23" s="150"/>
      <c r="AU23" s="150"/>
      <c r="AV23" s="149"/>
      <c r="AW23" s="150"/>
      <c r="AX23" s="150"/>
      <c r="AY23" s="150"/>
      <c r="AZ23" s="149"/>
      <c r="BA23" s="149"/>
      <c r="BB23" s="150"/>
      <c r="BC23" s="150"/>
      <c r="BD23" s="150"/>
      <c r="BE23" s="149"/>
      <c r="BF23" s="150"/>
      <c r="BG23" s="150"/>
      <c r="BH23" s="150"/>
      <c r="BI23" s="149"/>
      <c r="BJ23" s="150"/>
      <c r="BK23" s="150"/>
      <c r="BL23" s="150"/>
      <c r="BM23" s="149"/>
      <c r="BN23" s="150"/>
      <c r="BO23" s="150"/>
      <c r="BP23" s="150"/>
      <c r="BQ23" s="149"/>
      <c r="BR23" s="149"/>
      <c r="BS23" s="150"/>
      <c r="BT23" s="150"/>
      <c r="BU23" s="150"/>
      <c r="BV23" s="149"/>
      <c r="BW23" s="150"/>
      <c r="BX23" s="150"/>
      <c r="BY23" s="150"/>
      <c r="BZ23" s="149"/>
      <c r="CA23" s="150"/>
      <c r="CB23" s="150"/>
      <c r="CC23" s="150"/>
      <c r="CD23" s="149"/>
      <c r="CE23" s="150"/>
      <c r="CF23" s="150"/>
      <c r="CG23" s="150"/>
      <c r="CH23" s="149"/>
      <c r="CI23" s="149"/>
      <c r="CJ23" s="181"/>
      <c r="CK23" s="181"/>
      <c r="CL23" s="181"/>
      <c r="CM23" s="149"/>
      <c r="CN23" s="181"/>
      <c r="CO23" s="181"/>
      <c r="CP23" s="181"/>
      <c r="CQ23" s="149"/>
      <c r="CR23" s="181"/>
      <c r="CS23" s="181"/>
      <c r="CT23" s="181"/>
      <c r="CU23" s="149"/>
      <c r="CV23" s="181"/>
      <c r="CW23" s="181"/>
      <c r="CX23" s="181"/>
      <c r="CY23" s="149"/>
      <c r="CZ23" s="149"/>
      <c r="DA23" s="150"/>
      <c r="DB23" s="150"/>
      <c r="DC23" s="150"/>
      <c r="DD23" s="149"/>
      <c r="DE23" s="150"/>
      <c r="DF23" s="150"/>
      <c r="DG23" s="150"/>
      <c r="DH23" s="149"/>
      <c r="DI23" s="150"/>
      <c r="DJ23" s="150"/>
      <c r="DK23" s="150"/>
      <c r="DL23" s="149"/>
      <c r="DM23" s="150"/>
      <c r="DN23" s="150"/>
      <c r="DO23" s="150"/>
      <c r="DP23" s="149"/>
      <c r="DQ23" s="149"/>
      <c r="DR23" s="181"/>
      <c r="DS23" s="181"/>
      <c r="DT23" s="181"/>
      <c r="DU23" s="149"/>
      <c r="DV23" s="181"/>
      <c r="DW23" s="181"/>
      <c r="DX23" s="181"/>
      <c r="DY23" s="149"/>
      <c r="DZ23" s="181"/>
      <c r="EA23" s="181"/>
      <c r="EB23" s="181"/>
      <c r="EC23" s="149"/>
      <c r="ED23" s="181"/>
      <c r="EE23" s="181"/>
      <c r="EF23" s="181"/>
      <c r="EG23" s="149"/>
      <c r="EH23" s="149"/>
      <c r="EI23" s="181"/>
      <c r="EJ23" s="181"/>
      <c r="EK23" s="181"/>
      <c r="EL23" s="149"/>
      <c r="EM23" s="181"/>
      <c r="EN23" s="181"/>
      <c r="EO23" s="181"/>
      <c r="EP23" s="149"/>
      <c r="EQ23" s="181"/>
      <c r="ER23" s="181"/>
      <c r="ES23" s="181"/>
      <c r="ET23" s="149"/>
      <c r="EU23" s="181"/>
      <c r="EV23" s="181"/>
      <c r="EW23" s="181"/>
      <c r="EX23" s="149"/>
      <c r="EY23" s="149"/>
      <c r="EZ23" s="181"/>
      <c r="FA23" s="181"/>
      <c r="FB23" s="181"/>
      <c r="FC23" s="149"/>
      <c r="FD23" s="181"/>
      <c r="FE23" s="181"/>
      <c r="FF23" s="181"/>
      <c r="FG23" s="149"/>
      <c r="FH23" s="181"/>
      <c r="FI23" s="181"/>
      <c r="FJ23" s="181"/>
      <c r="FK23" s="149"/>
      <c r="FL23" s="181"/>
      <c r="FM23" s="181"/>
      <c r="FN23" s="181"/>
      <c r="FO23" s="149"/>
      <c r="FP23" s="149"/>
      <c r="FQ23" s="181"/>
      <c r="FR23" s="181"/>
      <c r="FS23" s="181"/>
      <c r="FT23" s="149"/>
      <c r="FU23" s="181"/>
      <c r="FV23" s="181"/>
      <c r="FW23" s="181"/>
      <c r="FX23" s="149"/>
      <c r="FY23" s="181"/>
      <c r="FZ23" s="181"/>
      <c r="GA23" s="181"/>
      <c r="GB23" s="149"/>
      <c r="GC23" s="181"/>
      <c r="GD23" s="181"/>
      <c r="GE23" s="181"/>
      <c r="GF23" s="149"/>
      <c r="GG23" s="149"/>
      <c r="GH23" s="181"/>
      <c r="GI23" s="181"/>
      <c r="GJ23" s="181"/>
      <c r="GK23" s="149"/>
      <c r="GL23" s="181"/>
      <c r="GM23" s="181"/>
      <c r="GN23" s="181"/>
      <c r="GO23" s="149"/>
      <c r="GP23" s="181"/>
      <c r="GQ23" s="181"/>
      <c r="GR23" s="181"/>
      <c r="GS23" s="149"/>
      <c r="GT23" s="181"/>
      <c r="GU23" s="181"/>
      <c r="GV23" s="181"/>
      <c r="GW23" s="149"/>
      <c r="GX23" s="149"/>
      <c r="GY23" s="181"/>
      <c r="GZ23" s="181"/>
      <c r="HA23" s="181"/>
      <c r="HB23" s="149"/>
      <c r="HC23" s="181"/>
      <c r="HD23" s="181"/>
      <c r="HE23" s="181"/>
      <c r="HF23" s="149"/>
      <c r="HG23" s="181"/>
      <c r="HH23" s="181"/>
      <c r="HI23" s="181"/>
      <c r="HJ23" s="149"/>
      <c r="HK23" s="181"/>
      <c r="HL23" s="181"/>
      <c r="HM23" s="181"/>
      <c r="HN23" s="149"/>
      <c r="HO23" s="149"/>
      <c r="HP23" s="181"/>
      <c r="HQ23" s="181"/>
      <c r="HR23" s="181"/>
      <c r="HS23" s="149"/>
      <c r="HT23" s="181"/>
      <c r="HU23" s="181"/>
      <c r="HV23" s="181"/>
      <c r="HW23" s="149"/>
      <c r="HX23" s="181"/>
      <c r="HY23" s="181"/>
      <c r="HZ23" s="181"/>
      <c r="IA23" s="149"/>
      <c r="IB23" s="181"/>
      <c r="IC23" s="181"/>
      <c r="ID23" s="181"/>
      <c r="IE23" s="149"/>
      <c r="IF23" s="149"/>
      <c r="IG23" s="184"/>
      <c r="IH23" s="184"/>
      <c r="II23" s="184"/>
      <c r="IJ23" s="184"/>
      <c r="IK23" s="184"/>
      <c r="IL23" s="184"/>
      <c r="IM23" s="184"/>
      <c r="IN23" s="184"/>
      <c r="IO23" s="184"/>
      <c r="IP23" s="184"/>
      <c r="IQ23" s="184"/>
      <c r="IR23" s="184"/>
      <c r="IS23" s="184"/>
      <c r="IT23" s="184"/>
      <c r="IU23" s="184"/>
      <c r="IV23" s="184"/>
      <c r="IW23" s="184"/>
      <c r="IX23" s="178"/>
      <c r="IY23" s="178"/>
      <c r="IZ23" s="178"/>
      <c r="JA23" s="177"/>
      <c r="JB23" s="178"/>
      <c r="JC23" s="178"/>
      <c r="JD23" s="178"/>
      <c r="JE23" s="177"/>
      <c r="JF23" s="178"/>
      <c r="JG23" s="178"/>
      <c r="JH23" s="178"/>
      <c r="JI23" s="177"/>
      <c r="JJ23" s="177"/>
      <c r="JK23" s="177"/>
      <c r="JL23" s="177"/>
      <c r="JM23" s="177"/>
      <c r="JN23" s="203"/>
    </row>
    <row r="24" spans="2:274" ht="18" customHeight="1" x14ac:dyDescent="0.3">
      <c r="B24" s="151" t="s">
        <v>17</v>
      </c>
      <c r="C24" s="149">
        <v>189525.98</v>
      </c>
      <c r="D24" s="149">
        <v>163107.28</v>
      </c>
      <c r="E24" s="149">
        <v>345089.36</v>
      </c>
      <c r="F24" s="149">
        <v>697722.62</v>
      </c>
      <c r="G24" s="149">
        <v>253478.24</v>
      </c>
      <c r="H24" s="149">
        <v>200858.15</v>
      </c>
      <c r="I24" s="149">
        <v>240630.08</v>
      </c>
      <c r="J24" s="149">
        <v>694966.47</v>
      </c>
      <c r="K24" s="149">
        <v>213711.1</v>
      </c>
      <c r="L24" s="149">
        <v>197467.38</v>
      </c>
      <c r="M24" s="149">
        <v>287139.63</v>
      </c>
      <c r="N24" s="149">
        <v>698318.11</v>
      </c>
      <c r="O24" s="149">
        <v>339927.35</v>
      </c>
      <c r="P24" s="149">
        <v>633181.61</v>
      </c>
      <c r="Q24" s="149">
        <v>213498.78</v>
      </c>
      <c r="R24" s="149">
        <v>1186607.74</v>
      </c>
      <c r="S24" s="149">
        <v>3277614.94</v>
      </c>
      <c r="T24" s="149">
        <v>203242.3</v>
      </c>
      <c r="U24" s="149">
        <v>247680.74</v>
      </c>
      <c r="V24" s="149">
        <v>245053.31</v>
      </c>
      <c r="W24" s="149">
        <v>695976.35</v>
      </c>
      <c r="X24" s="149">
        <v>211294.2</v>
      </c>
      <c r="Y24" s="149">
        <v>229167.13</v>
      </c>
      <c r="Z24" s="149">
        <v>226642.95</v>
      </c>
      <c r="AA24" s="149">
        <v>667104.28</v>
      </c>
      <c r="AB24" s="149">
        <v>163861.93</v>
      </c>
      <c r="AC24" s="149">
        <v>159520.9</v>
      </c>
      <c r="AD24" s="149">
        <v>269812.84999999998</v>
      </c>
      <c r="AE24" s="149">
        <v>593195.68000000005</v>
      </c>
      <c r="AF24" s="149">
        <v>357220.51</v>
      </c>
      <c r="AG24" s="149">
        <v>309629.78999999998</v>
      </c>
      <c r="AH24" s="149">
        <v>389139.21</v>
      </c>
      <c r="AI24" s="149">
        <v>1055989.51</v>
      </c>
      <c r="AJ24" s="149">
        <v>3012265.82</v>
      </c>
      <c r="AK24" s="149">
        <v>165530.31</v>
      </c>
      <c r="AL24" s="149">
        <v>309678.66000000015</v>
      </c>
      <c r="AM24" s="149">
        <v>346950.75</v>
      </c>
      <c r="AN24" s="149">
        <v>822159.72000000009</v>
      </c>
      <c r="AO24" s="149">
        <v>135691.53</v>
      </c>
      <c r="AP24" s="149">
        <v>305009.21000000008</v>
      </c>
      <c r="AQ24" s="149">
        <v>234360.91</v>
      </c>
      <c r="AR24" s="149">
        <v>675061.65000000014</v>
      </c>
      <c r="AS24" s="149">
        <v>211675.59999999998</v>
      </c>
      <c r="AT24" s="149">
        <v>223556.53000000006</v>
      </c>
      <c r="AU24" s="149">
        <v>262085.38000000006</v>
      </c>
      <c r="AV24" s="149">
        <v>697317.51000000024</v>
      </c>
      <c r="AW24" s="149">
        <v>432435.27999999997</v>
      </c>
      <c r="AX24" s="149">
        <v>397422.89999999997</v>
      </c>
      <c r="AY24" s="149">
        <v>382946.11000000004</v>
      </c>
      <c r="AZ24" s="149">
        <v>1212804.29</v>
      </c>
      <c r="BA24" s="149">
        <v>3407343</v>
      </c>
      <c r="BB24" s="149">
        <v>305447.48</v>
      </c>
      <c r="BC24" s="149">
        <v>206746.63</v>
      </c>
      <c r="BD24" s="149">
        <v>146036.86000000002</v>
      </c>
      <c r="BE24" s="149">
        <v>658230.97</v>
      </c>
      <c r="BF24" s="149">
        <v>173373.81</v>
      </c>
      <c r="BG24" s="149">
        <v>350279.01</v>
      </c>
      <c r="BH24" s="149">
        <v>288307.23</v>
      </c>
      <c r="BI24" s="149">
        <v>811960.04999999993</v>
      </c>
      <c r="BJ24" s="149">
        <v>168032.81</v>
      </c>
      <c r="BK24" s="149">
        <v>164295.10999999999</v>
      </c>
      <c r="BL24" s="149">
        <v>290993.11</v>
      </c>
      <c r="BM24" s="149">
        <v>623321.03</v>
      </c>
      <c r="BN24" s="149">
        <v>446543.54000000004</v>
      </c>
      <c r="BO24" s="149">
        <v>386674.46</v>
      </c>
      <c r="BP24" s="149">
        <v>260950.93</v>
      </c>
      <c r="BQ24" s="149">
        <v>1094168.9299999997</v>
      </c>
      <c r="BR24" s="149">
        <v>3187681.5</v>
      </c>
      <c r="BS24" s="149">
        <v>202632.21000000002</v>
      </c>
      <c r="BT24" s="149">
        <v>285044.00000000006</v>
      </c>
      <c r="BU24" s="149">
        <v>331408.38</v>
      </c>
      <c r="BV24" s="149">
        <v>819084.58999999962</v>
      </c>
      <c r="BW24" s="149">
        <v>283504.88</v>
      </c>
      <c r="BX24" s="149">
        <v>218874.50999999998</v>
      </c>
      <c r="BY24" s="149">
        <v>288069.16000000003</v>
      </c>
      <c r="BZ24" s="149">
        <v>790448.54999999993</v>
      </c>
      <c r="CA24" s="149">
        <v>239002.19999999998</v>
      </c>
      <c r="CB24" s="149">
        <v>162787.03000000003</v>
      </c>
      <c r="CC24" s="149">
        <v>305881.93</v>
      </c>
      <c r="CD24" s="149">
        <v>707671.15999999992</v>
      </c>
      <c r="CE24" s="149">
        <v>465097.28</v>
      </c>
      <c r="CF24" s="149">
        <v>316709.02</v>
      </c>
      <c r="CG24" s="149">
        <v>273149.51</v>
      </c>
      <c r="CH24" s="149">
        <v>1054955.81</v>
      </c>
      <c r="CI24" s="149">
        <v>3372160</v>
      </c>
      <c r="CJ24" s="149">
        <v>203641.86</v>
      </c>
      <c r="CK24" s="149">
        <v>258510.47999999992</v>
      </c>
      <c r="CL24" s="149">
        <v>288401.06000000006</v>
      </c>
      <c r="CM24" s="149">
        <v>750553.4</v>
      </c>
      <c r="CN24" s="149">
        <v>295242.05000000005</v>
      </c>
      <c r="CO24" s="149">
        <v>187240.46</v>
      </c>
      <c r="CP24" s="149">
        <v>257212.08000000005</v>
      </c>
      <c r="CQ24" s="149">
        <v>739694.59</v>
      </c>
      <c r="CR24" s="149">
        <v>315467.74000000005</v>
      </c>
      <c r="CS24" s="149">
        <v>165679.24</v>
      </c>
      <c r="CT24" s="149">
        <v>308977.62000000005</v>
      </c>
      <c r="CU24" s="149">
        <v>790124.6</v>
      </c>
      <c r="CV24" s="149">
        <v>408488.07999999996</v>
      </c>
      <c r="CW24" s="149">
        <v>320311.56</v>
      </c>
      <c r="CX24" s="149">
        <v>320822.84000000003</v>
      </c>
      <c r="CY24" s="149">
        <v>1049622.48</v>
      </c>
      <c r="CZ24" s="149">
        <v>3329995</v>
      </c>
      <c r="DA24" s="149">
        <v>232659.01</v>
      </c>
      <c r="DB24" s="149">
        <v>252778.05</v>
      </c>
      <c r="DC24" s="149">
        <v>171494.71999999997</v>
      </c>
      <c r="DD24" s="149">
        <v>656931.78000000014</v>
      </c>
      <c r="DE24" s="149">
        <v>264163.05999999994</v>
      </c>
      <c r="DF24" s="149">
        <v>219978.15</v>
      </c>
      <c r="DG24" s="149">
        <v>232856.49000000002</v>
      </c>
      <c r="DH24" s="149">
        <v>716997.70000000007</v>
      </c>
      <c r="DI24" s="149">
        <v>229689.74000000002</v>
      </c>
      <c r="DJ24" s="149">
        <v>287274.82000000007</v>
      </c>
      <c r="DK24" s="149">
        <v>313530.23999999999</v>
      </c>
      <c r="DL24" s="149">
        <v>830494.79999999981</v>
      </c>
      <c r="DM24" s="149">
        <v>239605.04000000004</v>
      </c>
      <c r="DN24" s="149">
        <v>437268.60000000003</v>
      </c>
      <c r="DO24" s="149">
        <v>288536.42000000004</v>
      </c>
      <c r="DP24" s="149">
        <v>965410.05999999982</v>
      </c>
      <c r="DQ24" s="149">
        <v>3169834.3399999994</v>
      </c>
      <c r="DR24" s="149">
        <v>168828.51999999993</v>
      </c>
      <c r="DS24" s="149">
        <v>284073.13</v>
      </c>
      <c r="DT24" s="149">
        <v>282692.03000000003</v>
      </c>
      <c r="DU24" s="149">
        <v>735593.67999999993</v>
      </c>
      <c r="DV24" s="149">
        <v>242117.85</v>
      </c>
      <c r="DW24" s="149">
        <v>301708.41999999993</v>
      </c>
      <c r="DX24" s="149">
        <v>212701.63</v>
      </c>
      <c r="DY24" s="149">
        <v>756527.89999999991</v>
      </c>
      <c r="DZ24" s="149">
        <v>199836.22999999992</v>
      </c>
      <c r="EA24" s="149">
        <v>269408.77</v>
      </c>
      <c r="EB24" s="149">
        <v>271977.08999999997</v>
      </c>
      <c r="EC24" s="149">
        <v>741222.09000000032</v>
      </c>
      <c r="ED24" s="149">
        <v>422944.61999999994</v>
      </c>
      <c r="EE24" s="149">
        <v>332863.10999999993</v>
      </c>
      <c r="EF24" s="149">
        <v>229091.45</v>
      </c>
      <c r="EG24" s="149">
        <v>984899.18000000017</v>
      </c>
      <c r="EH24" s="149">
        <v>3218242.85</v>
      </c>
      <c r="EI24" s="149">
        <v>277289.34000000008</v>
      </c>
      <c r="EJ24" s="149">
        <v>280899.95</v>
      </c>
      <c r="EK24" s="149">
        <v>284561.20000000007</v>
      </c>
      <c r="EL24" s="149">
        <v>842750.49</v>
      </c>
      <c r="EM24" s="149">
        <v>267542.95</v>
      </c>
      <c r="EN24" s="149">
        <v>290928.4599999999</v>
      </c>
      <c r="EO24" s="149">
        <v>320315.16000000015</v>
      </c>
      <c r="EP24" s="149">
        <v>878786.5700000003</v>
      </c>
      <c r="EQ24" s="149">
        <v>181850.98</v>
      </c>
      <c r="ER24" s="149">
        <v>226374.49000000008</v>
      </c>
      <c r="ES24" s="149">
        <v>236600.63999999998</v>
      </c>
      <c r="ET24" s="149">
        <v>644826.10999999987</v>
      </c>
      <c r="EU24" s="149">
        <v>346913.14999999997</v>
      </c>
      <c r="EV24" s="149">
        <v>439242.06000000006</v>
      </c>
      <c r="EW24" s="149">
        <v>213202.25000000003</v>
      </c>
      <c r="EX24" s="149">
        <v>999357.46000000008</v>
      </c>
      <c r="EY24" s="149">
        <v>3365720.6300000004</v>
      </c>
      <c r="EZ24" s="149">
        <v>227447.67999999996</v>
      </c>
      <c r="FA24" s="149">
        <v>226171.99000000002</v>
      </c>
      <c r="FB24" s="149">
        <v>205640.92000000004</v>
      </c>
      <c r="FC24" s="149">
        <v>659260.58999999985</v>
      </c>
      <c r="FD24" s="149">
        <v>248871.32999999996</v>
      </c>
      <c r="FE24" s="149">
        <v>247949.30000000002</v>
      </c>
      <c r="FF24" s="149">
        <v>333130.06000000017</v>
      </c>
      <c r="FG24" s="149">
        <v>829950.69</v>
      </c>
      <c r="FH24" s="149">
        <v>244599.63000000006</v>
      </c>
      <c r="FI24" s="149">
        <v>152085.68000000005</v>
      </c>
      <c r="FJ24" s="149">
        <v>277435.17</v>
      </c>
      <c r="FK24" s="149">
        <v>674120.4800000001</v>
      </c>
      <c r="FL24" s="149">
        <v>335682.55999999994</v>
      </c>
      <c r="FM24" s="149">
        <v>346358.36</v>
      </c>
      <c r="FN24" s="149">
        <v>317564.07</v>
      </c>
      <c r="FO24" s="149">
        <v>999604.98999999976</v>
      </c>
      <c r="FP24" s="149">
        <v>3162936.7499999991</v>
      </c>
      <c r="FQ24" s="149">
        <v>210186.14</v>
      </c>
      <c r="FR24" s="149">
        <v>298649.33</v>
      </c>
      <c r="FS24" s="149">
        <v>139377.69</v>
      </c>
      <c r="FT24" s="149">
        <v>648213.16</v>
      </c>
      <c r="FU24" s="149">
        <v>199800.53000000003</v>
      </c>
      <c r="FV24" s="149">
        <v>277235.40000000002</v>
      </c>
      <c r="FW24" s="149">
        <v>136511.56000000003</v>
      </c>
      <c r="FX24" s="149">
        <v>613547.49</v>
      </c>
      <c r="FY24" s="149">
        <v>152283.04999999999</v>
      </c>
      <c r="FZ24" s="149">
        <v>97374.080000000002</v>
      </c>
      <c r="GA24" s="149">
        <v>280789.1700000001</v>
      </c>
      <c r="GB24" s="149">
        <v>530446.29999999993</v>
      </c>
      <c r="GC24" s="149">
        <v>254948.9</v>
      </c>
      <c r="GD24" s="149">
        <v>347505.26</v>
      </c>
      <c r="GE24" s="149">
        <v>229021.62</v>
      </c>
      <c r="GF24" s="149">
        <v>831475.7799999998</v>
      </c>
      <c r="GG24" s="149">
        <v>2623682.7300000009</v>
      </c>
      <c r="GH24" s="149">
        <v>195638</v>
      </c>
      <c r="GI24" s="149">
        <v>193016</v>
      </c>
      <c r="GJ24" s="149">
        <v>228362</v>
      </c>
      <c r="GK24" s="149">
        <v>617016</v>
      </c>
      <c r="GL24" s="149">
        <v>165999</v>
      </c>
      <c r="GM24" s="149">
        <v>248542</v>
      </c>
      <c r="GN24" s="149">
        <v>255410</v>
      </c>
      <c r="GO24" s="149">
        <v>669951</v>
      </c>
      <c r="GP24" s="149">
        <v>303025</v>
      </c>
      <c r="GQ24" s="149">
        <v>135248</v>
      </c>
      <c r="GR24" s="149">
        <v>337377</v>
      </c>
      <c r="GS24" s="149">
        <v>775650</v>
      </c>
      <c r="GT24" s="149">
        <v>385608</v>
      </c>
      <c r="GU24" s="149">
        <v>466857</v>
      </c>
      <c r="GV24" s="149">
        <v>226859</v>
      </c>
      <c r="GW24" s="149">
        <v>1079324</v>
      </c>
      <c r="GX24" s="149">
        <v>3141941</v>
      </c>
      <c r="GY24" s="149">
        <v>250143.00999999998</v>
      </c>
      <c r="GZ24" s="149">
        <v>156969.97999999998</v>
      </c>
      <c r="HA24" s="149">
        <v>255093.49</v>
      </c>
      <c r="HB24" s="149">
        <v>662206.48</v>
      </c>
      <c r="HC24" s="149">
        <v>211826.74000000002</v>
      </c>
      <c r="HD24" s="149">
        <v>357311.64</v>
      </c>
      <c r="HE24" s="149">
        <v>210647.18999999997</v>
      </c>
      <c r="HF24" s="149">
        <v>779785.57000000018</v>
      </c>
      <c r="HG24" s="149">
        <v>198157.14</v>
      </c>
      <c r="HH24" s="149">
        <v>242449.36000000002</v>
      </c>
      <c r="HI24" s="149">
        <v>257466.63</v>
      </c>
      <c r="HJ24" s="149">
        <v>698073.13000000012</v>
      </c>
      <c r="HK24" s="149">
        <v>341570.93000000017</v>
      </c>
      <c r="HL24" s="149">
        <v>386022.84</v>
      </c>
      <c r="HM24" s="149">
        <v>188827.65999999995</v>
      </c>
      <c r="HN24" s="149">
        <v>916421.43</v>
      </c>
      <c r="HO24" s="149">
        <v>3056486.61</v>
      </c>
      <c r="HP24" s="149">
        <v>172913.73000000004</v>
      </c>
      <c r="HQ24" s="149">
        <v>308493.74000000005</v>
      </c>
      <c r="HR24" s="149">
        <v>234140.81</v>
      </c>
      <c r="HS24" s="149">
        <v>715548.28</v>
      </c>
      <c r="HT24" s="149">
        <v>232082.91000000003</v>
      </c>
      <c r="HU24" s="149">
        <v>306158.60000000003</v>
      </c>
      <c r="HV24" s="149">
        <v>254641.75999999998</v>
      </c>
      <c r="HW24" s="149">
        <v>792883.27</v>
      </c>
      <c r="HX24" s="149">
        <v>174099.07</v>
      </c>
      <c r="HY24" s="149">
        <v>178553.59</v>
      </c>
      <c r="HZ24" s="149">
        <v>282142.33000000007</v>
      </c>
      <c r="IA24" s="149">
        <v>634794.99</v>
      </c>
      <c r="IB24" s="149">
        <v>363814.74</v>
      </c>
      <c r="IC24" s="149">
        <v>304247.50000000006</v>
      </c>
      <c r="ID24" s="149">
        <v>169650.51000000004</v>
      </c>
      <c r="IE24" s="149">
        <v>837712.74999999988</v>
      </c>
      <c r="IF24" s="149">
        <v>2980939.2899999889</v>
      </c>
      <c r="IG24" s="178">
        <v>268105.10000000003</v>
      </c>
      <c r="IH24" s="178">
        <v>293231.25</v>
      </c>
      <c r="II24" s="178">
        <v>227753.8900000001</v>
      </c>
      <c r="IJ24" s="177">
        <v>789090.23999999906</v>
      </c>
      <c r="IK24" s="178">
        <v>271725.74999999983</v>
      </c>
      <c r="IL24" s="178">
        <v>233838.67999999976</v>
      </c>
      <c r="IM24" s="178">
        <v>258943.71999999997</v>
      </c>
      <c r="IN24" s="177">
        <v>764508.15</v>
      </c>
      <c r="IO24" s="178">
        <v>219569.12</v>
      </c>
      <c r="IP24" s="178">
        <v>151644.47999999998</v>
      </c>
      <c r="IQ24" s="178">
        <v>250931.81000000003</v>
      </c>
      <c r="IR24" s="177">
        <v>622145.41000000061</v>
      </c>
      <c r="IS24" s="177">
        <v>321934.84000000003</v>
      </c>
      <c r="IT24" s="177">
        <v>292952.96999999997</v>
      </c>
      <c r="IU24" s="177">
        <v>346200.88</v>
      </c>
      <c r="IV24" s="177">
        <v>961088.69000000006</v>
      </c>
      <c r="IW24" s="177">
        <v>3136832.4899999998</v>
      </c>
      <c r="IX24" s="178">
        <v>240038.12999999995</v>
      </c>
      <c r="IY24" s="178">
        <v>192713.11</v>
      </c>
      <c r="IZ24" s="178">
        <v>213715.35000000003</v>
      </c>
      <c r="JA24" s="177">
        <v>646466.59</v>
      </c>
      <c r="JB24" s="178">
        <v>251590.69000000006</v>
      </c>
      <c r="JC24" s="178">
        <v>271996.40000000002</v>
      </c>
      <c r="JD24" s="178">
        <v>218300.14000000004</v>
      </c>
      <c r="JE24" s="177">
        <v>741887.2300000001</v>
      </c>
      <c r="JF24" s="178">
        <v>291716.22000000003</v>
      </c>
      <c r="JG24" s="178">
        <v>251051.96999999997</v>
      </c>
      <c r="JH24" s="178">
        <v>223514.81000000006</v>
      </c>
      <c r="JI24" s="177">
        <v>766283.00000000012</v>
      </c>
      <c r="JJ24" s="177">
        <v>363566.90000000008</v>
      </c>
      <c r="JK24" s="177">
        <v>279162.99</v>
      </c>
      <c r="JL24" s="177">
        <v>257796.34</v>
      </c>
      <c r="JM24" s="177">
        <v>900526.23000000091</v>
      </c>
      <c r="JN24" s="203">
        <v>3055163.0500000021</v>
      </c>
    </row>
    <row r="25" spans="2:274" s="139" customFormat="1" ht="8.25" customHeight="1" x14ac:dyDescent="0.25">
      <c r="T25" s="150"/>
      <c r="U25" s="150"/>
      <c r="V25" s="150"/>
      <c r="W25" s="149"/>
      <c r="X25" s="150"/>
      <c r="Y25" s="150"/>
      <c r="Z25" s="150"/>
      <c r="AA25" s="149"/>
      <c r="AB25" s="150"/>
      <c r="AC25" s="150"/>
      <c r="AD25" s="150"/>
      <c r="AE25" s="149"/>
      <c r="AF25" s="150"/>
      <c r="AG25" s="150"/>
      <c r="AH25" s="150"/>
      <c r="AI25" s="149"/>
      <c r="AJ25" s="149"/>
      <c r="IG25" s="179"/>
      <c r="IH25" s="179"/>
      <c r="II25" s="179"/>
      <c r="IJ25" s="179"/>
      <c r="IK25" s="179"/>
      <c r="IL25" s="179"/>
      <c r="IM25" s="179"/>
      <c r="IN25" s="179"/>
      <c r="IO25" s="179"/>
      <c r="IP25" s="179"/>
      <c r="IQ25" s="179"/>
      <c r="IR25" s="179"/>
      <c r="IS25" s="179"/>
      <c r="IT25" s="179"/>
      <c r="IU25" s="179"/>
      <c r="IV25" s="179"/>
      <c r="IW25" s="179"/>
      <c r="IX25" s="179"/>
      <c r="IY25" s="179"/>
      <c r="IZ25" s="179"/>
      <c r="JA25" s="179"/>
      <c r="JB25" s="179"/>
      <c r="JC25" s="179"/>
      <c r="JD25" s="179"/>
      <c r="JE25" s="179"/>
      <c r="JF25" s="179"/>
      <c r="JG25" s="179"/>
      <c r="JH25" s="179"/>
      <c r="JI25" s="179"/>
      <c r="JJ25" s="179"/>
      <c r="JK25" s="179"/>
      <c r="JL25" s="179"/>
      <c r="JM25" s="179"/>
      <c r="JN25" s="179"/>
    </row>
    <row r="26" spans="2:274" s="140" customFormat="1" ht="3" customHeight="1" x14ac:dyDescent="0.25"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  <c r="GY26" s="152"/>
      <c r="GZ26" s="152"/>
      <c r="HA26" s="152"/>
      <c r="HB26" s="152"/>
      <c r="HC26" s="152"/>
      <c r="HD26" s="152"/>
      <c r="HE26" s="152"/>
      <c r="HF26" s="152"/>
      <c r="HG26" s="152"/>
      <c r="HH26" s="152"/>
      <c r="HI26" s="152"/>
      <c r="HJ26" s="152"/>
      <c r="HK26" s="152"/>
      <c r="HL26" s="152"/>
      <c r="HM26" s="152"/>
      <c r="HN26" s="152"/>
      <c r="HO26" s="152"/>
      <c r="HP26" s="152"/>
      <c r="HQ26" s="152"/>
      <c r="HR26" s="152"/>
      <c r="HS26" s="152"/>
      <c r="HT26" s="152"/>
      <c r="HU26" s="152"/>
      <c r="HV26" s="152"/>
      <c r="HW26" s="152"/>
      <c r="HX26" s="152"/>
      <c r="HY26" s="152"/>
      <c r="HZ26" s="152"/>
      <c r="IA26" s="152"/>
      <c r="IB26" s="152"/>
      <c r="IC26" s="152"/>
      <c r="ID26" s="152"/>
      <c r="IE26" s="152"/>
      <c r="IF26" s="152"/>
      <c r="IG26" s="152"/>
      <c r="IH26" s="152"/>
      <c r="II26" s="152"/>
      <c r="IJ26" s="152"/>
      <c r="IK26" s="152"/>
      <c r="IL26" s="152"/>
      <c r="IM26" s="152"/>
      <c r="IN26" s="152"/>
      <c r="IO26" s="152"/>
      <c r="IP26" s="152"/>
      <c r="IQ26" s="152"/>
      <c r="IR26" s="152"/>
      <c r="IS26" s="152"/>
      <c r="IT26" s="152"/>
      <c r="IU26" s="152"/>
      <c r="IV26" s="152"/>
      <c r="IW26" s="152"/>
      <c r="IX26" s="152"/>
      <c r="IY26" s="152"/>
      <c r="IZ26" s="152"/>
      <c r="JA26" s="152"/>
      <c r="JB26" s="152"/>
      <c r="JC26" s="152"/>
      <c r="JD26" s="152"/>
      <c r="JE26" s="152"/>
      <c r="JF26" s="152"/>
      <c r="JG26" s="152"/>
      <c r="JH26" s="152"/>
      <c r="JI26" s="152"/>
      <c r="JJ26" s="152"/>
      <c r="JK26" s="152"/>
      <c r="JL26" s="152"/>
      <c r="JM26" s="152"/>
      <c r="JN26" s="152"/>
    </row>
    <row r="27" spans="2:274" s="140" customFormat="1" ht="6.75" customHeight="1" x14ac:dyDescent="0.25"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  <c r="HI27" s="153"/>
      <c r="HJ27" s="153"/>
      <c r="HK27" s="153"/>
      <c r="HL27" s="153"/>
      <c r="HM27" s="153"/>
      <c r="HN27" s="153"/>
      <c r="HO27" s="153"/>
      <c r="HP27" s="153"/>
      <c r="HQ27" s="153"/>
      <c r="HR27" s="153"/>
      <c r="HS27" s="153"/>
      <c r="HT27" s="153"/>
      <c r="HU27" s="153"/>
      <c r="HV27" s="153"/>
      <c r="HW27" s="153"/>
      <c r="HX27" s="153"/>
      <c r="HY27" s="153"/>
      <c r="HZ27" s="153"/>
      <c r="IA27" s="153"/>
      <c r="IB27" s="153"/>
      <c r="IC27" s="153"/>
      <c r="ID27" s="153"/>
      <c r="IE27" s="153"/>
      <c r="IF27" s="153"/>
    </row>
    <row r="28" spans="2:274" s="141" customFormat="1" ht="12.75" customHeight="1" x14ac:dyDescent="0.2">
      <c r="B28" s="260" t="s">
        <v>75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0"/>
      <c r="AW28" s="260"/>
      <c r="AX28" s="260"/>
      <c r="AY28" s="260"/>
      <c r="AZ28" s="260"/>
      <c r="BA28" s="260"/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260"/>
      <c r="CC28" s="260"/>
      <c r="CD28" s="260"/>
      <c r="CE28" s="260"/>
      <c r="CF28" s="260"/>
      <c r="CG28" s="260"/>
      <c r="CH28" s="260"/>
      <c r="CI28" s="260"/>
      <c r="CJ28" s="260"/>
      <c r="CK28" s="260"/>
      <c r="CL28" s="260"/>
      <c r="CM28" s="260"/>
      <c r="CN28" s="260"/>
      <c r="CO28" s="260"/>
      <c r="CP28" s="260"/>
      <c r="CQ28" s="260"/>
      <c r="CR28" s="260"/>
      <c r="CS28" s="260"/>
      <c r="CT28" s="260"/>
      <c r="CU28" s="260"/>
      <c r="CV28" s="260"/>
      <c r="CW28" s="260"/>
      <c r="CX28" s="260"/>
      <c r="CY28" s="260"/>
      <c r="CZ28" s="260"/>
      <c r="DA28" s="260"/>
      <c r="DB28" s="260"/>
      <c r="DC28" s="260"/>
      <c r="DD28" s="260"/>
      <c r="DE28" s="260"/>
      <c r="DF28" s="260"/>
      <c r="DG28" s="260"/>
      <c r="DH28" s="260"/>
      <c r="DI28" s="260"/>
      <c r="DJ28" s="260"/>
      <c r="DK28" s="260"/>
      <c r="DL28" s="260"/>
      <c r="DM28" s="260"/>
      <c r="DN28" s="260"/>
      <c r="DO28" s="260"/>
      <c r="DP28" s="260"/>
      <c r="DQ28" s="260"/>
      <c r="DR28" s="260"/>
      <c r="DS28" s="260"/>
      <c r="DT28" s="260"/>
      <c r="DU28" s="260"/>
      <c r="DV28" s="260"/>
      <c r="DW28" s="260"/>
      <c r="DX28" s="260"/>
      <c r="DY28" s="260"/>
      <c r="DZ28" s="260"/>
      <c r="EA28" s="260"/>
      <c r="EB28" s="260"/>
      <c r="EC28" s="260"/>
      <c r="ED28" s="260"/>
      <c r="EE28" s="260"/>
      <c r="EF28" s="260"/>
      <c r="EG28" s="260"/>
      <c r="EH28" s="260"/>
      <c r="EI28" s="260"/>
      <c r="EJ28" s="260"/>
      <c r="EK28" s="260"/>
      <c r="EL28" s="260"/>
      <c r="EM28" s="260"/>
      <c r="EN28" s="260"/>
      <c r="EO28" s="260"/>
      <c r="EP28" s="260"/>
      <c r="EQ28" s="260"/>
      <c r="ER28" s="260"/>
      <c r="ES28" s="260"/>
      <c r="ET28" s="260"/>
      <c r="EU28" s="260"/>
      <c r="EV28" s="260"/>
      <c r="EW28" s="260"/>
      <c r="EX28" s="260"/>
      <c r="EY28" s="260"/>
      <c r="EZ28" s="260"/>
      <c r="FA28" s="260"/>
      <c r="FB28" s="260"/>
      <c r="FC28" s="260"/>
      <c r="FD28" s="260"/>
      <c r="FE28" s="260"/>
      <c r="FF28" s="260"/>
      <c r="FG28" s="260"/>
      <c r="FH28" s="260"/>
      <c r="FI28" s="260"/>
      <c r="FJ28" s="260"/>
      <c r="FK28" s="260"/>
      <c r="FL28" s="260"/>
      <c r="FM28" s="260"/>
      <c r="FN28" s="260"/>
      <c r="FO28" s="260"/>
      <c r="FP28" s="260"/>
      <c r="FQ28" s="260"/>
      <c r="FR28" s="260"/>
      <c r="FS28" s="260"/>
      <c r="FT28" s="260"/>
      <c r="FU28" s="260"/>
      <c r="FV28" s="260"/>
      <c r="FW28" s="260"/>
      <c r="FX28" s="260"/>
      <c r="FY28" s="260"/>
      <c r="FZ28" s="260"/>
      <c r="GA28" s="260"/>
      <c r="GB28" s="260"/>
      <c r="GC28" s="260"/>
      <c r="GD28" s="260"/>
      <c r="GE28" s="260"/>
      <c r="GF28" s="260"/>
      <c r="GG28" s="260"/>
      <c r="GH28" s="260"/>
      <c r="GI28" s="260"/>
      <c r="GJ28" s="260"/>
      <c r="GK28" s="260"/>
      <c r="GL28" s="260"/>
      <c r="GM28" s="260"/>
      <c r="GN28" s="260"/>
      <c r="GO28" s="260"/>
      <c r="GP28" s="260"/>
      <c r="GQ28" s="260"/>
      <c r="GR28" s="260"/>
      <c r="GS28" s="260"/>
      <c r="GT28" s="260"/>
      <c r="GU28" s="260"/>
      <c r="GV28" s="260"/>
      <c r="GW28" s="260"/>
      <c r="GX28" s="260"/>
      <c r="GY28" s="260"/>
      <c r="GZ28" s="260"/>
      <c r="HA28" s="260"/>
      <c r="HB28" s="260"/>
      <c r="HC28" s="260"/>
      <c r="HD28" s="260"/>
      <c r="HE28" s="260"/>
      <c r="HF28" s="260"/>
      <c r="HG28" s="260"/>
      <c r="HH28" s="260"/>
      <c r="HI28" s="260"/>
      <c r="HJ28" s="260"/>
      <c r="HK28" s="260"/>
      <c r="HL28" s="260"/>
      <c r="HM28" s="260"/>
      <c r="HN28" s="260"/>
      <c r="HO28" s="260"/>
      <c r="HP28" s="260"/>
      <c r="HQ28" s="260"/>
      <c r="HR28" s="260"/>
      <c r="HS28" s="260"/>
      <c r="HT28" s="260"/>
      <c r="HU28" s="260"/>
      <c r="HV28" s="260"/>
      <c r="HW28" s="260"/>
      <c r="HX28" s="260"/>
      <c r="HY28" s="260"/>
      <c r="HZ28" s="260"/>
      <c r="IA28" s="260"/>
      <c r="IB28" s="260"/>
      <c r="IC28" s="260"/>
      <c r="ID28" s="260"/>
      <c r="IE28" s="260"/>
      <c r="IF28" s="260"/>
      <c r="IG28" s="260"/>
      <c r="IH28" s="260"/>
      <c r="II28" s="260"/>
      <c r="IJ28" s="260"/>
      <c r="IK28" s="260"/>
      <c r="IL28" s="260"/>
      <c r="IM28" s="260"/>
      <c r="IN28" s="260"/>
      <c r="IO28" s="260"/>
      <c r="IP28" s="260"/>
      <c r="IQ28" s="260"/>
      <c r="IR28" s="260"/>
      <c r="IS28" s="260"/>
      <c r="IT28" s="260"/>
      <c r="IU28" s="260"/>
      <c r="IV28" s="260"/>
      <c r="IW28" s="260"/>
    </row>
    <row r="29" spans="2:274" s="141" customFormat="1" ht="12.75" customHeight="1" x14ac:dyDescent="0.2">
      <c r="B29" s="237" t="s">
        <v>76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37"/>
      <c r="BR29" s="237"/>
      <c r="BS29" s="237"/>
      <c r="BT29" s="237"/>
      <c r="BU29" s="237"/>
      <c r="BV29" s="237"/>
      <c r="BW29" s="237"/>
      <c r="BX29" s="237"/>
      <c r="BY29" s="237"/>
      <c r="BZ29" s="237"/>
      <c r="CA29" s="237"/>
      <c r="CB29" s="237"/>
      <c r="CC29" s="237"/>
      <c r="CD29" s="237"/>
      <c r="CE29" s="237"/>
      <c r="CF29" s="237"/>
      <c r="CG29" s="237"/>
      <c r="CH29" s="237"/>
      <c r="CI29" s="237"/>
      <c r="CJ29" s="237"/>
      <c r="CK29" s="237"/>
      <c r="CL29" s="237"/>
      <c r="CM29" s="237"/>
      <c r="CN29" s="237"/>
      <c r="CO29" s="237"/>
      <c r="CP29" s="237"/>
      <c r="CQ29" s="237"/>
      <c r="CR29" s="237"/>
      <c r="CS29" s="237"/>
      <c r="CT29" s="237"/>
      <c r="CU29" s="237"/>
      <c r="CV29" s="237"/>
      <c r="CW29" s="237"/>
      <c r="CX29" s="237"/>
      <c r="CY29" s="237"/>
      <c r="CZ29" s="237"/>
      <c r="DA29" s="237"/>
      <c r="DB29" s="237"/>
      <c r="DC29" s="237"/>
      <c r="DD29" s="237"/>
      <c r="DE29" s="237"/>
      <c r="DF29" s="237"/>
      <c r="DG29" s="237"/>
      <c r="DH29" s="237"/>
      <c r="DI29" s="237"/>
      <c r="DJ29" s="237"/>
      <c r="DK29" s="237"/>
      <c r="DL29" s="237"/>
      <c r="DM29" s="237"/>
      <c r="DN29" s="237"/>
      <c r="DO29" s="237"/>
      <c r="DP29" s="237"/>
      <c r="DQ29" s="237"/>
      <c r="DR29" s="237"/>
      <c r="DS29" s="237"/>
      <c r="DT29" s="237"/>
      <c r="DU29" s="237"/>
      <c r="DV29" s="237"/>
      <c r="DW29" s="237"/>
      <c r="DX29" s="237"/>
      <c r="DY29" s="237"/>
      <c r="DZ29" s="237"/>
      <c r="EA29" s="237"/>
      <c r="EB29" s="237"/>
      <c r="EC29" s="237"/>
      <c r="ED29" s="237"/>
      <c r="EE29" s="237"/>
      <c r="EF29" s="237"/>
      <c r="EG29" s="237"/>
      <c r="EH29" s="237"/>
      <c r="EI29" s="237"/>
      <c r="EJ29" s="237"/>
      <c r="EK29" s="237"/>
      <c r="EL29" s="237"/>
      <c r="EM29" s="237"/>
      <c r="EN29" s="237"/>
      <c r="EO29" s="237"/>
      <c r="EP29" s="237"/>
      <c r="EQ29" s="237"/>
      <c r="ER29" s="237"/>
      <c r="ES29" s="237"/>
      <c r="ET29" s="237"/>
      <c r="EU29" s="237"/>
      <c r="EV29" s="237"/>
      <c r="EW29" s="237"/>
      <c r="EX29" s="237"/>
      <c r="EY29" s="237"/>
      <c r="EZ29" s="237"/>
      <c r="FA29" s="237"/>
      <c r="FB29" s="237"/>
      <c r="FC29" s="237"/>
      <c r="FD29" s="237"/>
      <c r="FE29" s="237"/>
      <c r="FF29" s="237"/>
      <c r="FG29" s="237"/>
      <c r="FH29" s="237"/>
      <c r="FI29" s="237"/>
      <c r="FJ29" s="237"/>
      <c r="FK29" s="237"/>
      <c r="FL29" s="237"/>
      <c r="FM29" s="237"/>
      <c r="FN29" s="237"/>
      <c r="FO29" s="237"/>
      <c r="FP29" s="237"/>
      <c r="FQ29" s="237"/>
      <c r="FR29" s="237"/>
      <c r="FS29" s="237"/>
      <c r="FT29" s="237"/>
      <c r="FU29" s="237"/>
      <c r="FV29" s="237"/>
      <c r="FW29" s="237"/>
      <c r="FX29" s="237"/>
      <c r="FY29" s="237"/>
      <c r="FZ29" s="237"/>
      <c r="GA29" s="237"/>
      <c r="GB29" s="237"/>
      <c r="GC29" s="237"/>
      <c r="GD29" s="237"/>
      <c r="GE29" s="237"/>
      <c r="GF29" s="237"/>
      <c r="GG29" s="237"/>
      <c r="GH29" s="237"/>
      <c r="GI29" s="237"/>
      <c r="GJ29" s="237"/>
      <c r="GK29" s="237"/>
      <c r="GL29" s="237"/>
      <c r="GM29" s="237"/>
      <c r="GN29" s="237"/>
      <c r="GO29" s="237"/>
      <c r="GP29" s="237"/>
      <c r="GQ29" s="237"/>
      <c r="GR29" s="237"/>
      <c r="GS29" s="237"/>
      <c r="GT29" s="237"/>
      <c r="GU29" s="237"/>
      <c r="GV29" s="237"/>
      <c r="GW29" s="237"/>
      <c r="GX29" s="23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</row>
    <row r="30" spans="2:274" s="140" customFormat="1" ht="5.25" customHeight="1" x14ac:dyDescent="0.25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</row>
    <row r="31" spans="2:274" s="140" customFormat="1" ht="12.75" customHeight="1" x14ac:dyDescent="0.25"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5"/>
      <c r="IH31" s="155"/>
      <c r="II31" s="155"/>
      <c r="IJ31" s="155"/>
      <c r="IX31" s="155"/>
      <c r="IY31" s="155"/>
      <c r="IZ31" s="155"/>
      <c r="JA31" s="155"/>
    </row>
    <row r="32" spans="2:274" x14ac:dyDescent="0.3">
      <c r="B32" s="52" t="s">
        <v>82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</row>
    <row r="34" spans="2:2" x14ac:dyDescent="0.3">
      <c r="B34" s="126"/>
    </row>
    <row r="35" spans="2:2" x14ac:dyDescent="0.3">
      <c r="B35" s="126"/>
    </row>
    <row r="36" spans="2:2" x14ac:dyDescent="0.3">
      <c r="B36" s="126"/>
    </row>
    <row r="37" spans="2:2" x14ac:dyDescent="0.3">
      <c r="B37" s="126"/>
    </row>
    <row r="38" spans="2:2" x14ac:dyDescent="0.3">
      <c r="B38" s="144"/>
    </row>
    <row r="39" spans="2:2" x14ac:dyDescent="0.3">
      <c r="B39" s="144"/>
    </row>
    <row r="40" spans="2:2" x14ac:dyDescent="0.3">
      <c r="B40" s="144"/>
    </row>
    <row r="41" spans="2:2" x14ac:dyDescent="0.3">
      <c r="B41" s="144"/>
    </row>
    <row r="42" spans="2:2" x14ac:dyDescent="0.3">
      <c r="B42" s="144"/>
    </row>
    <row r="43" spans="2:2" x14ac:dyDescent="0.3">
      <c r="B43" s="144"/>
    </row>
    <row r="44" spans="2:2" x14ac:dyDescent="0.3">
      <c r="B44" s="144"/>
    </row>
    <row r="45" spans="2:2" x14ac:dyDescent="0.3">
      <c r="B45" s="144"/>
    </row>
    <row r="46" spans="2:2" x14ac:dyDescent="0.3">
      <c r="B46" s="144"/>
    </row>
    <row r="47" spans="2:2" x14ac:dyDescent="0.3">
      <c r="B47" s="144"/>
    </row>
    <row r="48" spans="2:2" x14ac:dyDescent="0.3">
      <c r="B48" s="151"/>
    </row>
    <row r="50" spans="2:104" x14ac:dyDescent="0.3">
      <c r="B50" s="126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</row>
    <row r="51" spans="2:104" x14ac:dyDescent="0.3">
      <c r="B51" s="126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/>
      <c r="CT51" s="157"/>
      <c r="CU51" s="157"/>
      <c r="CV51" s="157"/>
      <c r="CW51" s="157"/>
      <c r="CX51" s="157"/>
      <c r="CY51" s="157"/>
      <c r="CZ51" s="157"/>
    </row>
    <row r="52" spans="2:104" x14ac:dyDescent="0.3">
      <c r="B52" s="126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</row>
    <row r="53" spans="2:104" x14ac:dyDescent="0.3">
      <c r="B53" s="126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</row>
    <row r="54" spans="2:104" x14ac:dyDescent="0.3">
      <c r="B54" s="144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</row>
    <row r="55" spans="2:104" x14ac:dyDescent="0.3">
      <c r="B55" s="144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</row>
    <row r="56" spans="2:104" x14ac:dyDescent="0.3">
      <c r="B56" s="144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  <c r="CZ56" s="157"/>
    </row>
    <row r="57" spans="2:104" x14ac:dyDescent="0.3">
      <c r="B57" s="144"/>
      <c r="CJ57" s="157"/>
      <c r="CK57" s="157"/>
      <c r="CL57" s="157"/>
      <c r="CM57" s="157"/>
      <c r="CN57" s="157"/>
      <c r="CO57" s="157"/>
      <c r="CP57" s="157"/>
      <c r="CQ57" s="157"/>
      <c r="CR57" s="157"/>
      <c r="CS57" s="157"/>
      <c r="CT57" s="157"/>
      <c r="CU57" s="157"/>
      <c r="CV57" s="157"/>
      <c r="CW57" s="157"/>
      <c r="CX57" s="157"/>
      <c r="CY57" s="157"/>
      <c r="CZ57" s="157"/>
    </row>
    <row r="58" spans="2:104" x14ac:dyDescent="0.3">
      <c r="B58" s="144"/>
      <c r="CJ58" s="157"/>
      <c r="CK58" s="157"/>
      <c r="CL58" s="157"/>
      <c r="CM58" s="157"/>
      <c r="CN58" s="157"/>
      <c r="CO58" s="157"/>
      <c r="CP58" s="157"/>
      <c r="CQ58" s="157"/>
      <c r="CR58" s="157"/>
      <c r="CS58" s="157"/>
      <c r="CT58" s="157"/>
      <c r="CU58" s="157"/>
      <c r="CV58" s="157"/>
      <c r="CW58" s="157"/>
      <c r="CX58" s="157"/>
      <c r="CY58" s="157"/>
      <c r="CZ58" s="157"/>
    </row>
    <row r="59" spans="2:104" x14ac:dyDescent="0.3">
      <c r="B59" s="144"/>
      <c r="CJ59" s="157"/>
      <c r="CK59" s="157"/>
      <c r="CL59" s="157"/>
      <c r="CM59" s="157"/>
      <c r="CN59" s="157"/>
      <c r="CO59" s="157"/>
      <c r="CP59" s="157"/>
      <c r="CQ59" s="157"/>
      <c r="CR59" s="157"/>
      <c r="CS59" s="157"/>
      <c r="CT59" s="157"/>
      <c r="CU59" s="157"/>
      <c r="CV59" s="157"/>
      <c r="CW59" s="157"/>
      <c r="CX59" s="157"/>
      <c r="CY59" s="157"/>
      <c r="CZ59" s="157"/>
    </row>
    <row r="60" spans="2:104" x14ac:dyDescent="0.3">
      <c r="B60" s="144"/>
      <c r="CJ60" s="157"/>
      <c r="CK60" s="157"/>
      <c r="CL60" s="157"/>
      <c r="CM60" s="157"/>
      <c r="CN60" s="157"/>
      <c r="CO60" s="157"/>
      <c r="CP60" s="157"/>
      <c r="CQ60" s="157"/>
      <c r="CR60" s="157"/>
      <c r="CS60" s="157"/>
      <c r="CT60" s="157"/>
      <c r="CU60" s="157"/>
      <c r="CV60" s="157"/>
      <c r="CW60" s="157"/>
      <c r="CX60" s="157"/>
      <c r="CY60" s="157"/>
      <c r="CZ60" s="157"/>
    </row>
    <row r="61" spans="2:104" x14ac:dyDescent="0.3">
      <c r="B61" s="144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57"/>
      <c r="CU61" s="157"/>
      <c r="CV61" s="157"/>
      <c r="CW61" s="157"/>
      <c r="CX61" s="157"/>
      <c r="CY61" s="157"/>
      <c r="CZ61" s="157"/>
    </row>
    <row r="62" spans="2:104" x14ac:dyDescent="0.3">
      <c r="B62" s="144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/>
      <c r="CU62" s="157"/>
      <c r="CV62" s="157"/>
      <c r="CW62" s="157"/>
      <c r="CX62" s="157"/>
      <c r="CY62" s="157"/>
      <c r="CZ62" s="157"/>
    </row>
    <row r="63" spans="2:104" x14ac:dyDescent="0.3">
      <c r="B63" s="144"/>
      <c r="CJ63" s="157"/>
      <c r="CK63" s="157"/>
      <c r="CL63" s="157"/>
      <c r="CM63" s="157"/>
      <c r="CN63" s="157"/>
      <c r="CO63" s="157"/>
      <c r="CP63" s="157"/>
      <c r="CQ63" s="157"/>
      <c r="CR63" s="157"/>
      <c r="CS63" s="157"/>
      <c r="CT63" s="157"/>
      <c r="CU63" s="157"/>
      <c r="CV63" s="157"/>
      <c r="CW63" s="157"/>
      <c r="CX63" s="157"/>
      <c r="CY63" s="157"/>
      <c r="CZ63" s="157"/>
    </row>
    <row r="64" spans="2:104" x14ac:dyDescent="0.3">
      <c r="B64" s="151"/>
      <c r="CJ64" s="157"/>
      <c r="CK64" s="157"/>
      <c r="CL64" s="157"/>
      <c r="CM64" s="157"/>
      <c r="CN64" s="157"/>
      <c r="CO64" s="157"/>
      <c r="CP64" s="157"/>
      <c r="CQ64" s="157"/>
      <c r="CR64" s="157"/>
      <c r="CS64" s="157"/>
      <c r="CT64" s="157"/>
      <c r="CU64" s="157"/>
      <c r="CV64" s="157"/>
      <c r="CW64" s="157"/>
      <c r="CX64" s="157"/>
      <c r="CY64" s="157"/>
      <c r="CZ64" s="157"/>
    </row>
  </sheetData>
  <mergeCells count="21">
    <mergeCell ref="GY4:HO4"/>
    <mergeCell ref="IG4:IW4"/>
    <mergeCell ref="HP4:IF4"/>
    <mergeCell ref="B1:IW1"/>
    <mergeCell ref="B2:IW2"/>
    <mergeCell ref="IX4:JN4"/>
    <mergeCell ref="B29:GX29"/>
    <mergeCell ref="AK4:BA4"/>
    <mergeCell ref="BB4:BR4"/>
    <mergeCell ref="BS4:CI4"/>
    <mergeCell ref="EZ4:FP4"/>
    <mergeCell ref="FQ4:GG4"/>
    <mergeCell ref="GH4:GX4"/>
    <mergeCell ref="C4:S4"/>
    <mergeCell ref="T4:AJ4"/>
    <mergeCell ref="B4:B6"/>
    <mergeCell ref="CJ4:CZ4"/>
    <mergeCell ref="DA4:DQ4"/>
    <mergeCell ref="B28:IW28"/>
    <mergeCell ref="DR4:EH4"/>
    <mergeCell ref="EI4:EY4"/>
  </mergeCells>
  <hyperlinks>
    <hyperlink ref="B29" r:id="rId1" display="http://estatistica.madeira.gov.pt/" xr:uid="{5E31DBBE-D5C9-4C6C-A954-CE07D656D8D0}"/>
    <hyperlink ref="B29:GX29" r:id="rId2" display="https://estatistica.madeira.gov.pt/" xr:uid="{DACAC362-AF8A-4E2E-B202-6C0A46B99ACD}"/>
    <hyperlink ref="HO29" r:id="rId3" display="https://estatistica.madeira.gov.pt/" xr:uid="{8EBCD972-1DAB-4193-9E17-8B1DEA4B25FF}"/>
    <hyperlink ref="IF29" r:id="rId4" display="https://estatistica.madeira.gov.pt/" xr:uid="{E1E37924-1309-4B21-918F-99E38CC52162}"/>
    <hyperlink ref="B32" location="Índice!A1" display="(Voltar ao índice)" xr:uid="{243EDBB3-0768-4B52-AEC4-39380D0C8C48}"/>
  </hyperlinks>
  <printOptions horizontalCentered="1"/>
  <pageMargins left="0.27559055118110237" right="0.27559055118110237" top="0.6692913385826772" bottom="0.27559055118110237" header="0" footer="0"/>
  <pageSetup paperSize="9" scale="36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BE05-13A0-4101-886F-72C6CAF113F1}">
  <sheetPr codeName="Folha8">
    <pageSetUpPr fitToPage="1"/>
  </sheetPr>
  <dimension ref="A1:JN34"/>
  <sheetViews>
    <sheetView zoomScaleNormal="100" workbookViewId="0">
      <pane xSplit="2" ySplit="6" topLeftCell="S7" activePane="bottomRight" state="frozen"/>
      <selection activeCell="H23" sqref="H23"/>
      <selection pane="topRight" activeCell="H23" sqref="H23"/>
      <selection pane="bottomLeft" activeCell="H23" sqref="H23"/>
      <selection pane="bottomRight" activeCell="B30" sqref="B30"/>
    </sheetView>
  </sheetViews>
  <sheetFormatPr defaultRowHeight="12.45" outlineLevelCol="2" x14ac:dyDescent="0.3"/>
  <cols>
    <col min="1" max="1" width="6.69140625" style="131" customWidth="1"/>
    <col min="2" max="2" width="29.53515625" style="128" customWidth="1"/>
    <col min="3" max="5" width="11.53515625" style="128" hidden="1" customWidth="1" outlineLevel="2"/>
    <col min="6" max="6" width="11.53515625" style="128" hidden="1" customWidth="1" outlineLevel="1" collapsed="1"/>
    <col min="7" max="9" width="11.53515625" style="128" hidden="1" customWidth="1" outlineLevel="2"/>
    <col min="10" max="10" width="11.53515625" style="128" hidden="1" customWidth="1" outlineLevel="1" collapsed="1"/>
    <col min="11" max="13" width="11.53515625" style="128" hidden="1" customWidth="1" outlineLevel="2"/>
    <col min="14" max="14" width="11.53515625" style="128" hidden="1" customWidth="1" outlineLevel="1" collapsed="1"/>
    <col min="15" max="17" width="11.53515625" style="128" hidden="1" customWidth="1" outlineLevel="2"/>
    <col min="18" max="18" width="11.53515625" style="128" hidden="1" customWidth="1" outlineLevel="1" collapsed="1"/>
    <col min="19" max="19" width="11.53515625" style="128" customWidth="1" collapsed="1"/>
    <col min="20" max="22" width="11.53515625" style="128" hidden="1" customWidth="1" outlineLevel="2"/>
    <col min="23" max="23" width="11.53515625" style="128" hidden="1" customWidth="1" outlineLevel="1" collapsed="1"/>
    <col min="24" max="26" width="11.53515625" style="128" hidden="1" customWidth="1" outlineLevel="2"/>
    <col min="27" max="27" width="11.53515625" style="128" hidden="1" customWidth="1" outlineLevel="1" collapsed="1"/>
    <col min="28" max="30" width="11.53515625" style="128" hidden="1" customWidth="1" outlineLevel="2"/>
    <col min="31" max="31" width="11.53515625" style="128" hidden="1" customWidth="1" outlineLevel="1" collapsed="1"/>
    <col min="32" max="34" width="11.53515625" style="128" hidden="1" customWidth="1" outlineLevel="2"/>
    <col min="35" max="35" width="11.53515625" style="128" hidden="1" customWidth="1" outlineLevel="1" collapsed="1"/>
    <col min="36" max="36" width="11.53515625" style="128" customWidth="1" collapsed="1"/>
    <col min="37" max="39" width="11.53515625" style="128" hidden="1" customWidth="1" outlineLevel="2"/>
    <col min="40" max="40" width="11.53515625" style="128" hidden="1" customWidth="1" outlineLevel="1" collapsed="1"/>
    <col min="41" max="43" width="11.53515625" style="128" hidden="1" customWidth="1" outlineLevel="2"/>
    <col min="44" max="44" width="11.53515625" style="128" hidden="1" customWidth="1" outlineLevel="1" collapsed="1"/>
    <col min="45" max="47" width="11.53515625" style="128" hidden="1" customWidth="1" outlineLevel="2"/>
    <col min="48" max="48" width="11.53515625" style="128" hidden="1" customWidth="1" outlineLevel="1" collapsed="1"/>
    <col min="49" max="51" width="11.53515625" style="128" hidden="1" customWidth="1" outlineLevel="2"/>
    <col min="52" max="52" width="11.53515625" style="128" hidden="1" customWidth="1" outlineLevel="1" collapsed="1"/>
    <col min="53" max="53" width="11.53515625" style="128" customWidth="1" collapsed="1"/>
    <col min="54" max="56" width="11.53515625" style="128" hidden="1" customWidth="1" outlineLevel="2"/>
    <col min="57" max="57" width="11.53515625" style="128" hidden="1" customWidth="1" outlineLevel="1" collapsed="1"/>
    <col min="58" max="60" width="11.53515625" style="128" hidden="1" customWidth="1" outlineLevel="2"/>
    <col min="61" max="61" width="11.53515625" style="128" hidden="1" customWidth="1" outlineLevel="1" collapsed="1"/>
    <col min="62" max="64" width="11.53515625" style="128" hidden="1" customWidth="1" outlineLevel="2"/>
    <col min="65" max="65" width="11.53515625" style="128" hidden="1" customWidth="1" outlineLevel="1" collapsed="1"/>
    <col min="66" max="68" width="11.53515625" style="128" hidden="1" customWidth="1" outlineLevel="2"/>
    <col min="69" max="69" width="11.53515625" style="128" hidden="1" customWidth="1" outlineLevel="1" collapsed="1"/>
    <col min="70" max="70" width="11.53515625" style="128" customWidth="1" collapsed="1"/>
    <col min="71" max="73" width="11.53515625" style="128" hidden="1" customWidth="1" outlineLevel="2"/>
    <col min="74" max="74" width="11.53515625" style="128" hidden="1" customWidth="1" outlineLevel="1" collapsed="1"/>
    <col min="75" max="77" width="11.53515625" style="128" hidden="1" customWidth="1" outlineLevel="2"/>
    <col min="78" max="78" width="11.53515625" style="128" hidden="1" customWidth="1" outlineLevel="1" collapsed="1"/>
    <col min="79" max="81" width="11.53515625" style="128" hidden="1" customWidth="1" outlineLevel="2"/>
    <col min="82" max="82" width="11.53515625" style="128" hidden="1" customWidth="1" outlineLevel="1" collapsed="1"/>
    <col min="83" max="85" width="11.53515625" style="128" hidden="1" customWidth="1" outlineLevel="2"/>
    <col min="86" max="86" width="11.53515625" style="128" hidden="1" customWidth="1" outlineLevel="1" collapsed="1"/>
    <col min="87" max="87" width="11.53515625" style="128" customWidth="1" collapsed="1"/>
    <col min="88" max="90" width="11.53515625" style="128" hidden="1" customWidth="1" outlineLevel="2"/>
    <col min="91" max="91" width="11.53515625" style="128" hidden="1" customWidth="1" outlineLevel="1" collapsed="1"/>
    <col min="92" max="94" width="11.53515625" style="128" hidden="1" customWidth="1" outlineLevel="2"/>
    <col min="95" max="95" width="11.53515625" style="128" hidden="1" customWidth="1" outlineLevel="1" collapsed="1"/>
    <col min="96" max="98" width="11.53515625" style="128" hidden="1" customWidth="1" outlineLevel="2"/>
    <col min="99" max="99" width="11.53515625" style="128" hidden="1" customWidth="1" outlineLevel="1" collapsed="1"/>
    <col min="100" max="102" width="11.53515625" style="128" hidden="1" customWidth="1" outlineLevel="2"/>
    <col min="103" max="103" width="11.53515625" style="128" hidden="1" customWidth="1" outlineLevel="1" collapsed="1"/>
    <col min="104" max="104" width="11.69140625" style="128" customWidth="1" collapsed="1"/>
    <col min="105" max="107" width="11.69140625" style="128" hidden="1" customWidth="1" outlineLevel="2"/>
    <col min="108" max="108" width="11.69140625" style="128" hidden="1" customWidth="1" outlineLevel="1" collapsed="1"/>
    <col min="109" max="111" width="11.69140625" style="128" hidden="1" customWidth="1" outlineLevel="2"/>
    <col min="112" max="112" width="11.69140625" style="128" hidden="1" customWidth="1" outlineLevel="1" collapsed="1"/>
    <col min="113" max="115" width="11.69140625" style="128" hidden="1" customWidth="1" outlineLevel="2"/>
    <col min="116" max="116" width="11.69140625" style="128" hidden="1" customWidth="1" outlineLevel="1" collapsed="1"/>
    <col min="117" max="119" width="11.69140625" style="128" hidden="1" customWidth="1" outlineLevel="2"/>
    <col min="120" max="120" width="11.69140625" style="128" hidden="1" customWidth="1" outlineLevel="1" collapsed="1"/>
    <col min="121" max="121" width="11.69140625" style="128" customWidth="1" collapsed="1"/>
    <col min="122" max="124" width="11.69140625" style="128" hidden="1" customWidth="1" outlineLevel="2"/>
    <col min="125" max="125" width="11.69140625" style="128" hidden="1" customWidth="1" outlineLevel="1" collapsed="1"/>
    <col min="126" max="128" width="11.69140625" style="128" hidden="1" customWidth="1" outlineLevel="2"/>
    <col min="129" max="129" width="11.69140625" style="128" hidden="1" customWidth="1" outlineLevel="1" collapsed="1"/>
    <col min="130" max="132" width="11.69140625" style="128" hidden="1" customWidth="1" outlineLevel="2"/>
    <col min="133" max="133" width="11.69140625" style="128" hidden="1" customWidth="1" outlineLevel="1" collapsed="1"/>
    <col min="134" max="136" width="11.69140625" style="128" hidden="1" customWidth="1" outlineLevel="2"/>
    <col min="137" max="137" width="11.69140625" style="128" hidden="1" customWidth="1" outlineLevel="1" collapsed="1"/>
    <col min="138" max="138" width="11.69140625" style="128" customWidth="1" collapsed="1"/>
    <col min="139" max="141" width="11.69140625" style="128" hidden="1" customWidth="1" outlineLevel="2"/>
    <col min="142" max="142" width="11.69140625" style="128" hidden="1" customWidth="1" outlineLevel="1" collapsed="1"/>
    <col min="143" max="145" width="11.69140625" style="128" hidden="1" customWidth="1" outlineLevel="2"/>
    <col min="146" max="146" width="11.69140625" style="128" hidden="1" customWidth="1" outlineLevel="1" collapsed="1"/>
    <col min="147" max="149" width="11.69140625" style="128" hidden="1" customWidth="1" outlineLevel="2"/>
    <col min="150" max="150" width="11.69140625" style="128" hidden="1" customWidth="1" outlineLevel="1" collapsed="1"/>
    <col min="151" max="153" width="11.69140625" style="128" hidden="1" customWidth="1" outlineLevel="2"/>
    <col min="154" max="154" width="11.69140625" style="128" hidden="1" customWidth="1" outlineLevel="1" collapsed="1"/>
    <col min="155" max="155" width="11.69140625" style="128" customWidth="1" collapsed="1"/>
    <col min="156" max="158" width="11.69140625" style="128" hidden="1" customWidth="1" outlineLevel="2"/>
    <col min="159" max="159" width="11.69140625" style="128" hidden="1" customWidth="1" outlineLevel="1" collapsed="1"/>
    <col min="160" max="162" width="11.69140625" style="128" hidden="1" customWidth="1" outlineLevel="2"/>
    <col min="163" max="163" width="11.69140625" style="128" hidden="1" customWidth="1" outlineLevel="1" collapsed="1"/>
    <col min="164" max="166" width="11.69140625" style="128" hidden="1" customWidth="1" outlineLevel="2"/>
    <col min="167" max="167" width="11.69140625" style="128" hidden="1" customWidth="1" outlineLevel="1" collapsed="1"/>
    <col min="168" max="170" width="11.69140625" style="128" hidden="1" customWidth="1" outlineLevel="2"/>
    <col min="171" max="171" width="11.69140625" style="128" hidden="1" customWidth="1" outlineLevel="1" collapsed="1"/>
    <col min="172" max="172" width="11.69140625" style="128" customWidth="1" collapsed="1"/>
    <col min="173" max="175" width="11.69140625" style="128" hidden="1" customWidth="1" outlineLevel="2"/>
    <col min="176" max="176" width="11.69140625" style="128" hidden="1" customWidth="1" outlineLevel="1" collapsed="1"/>
    <col min="177" max="179" width="11.69140625" style="128" hidden="1" customWidth="1" outlineLevel="2"/>
    <col min="180" max="180" width="11.69140625" style="128" hidden="1" customWidth="1" outlineLevel="1" collapsed="1"/>
    <col min="181" max="183" width="11.69140625" style="128" hidden="1" customWidth="1" outlineLevel="2"/>
    <col min="184" max="184" width="11.69140625" style="128" hidden="1" customWidth="1" outlineLevel="1" collapsed="1"/>
    <col min="185" max="187" width="11.69140625" style="128" hidden="1" customWidth="1" outlineLevel="2"/>
    <col min="188" max="188" width="11.69140625" style="128" hidden="1" customWidth="1" outlineLevel="1" collapsed="1"/>
    <col min="189" max="189" width="11.69140625" style="128" customWidth="1" collapsed="1"/>
    <col min="190" max="192" width="11.69140625" style="128" hidden="1" customWidth="1" outlineLevel="2"/>
    <col min="193" max="193" width="11.69140625" style="128" hidden="1" customWidth="1" outlineLevel="1" collapsed="1"/>
    <col min="194" max="196" width="11.69140625" style="128" hidden="1" customWidth="1" outlineLevel="2"/>
    <col min="197" max="197" width="11.69140625" style="128" hidden="1" customWidth="1" outlineLevel="1" collapsed="1"/>
    <col min="198" max="200" width="11.69140625" style="128" hidden="1" customWidth="1" outlineLevel="2"/>
    <col min="201" max="201" width="11.69140625" style="128" hidden="1" customWidth="1" outlineLevel="1" collapsed="1"/>
    <col min="202" max="204" width="11.69140625" style="128" hidden="1" customWidth="1" outlineLevel="2"/>
    <col min="205" max="205" width="11.69140625" style="128" hidden="1" customWidth="1" outlineLevel="1" collapsed="1"/>
    <col min="206" max="206" width="11.69140625" style="128" customWidth="1" collapsed="1"/>
    <col min="207" max="209" width="11.69140625" style="128" hidden="1" customWidth="1" outlineLevel="2"/>
    <col min="210" max="210" width="11.69140625" style="128" hidden="1" customWidth="1" outlineLevel="1"/>
    <col min="211" max="213" width="11.69140625" style="128" hidden="1" customWidth="1" outlineLevel="2"/>
    <col min="214" max="214" width="11.69140625" style="128" hidden="1" customWidth="1" outlineLevel="1" collapsed="1"/>
    <col min="215" max="217" width="11.69140625" style="128" hidden="1" customWidth="1" outlineLevel="2"/>
    <col min="218" max="218" width="11.69140625" style="128" hidden="1" customWidth="1" outlineLevel="1" collapsed="1"/>
    <col min="219" max="221" width="11.69140625" style="128" hidden="1" customWidth="1" outlineLevel="2"/>
    <col min="222" max="222" width="11.69140625" style="128" hidden="1" customWidth="1" outlineLevel="1" collapsed="1"/>
    <col min="223" max="223" width="11.69140625" style="128" customWidth="1" collapsed="1"/>
    <col min="224" max="226" width="11.69140625" style="128" hidden="1" customWidth="1" outlineLevel="2"/>
    <col min="227" max="227" width="11.69140625" style="128" hidden="1" customWidth="1" outlineLevel="1" collapsed="1"/>
    <col min="228" max="230" width="11.69140625" style="128" hidden="1" customWidth="1" outlineLevel="2"/>
    <col min="231" max="231" width="11.69140625" style="128" hidden="1" customWidth="1" outlineLevel="1" collapsed="1"/>
    <col min="232" max="234" width="11.69140625" style="128" hidden="1" customWidth="1" outlineLevel="2"/>
    <col min="235" max="235" width="11.69140625" style="128" hidden="1" customWidth="1" outlineLevel="1" collapsed="1"/>
    <col min="236" max="238" width="11.69140625" style="128" hidden="1" customWidth="1" outlineLevel="2"/>
    <col min="239" max="239" width="11.69140625" style="128" hidden="1" customWidth="1" outlineLevel="1" collapsed="1"/>
    <col min="240" max="240" width="11.69140625" style="128" customWidth="1" collapsed="1"/>
    <col min="241" max="243" width="11.69140625" style="128" hidden="1" customWidth="1" outlineLevel="2"/>
    <col min="244" max="244" width="11.69140625" style="128" hidden="1" customWidth="1" outlineLevel="1"/>
    <col min="245" max="247" width="11.69140625" style="128" hidden="1" customWidth="1" outlineLevel="2"/>
    <col min="248" max="248" width="11.69140625" style="128" hidden="1" customWidth="1" outlineLevel="1"/>
    <col min="249" max="251" width="11.69140625" style="128" hidden="1" customWidth="1" outlineLevel="2"/>
    <col min="252" max="252" width="11.69140625" style="128" hidden="1" customWidth="1" outlineLevel="1"/>
    <col min="253" max="255" width="11.69140625" style="128" hidden="1" customWidth="1" outlineLevel="2"/>
    <col min="256" max="256" width="11.69140625" style="128" hidden="1" customWidth="1" outlineLevel="1" collapsed="1"/>
    <col min="257" max="257" width="11.69140625" style="128" customWidth="1" collapsed="1"/>
    <col min="258" max="260" width="11.69140625" style="128" hidden="1" customWidth="1" outlineLevel="2"/>
    <col min="261" max="261" width="11.69140625" style="128" customWidth="1" outlineLevel="1" collapsed="1"/>
    <col min="262" max="264" width="11.69140625" style="128" hidden="1" customWidth="1" outlineLevel="2"/>
    <col min="265" max="265" width="11.69140625" style="128" customWidth="1" outlineLevel="1" collapsed="1"/>
    <col min="266" max="268" width="11.69140625" style="128" hidden="1" customWidth="1" outlineLevel="2"/>
    <col min="269" max="269" width="11.69140625" style="128" customWidth="1" outlineLevel="1" collapsed="1"/>
    <col min="270" max="272" width="11.69140625" style="128" hidden="1" customWidth="1" outlineLevel="2"/>
    <col min="273" max="273" width="11.69140625" style="128" customWidth="1" outlineLevel="1" collapsed="1"/>
    <col min="274" max="274" width="11.69140625" style="128" customWidth="1"/>
    <col min="275" max="338" width="9.15234375" style="128"/>
    <col min="339" max="339" width="6.69140625" style="128" customWidth="1"/>
    <col min="340" max="340" width="29.53515625" style="128" customWidth="1"/>
    <col min="341" max="343" width="11.53515625" style="128" customWidth="1"/>
    <col min="344" max="359" width="0" style="128" hidden="1" customWidth="1"/>
    <col min="360" max="360" width="11.69140625" style="128" customWidth="1"/>
    <col min="361" max="376" width="0" style="128" hidden="1" customWidth="1"/>
    <col min="377" max="377" width="11.69140625" style="128" customWidth="1"/>
    <col min="378" max="393" width="0" style="128" hidden="1" customWidth="1"/>
    <col min="394" max="394" width="11.69140625" style="128" customWidth="1"/>
    <col min="395" max="410" width="0" style="128" hidden="1" customWidth="1"/>
    <col min="411" max="411" width="11.69140625" style="128" customWidth="1"/>
    <col min="412" max="427" width="0" style="128" hidden="1" customWidth="1"/>
    <col min="428" max="428" width="11.69140625" style="128" customWidth="1"/>
    <col min="429" max="444" width="0" style="128" hidden="1" customWidth="1"/>
    <col min="445" max="445" width="11.69140625" style="128" customWidth="1"/>
    <col min="446" max="461" width="0" style="128" hidden="1" customWidth="1"/>
    <col min="462" max="462" width="11.69140625" style="128" customWidth="1"/>
    <col min="463" max="478" width="0" style="128" hidden="1" customWidth="1"/>
    <col min="479" max="479" width="11.69140625" style="128" customWidth="1"/>
    <col min="480" max="480" width="6.69140625" style="128" customWidth="1"/>
    <col min="481" max="594" width="9.15234375" style="128"/>
    <col min="595" max="595" width="6.69140625" style="128" customWidth="1"/>
    <col min="596" max="596" width="29.53515625" style="128" customWidth="1"/>
    <col min="597" max="599" width="11.53515625" style="128" customWidth="1"/>
    <col min="600" max="615" width="0" style="128" hidden="1" customWidth="1"/>
    <col min="616" max="616" width="11.69140625" style="128" customWidth="1"/>
    <col min="617" max="632" width="0" style="128" hidden="1" customWidth="1"/>
    <col min="633" max="633" width="11.69140625" style="128" customWidth="1"/>
    <col min="634" max="649" width="0" style="128" hidden="1" customWidth="1"/>
    <col min="650" max="650" width="11.69140625" style="128" customWidth="1"/>
    <col min="651" max="666" width="0" style="128" hidden="1" customWidth="1"/>
    <col min="667" max="667" width="11.69140625" style="128" customWidth="1"/>
    <col min="668" max="683" width="0" style="128" hidden="1" customWidth="1"/>
    <col min="684" max="684" width="11.69140625" style="128" customWidth="1"/>
    <col min="685" max="700" width="0" style="128" hidden="1" customWidth="1"/>
    <col min="701" max="701" width="11.69140625" style="128" customWidth="1"/>
    <col min="702" max="717" width="0" style="128" hidden="1" customWidth="1"/>
    <col min="718" max="718" width="11.69140625" style="128" customWidth="1"/>
    <col min="719" max="734" width="0" style="128" hidden="1" customWidth="1"/>
    <col min="735" max="735" width="11.69140625" style="128" customWidth="1"/>
    <col min="736" max="736" width="6.69140625" style="128" customWidth="1"/>
    <col min="737" max="850" width="9.15234375" style="128"/>
    <col min="851" max="851" width="6.69140625" style="128" customWidth="1"/>
    <col min="852" max="852" width="29.53515625" style="128" customWidth="1"/>
    <col min="853" max="855" width="11.53515625" style="128" customWidth="1"/>
    <col min="856" max="871" width="0" style="128" hidden="1" customWidth="1"/>
    <col min="872" max="872" width="11.69140625" style="128" customWidth="1"/>
    <col min="873" max="888" width="0" style="128" hidden="1" customWidth="1"/>
    <col min="889" max="889" width="11.69140625" style="128" customWidth="1"/>
    <col min="890" max="905" width="0" style="128" hidden="1" customWidth="1"/>
    <col min="906" max="906" width="11.69140625" style="128" customWidth="1"/>
    <col min="907" max="922" width="0" style="128" hidden="1" customWidth="1"/>
    <col min="923" max="923" width="11.69140625" style="128" customWidth="1"/>
    <col min="924" max="939" width="0" style="128" hidden="1" customWidth="1"/>
    <col min="940" max="940" width="11.69140625" style="128" customWidth="1"/>
    <col min="941" max="956" width="0" style="128" hidden="1" customWidth="1"/>
    <col min="957" max="957" width="11.69140625" style="128" customWidth="1"/>
    <col min="958" max="973" width="0" style="128" hidden="1" customWidth="1"/>
    <col min="974" max="974" width="11.69140625" style="128" customWidth="1"/>
    <col min="975" max="990" width="0" style="128" hidden="1" customWidth="1"/>
    <col min="991" max="991" width="11.69140625" style="128" customWidth="1"/>
    <col min="992" max="992" width="6.69140625" style="128" customWidth="1"/>
    <col min="993" max="1106" width="9.15234375" style="128"/>
    <col min="1107" max="1107" width="6.69140625" style="128" customWidth="1"/>
    <col min="1108" max="1108" width="29.53515625" style="128" customWidth="1"/>
    <col min="1109" max="1111" width="11.53515625" style="128" customWidth="1"/>
    <col min="1112" max="1127" width="0" style="128" hidden="1" customWidth="1"/>
    <col min="1128" max="1128" width="11.69140625" style="128" customWidth="1"/>
    <col min="1129" max="1144" width="0" style="128" hidden="1" customWidth="1"/>
    <col min="1145" max="1145" width="11.69140625" style="128" customWidth="1"/>
    <col min="1146" max="1161" width="0" style="128" hidden="1" customWidth="1"/>
    <col min="1162" max="1162" width="11.69140625" style="128" customWidth="1"/>
    <col min="1163" max="1178" width="0" style="128" hidden="1" customWidth="1"/>
    <col min="1179" max="1179" width="11.69140625" style="128" customWidth="1"/>
    <col min="1180" max="1195" width="0" style="128" hidden="1" customWidth="1"/>
    <col min="1196" max="1196" width="11.69140625" style="128" customWidth="1"/>
    <col min="1197" max="1212" width="0" style="128" hidden="1" customWidth="1"/>
    <col min="1213" max="1213" width="11.69140625" style="128" customWidth="1"/>
    <col min="1214" max="1229" width="0" style="128" hidden="1" customWidth="1"/>
    <col min="1230" max="1230" width="11.69140625" style="128" customWidth="1"/>
    <col min="1231" max="1246" width="0" style="128" hidden="1" customWidth="1"/>
    <col min="1247" max="1247" width="11.69140625" style="128" customWidth="1"/>
    <col min="1248" max="1248" width="6.69140625" style="128" customWidth="1"/>
    <col min="1249" max="1362" width="9.15234375" style="128"/>
    <col min="1363" max="1363" width="6.69140625" style="128" customWidth="1"/>
    <col min="1364" max="1364" width="29.53515625" style="128" customWidth="1"/>
    <col min="1365" max="1367" width="11.53515625" style="128" customWidth="1"/>
    <col min="1368" max="1383" width="0" style="128" hidden="1" customWidth="1"/>
    <col min="1384" max="1384" width="11.69140625" style="128" customWidth="1"/>
    <col min="1385" max="1400" width="0" style="128" hidden="1" customWidth="1"/>
    <col min="1401" max="1401" width="11.69140625" style="128" customWidth="1"/>
    <col min="1402" max="1417" width="0" style="128" hidden="1" customWidth="1"/>
    <col min="1418" max="1418" width="11.69140625" style="128" customWidth="1"/>
    <col min="1419" max="1434" width="0" style="128" hidden="1" customWidth="1"/>
    <col min="1435" max="1435" width="11.69140625" style="128" customWidth="1"/>
    <col min="1436" max="1451" width="0" style="128" hidden="1" customWidth="1"/>
    <col min="1452" max="1452" width="11.69140625" style="128" customWidth="1"/>
    <col min="1453" max="1468" width="0" style="128" hidden="1" customWidth="1"/>
    <col min="1469" max="1469" width="11.69140625" style="128" customWidth="1"/>
    <col min="1470" max="1485" width="0" style="128" hidden="1" customWidth="1"/>
    <col min="1486" max="1486" width="11.69140625" style="128" customWidth="1"/>
    <col min="1487" max="1502" width="0" style="128" hidden="1" customWidth="1"/>
    <col min="1503" max="1503" width="11.69140625" style="128" customWidth="1"/>
    <col min="1504" max="1504" width="6.69140625" style="128" customWidth="1"/>
    <col min="1505" max="1618" width="9.15234375" style="128"/>
    <col min="1619" max="1619" width="6.69140625" style="128" customWidth="1"/>
    <col min="1620" max="1620" width="29.53515625" style="128" customWidth="1"/>
    <col min="1621" max="1623" width="11.53515625" style="128" customWidth="1"/>
    <col min="1624" max="1639" width="0" style="128" hidden="1" customWidth="1"/>
    <col min="1640" max="1640" width="11.69140625" style="128" customWidth="1"/>
    <col min="1641" max="1656" width="0" style="128" hidden="1" customWidth="1"/>
    <col min="1657" max="1657" width="11.69140625" style="128" customWidth="1"/>
    <col min="1658" max="1673" width="0" style="128" hidden="1" customWidth="1"/>
    <col min="1674" max="1674" width="11.69140625" style="128" customWidth="1"/>
    <col min="1675" max="1690" width="0" style="128" hidden="1" customWidth="1"/>
    <col min="1691" max="1691" width="11.69140625" style="128" customWidth="1"/>
    <col min="1692" max="1707" width="0" style="128" hidden="1" customWidth="1"/>
    <col min="1708" max="1708" width="11.69140625" style="128" customWidth="1"/>
    <col min="1709" max="1724" width="0" style="128" hidden="1" customWidth="1"/>
    <col min="1725" max="1725" width="11.69140625" style="128" customWidth="1"/>
    <col min="1726" max="1741" width="0" style="128" hidden="1" customWidth="1"/>
    <col min="1742" max="1742" width="11.69140625" style="128" customWidth="1"/>
    <col min="1743" max="1758" width="0" style="128" hidden="1" customWidth="1"/>
    <col min="1759" max="1759" width="11.69140625" style="128" customWidth="1"/>
    <col min="1760" max="1760" width="6.69140625" style="128" customWidth="1"/>
    <col min="1761" max="1874" width="9.15234375" style="128"/>
    <col min="1875" max="1875" width="6.69140625" style="128" customWidth="1"/>
    <col min="1876" max="1876" width="29.53515625" style="128" customWidth="1"/>
    <col min="1877" max="1879" width="11.53515625" style="128" customWidth="1"/>
    <col min="1880" max="1895" width="0" style="128" hidden="1" customWidth="1"/>
    <col min="1896" max="1896" width="11.69140625" style="128" customWidth="1"/>
    <col min="1897" max="1912" width="0" style="128" hidden="1" customWidth="1"/>
    <col min="1913" max="1913" width="11.69140625" style="128" customWidth="1"/>
    <col min="1914" max="1929" width="0" style="128" hidden="1" customWidth="1"/>
    <col min="1930" max="1930" width="11.69140625" style="128" customWidth="1"/>
    <col min="1931" max="1946" width="0" style="128" hidden="1" customWidth="1"/>
    <col min="1947" max="1947" width="11.69140625" style="128" customWidth="1"/>
    <col min="1948" max="1963" width="0" style="128" hidden="1" customWidth="1"/>
    <col min="1964" max="1964" width="11.69140625" style="128" customWidth="1"/>
    <col min="1965" max="1980" width="0" style="128" hidden="1" customWidth="1"/>
    <col min="1981" max="1981" width="11.69140625" style="128" customWidth="1"/>
    <col min="1982" max="1997" width="0" style="128" hidden="1" customWidth="1"/>
    <col min="1998" max="1998" width="11.69140625" style="128" customWidth="1"/>
    <col min="1999" max="2014" width="0" style="128" hidden="1" customWidth="1"/>
    <col min="2015" max="2015" width="11.69140625" style="128" customWidth="1"/>
    <col min="2016" max="2016" width="6.69140625" style="128" customWidth="1"/>
    <col min="2017" max="2130" width="9.15234375" style="128"/>
    <col min="2131" max="2131" width="6.69140625" style="128" customWidth="1"/>
    <col min="2132" max="2132" width="29.53515625" style="128" customWidth="1"/>
    <col min="2133" max="2135" width="11.53515625" style="128" customWidth="1"/>
    <col min="2136" max="2151" width="0" style="128" hidden="1" customWidth="1"/>
    <col min="2152" max="2152" width="11.69140625" style="128" customWidth="1"/>
    <col min="2153" max="2168" width="0" style="128" hidden="1" customWidth="1"/>
    <col min="2169" max="2169" width="11.69140625" style="128" customWidth="1"/>
    <col min="2170" max="2185" width="0" style="128" hidden="1" customWidth="1"/>
    <col min="2186" max="2186" width="11.69140625" style="128" customWidth="1"/>
    <col min="2187" max="2202" width="0" style="128" hidden="1" customWidth="1"/>
    <col min="2203" max="2203" width="11.69140625" style="128" customWidth="1"/>
    <col min="2204" max="2219" width="0" style="128" hidden="1" customWidth="1"/>
    <col min="2220" max="2220" width="11.69140625" style="128" customWidth="1"/>
    <col min="2221" max="2236" width="0" style="128" hidden="1" customWidth="1"/>
    <col min="2237" max="2237" width="11.69140625" style="128" customWidth="1"/>
    <col min="2238" max="2253" width="0" style="128" hidden="1" customWidth="1"/>
    <col min="2254" max="2254" width="11.69140625" style="128" customWidth="1"/>
    <col min="2255" max="2270" width="0" style="128" hidden="1" customWidth="1"/>
    <col min="2271" max="2271" width="11.69140625" style="128" customWidth="1"/>
    <col min="2272" max="2272" width="6.69140625" style="128" customWidth="1"/>
    <col min="2273" max="2386" width="9.15234375" style="128"/>
    <col min="2387" max="2387" width="6.69140625" style="128" customWidth="1"/>
    <col min="2388" max="2388" width="29.53515625" style="128" customWidth="1"/>
    <col min="2389" max="2391" width="11.53515625" style="128" customWidth="1"/>
    <col min="2392" max="2407" width="0" style="128" hidden="1" customWidth="1"/>
    <col min="2408" max="2408" width="11.69140625" style="128" customWidth="1"/>
    <col min="2409" max="2424" width="0" style="128" hidden="1" customWidth="1"/>
    <col min="2425" max="2425" width="11.69140625" style="128" customWidth="1"/>
    <col min="2426" max="2441" width="0" style="128" hidden="1" customWidth="1"/>
    <col min="2442" max="2442" width="11.69140625" style="128" customWidth="1"/>
    <col min="2443" max="2458" width="0" style="128" hidden="1" customWidth="1"/>
    <col min="2459" max="2459" width="11.69140625" style="128" customWidth="1"/>
    <col min="2460" max="2475" width="0" style="128" hidden="1" customWidth="1"/>
    <col min="2476" max="2476" width="11.69140625" style="128" customWidth="1"/>
    <col min="2477" max="2492" width="0" style="128" hidden="1" customWidth="1"/>
    <col min="2493" max="2493" width="11.69140625" style="128" customWidth="1"/>
    <col min="2494" max="2509" width="0" style="128" hidden="1" customWidth="1"/>
    <col min="2510" max="2510" width="11.69140625" style="128" customWidth="1"/>
    <col min="2511" max="2526" width="0" style="128" hidden="1" customWidth="1"/>
    <col min="2527" max="2527" width="11.69140625" style="128" customWidth="1"/>
    <col min="2528" max="2528" width="6.69140625" style="128" customWidth="1"/>
    <col min="2529" max="2642" width="9.15234375" style="128"/>
    <col min="2643" max="2643" width="6.69140625" style="128" customWidth="1"/>
    <col min="2644" max="2644" width="29.53515625" style="128" customWidth="1"/>
    <col min="2645" max="2647" width="11.53515625" style="128" customWidth="1"/>
    <col min="2648" max="2663" width="0" style="128" hidden="1" customWidth="1"/>
    <col min="2664" max="2664" width="11.69140625" style="128" customWidth="1"/>
    <col min="2665" max="2680" width="0" style="128" hidden="1" customWidth="1"/>
    <col min="2681" max="2681" width="11.69140625" style="128" customWidth="1"/>
    <col min="2682" max="2697" width="0" style="128" hidden="1" customWidth="1"/>
    <col min="2698" max="2698" width="11.69140625" style="128" customWidth="1"/>
    <col min="2699" max="2714" width="0" style="128" hidden="1" customWidth="1"/>
    <col min="2715" max="2715" width="11.69140625" style="128" customWidth="1"/>
    <col min="2716" max="2731" width="0" style="128" hidden="1" customWidth="1"/>
    <col min="2732" max="2732" width="11.69140625" style="128" customWidth="1"/>
    <col min="2733" max="2748" width="0" style="128" hidden="1" customWidth="1"/>
    <col min="2749" max="2749" width="11.69140625" style="128" customWidth="1"/>
    <col min="2750" max="2765" width="0" style="128" hidden="1" customWidth="1"/>
    <col min="2766" max="2766" width="11.69140625" style="128" customWidth="1"/>
    <col min="2767" max="2782" width="0" style="128" hidden="1" customWidth="1"/>
    <col min="2783" max="2783" width="11.69140625" style="128" customWidth="1"/>
    <col min="2784" max="2784" width="6.69140625" style="128" customWidth="1"/>
    <col min="2785" max="2898" width="9.15234375" style="128"/>
    <col min="2899" max="2899" width="6.69140625" style="128" customWidth="1"/>
    <col min="2900" max="2900" width="29.53515625" style="128" customWidth="1"/>
    <col min="2901" max="2903" width="11.53515625" style="128" customWidth="1"/>
    <col min="2904" max="2919" width="0" style="128" hidden="1" customWidth="1"/>
    <col min="2920" max="2920" width="11.69140625" style="128" customWidth="1"/>
    <col min="2921" max="2936" width="0" style="128" hidden="1" customWidth="1"/>
    <col min="2937" max="2937" width="11.69140625" style="128" customWidth="1"/>
    <col min="2938" max="2953" width="0" style="128" hidden="1" customWidth="1"/>
    <col min="2954" max="2954" width="11.69140625" style="128" customWidth="1"/>
    <col min="2955" max="2970" width="0" style="128" hidden="1" customWidth="1"/>
    <col min="2971" max="2971" width="11.69140625" style="128" customWidth="1"/>
    <col min="2972" max="2987" width="0" style="128" hidden="1" customWidth="1"/>
    <col min="2988" max="2988" width="11.69140625" style="128" customWidth="1"/>
    <col min="2989" max="3004" width="0" style="128" hidden="1" customWidth="1"/>
    <col min="3005" max="3005" width="11.69140625" style="128" customWidth="1"/>
    <col min="3006" max="3021" width="0" style="128" hidden="1" customWidth="1"/>
    <col min="3022" max="3022" width="11.69140625" style="128" customWidth="1"/>
    <col min="3023" max="3038" width="0" style="128" hidden="1" customWidth="1"/>
    <col min="3039" max="3039" width="11.69140625" style="128" customWidth="1"/>
    <col min="3040" max="3040" width="6.69140625" style="128" customWidth="1"/>
    <col min="3041" max="3154" width="9.15234375" style="128"/>
    <col min="3155" max="3155" width="6.69140625" style="128" customWidth="1"/>
    <col min="3156" max="3156" width="29.53515625" style="128" customWidth="1"/>
    <col min="3157" max="3159" width="11.53515625" style="128" customWidth="1"/>
    <col min="3160" max="3175" width="0" style="128" hidden="1" customWidth="1"/>
    <col min="3176" max="3176" width="11.69140625" style="128" customWidth="1"/>
    <col min="3177" max="3192" width="0" style="128" hidden="1" customWidth="1"/>
    <col min="3193" max="3193" width="11.69140625" style="128" customWidth="1"/>
    <col min="3194" max="3209" width="0" style="128" hidden="1" customWidth="1"/>
    <col min="3210" max="3210" width="11.69140625" style="128" customWidth="1"/>
    <col min="3211" max="3226" width="0" style="128" hidden="1" customWidth="1"/>
    <col min="3227" max="3227" width="11.69140625" style="128" customWidth="1"/>
    <col min="3228" max="3243" width="0" style="128" hidden="1" customWidth="1"/>
    <col min="3244" max="3244" width="11.69140625" style="128" customWidth="1"/>
    <col min="3245" max="3260" width="0" style="128" hidden="1" customWidth="1"/>
    <col min="3261" max="3261" width="11.69140625" style="128" customWidth="1"/>
    <col min="3262" max="3277" width="0" style="128" hidden="1" customWidth="1"/>
    <col min="3278" max="3278" width="11.69140625" style="128" customWidth="1"/>
    <col min="3279" max="3294" width="0" style="128" hidden="1" customWidth="1"/>
    <col min="3295" max="3295" width="11.69140625" style="128" customWidth="1"/>
    <col min="3296" max="3296" width="6.69140625" style="128" customWidth="1"/>
    <col min="3297" max="3410" width="9.15234375" style="128"/>
    <col min="3411" max="3411" width="6.69140625" style="128" customWidth="1"/>
    <col min="3412" max="3412" width="29.53515625" style="128" customWidth="1"/>
    <col min="3413" max="3415" width="11.53515625" style="128" customWidth="1"/>
    <col min="3416" max="3431" width="0" style="128" hidden="1" customWidth="1"/>
    <col min="3432" max="3432" width="11.69140625" style="128" customWidth="1"/>
    <col min="3433" max="3448" width="0" style="128" hidden="1" customWidth="1"/>
    <col min="3449" max="3449" width="11.69140625" style="128" customWidth="1"/>
    <col min="3450" max="3465" width="0" style="128" hidden="1" customWidth="1"/>
    <col min="3466" max="3466" width="11.69140625" style="128" customWidth="1"/>
    <col min="3467" max="3482" width="0" style="128" hidden="1" customWidth="1"/>
    <col min="3483" max="3483" width="11.69140625" style="128" customWidth="1"/>
    <col min="3484" max="3499" width="0" style="128" hidden="1" customWidth="1"/>
    <col min="3500" max="3500" width="11.69140625" style="128" customWidth="1"/>
    <col min="3501" max="3516" width="0" style="128" hidden="1" customWidth="1"/>
    <col min="3517" max="3517" width="11.69140625" style="128" customWidth="1"/>
    <col min="3518" max="3533" width="0" style="128" hidden="1" customWidth="1"/>
    <col min="3534" max="3534" width="11.69140625" style="128" customWidth="1"/>
    <col min="3535" max="3550" width="0" style="128" hidden="1" customWidth="1"/>
    <col min="3551" max="3551" width="11.69140625" style="128" customWidth="1"/>
    <col min="3552" max="3552" width="6.69140625" style="128" customWidth="1"/>
    <col min="3553" max="3666" width="9.15234375" style="128"/>
    <col min="3667" max="3667" width="6.69140625" style="128" customWidth="1"/>
    <col min="3668" max="3668" width="29.53515625" style="128" customWidth="1"/>
    <col min="3669" max="3671" width="11.53515625" style="128" customWidth="1"/>
    <col min="3672" max="3687" width="0" style="128" hidden="1" customWidth="1"/>
    <col min="3688" max="3688" width="11.69140625" style="128" customWidth="1"/>
    <col min="3689" max="3704" width="0" style="128" hidden="1" customWidth="1"/>
    <col min="3705" max="3705" width="11.69140625" style="128" customWidth="1"/>
    <col min="3706" max="3721" width="0" style="128" hidden="1" customWidth="1"/>
    <col min="3722" max="3722" width="11.69140625" style="128" customWidth="1"/>
    <col min="3723" max="3738" width="0" style="128" hidden="1" customWidth="1"/>
    <col min="3739" max="3739" width="11.69140625" style="128" customWidth="1"/>
    <col min="3740" max="3755" width="0" style="128" hidden="1" customWidth="1"/>
    <col min="3756" max="3756" width="11.69140625" style="128" customWidth="1"/>
    <col min="3757" max="3772" width="0" style="128" hidden="1" customWidth="1"/>
    <col min="3773" max="3773" width="11.69140625" style="128" customWidth="1"/>
    <col min="3774" max="3789" width="0" style="128" hidden="1" customWidth="1"/>
    <col min="3790" max="3790" width="11.69140625" style="128" customWidth="1"/>
    <col min="3791" max="3806" width="0" style="128" hidden="1" customWidth="1"/>
    <col min="3807" max="3807" width="11.69140625" style="128" customWidth="1"/>
    <col min="3808" max="3808" width="6.69140625" style="128" customWidth="1"/>
    <col min="3809" max="3922" width="9.15234375" style="128"/>
    <col min="3923" max="3923" width="6.69140625" style="128" customWidth="1"/>
    <col min="3924" max="3924" width="29.53515625" style="128" customWidth="1"/>
    <col min="3925" max="3927" width="11.53515625" style="128" customWidth="1"/>
    <col min="3928" max="3943" width="0" style="128" hidden="1" customWidth="1"/>
    <col min="3944" max="3944" width="11.69140625" style="128" customWidth="1"/>
    <col min="3945" max="3960" width="0" style="128" hidden="1" customWidth="1"/>
    <col min="3961" max="3961" width="11.69140625" style="128" customWidth="1"/>
    <col min="3962" max="3977" width="0" style="128" hidden="1" customWidth="1"/>
    <col min="3978" max="3978" width="11.69140625" style="128" customWidth="1"/>
    <col min="3979" max="3994" width="0" style="128" hidden="1" customWidth="1"/>
    <col min="3995" max="3995" width="11.69140625" style="128" customWidth="1"/>
    <col min="3996" max="4011" width="0" style="128" hidden="1" customWidth="1"/>
    <col min="4012" max="4012" width="11.69140625" style="128" customWidth="1"/>
    <col min="4013" max="4028" width="0" style="128" hidden="1" customWidth="1"/>
    <col min="4029" max="4029" width="11.69140625" style="128" customWidth="1"/>
    <col min="4030" max="4045" width="0" style="128" hidden="1" customWidth="1"/>
    <col min="4046" max="4046" width="11.69140625" style="128" customWidth="1"/>
    <col min="4047" max="4062" width="0" style="128" hidden="1" customWidth="1"/>
    <col min="4063" max="4063" width="11.69140625" style="128" customWidth="1"/>
    <col min="4064" max="4064" width="6.69140625" style="128" customWidth="1"/>
    <col min="4065" max="4178" width="9.15234375" style="128"/>
    <col min="4179" max="4179" width="6.69140625" style="128" customWidth="1"/>
    <col min="4180" max="4180" width="29.53515625" style="128" customWidth="1"/>
    <col min="4181" max="4183" width="11.53515625" style="128" customWidth="1"/>
    <col min="4184" max="4199" width="0" style="128" hidden="1" customWidth="1"/>
    <col min="4200" max="4200" width="11.69140625" style="128" customWidth="1"/>
    <col min="4201" max="4216" width="0" style="128" hidden="1" customWidth="1"/>
    <col min="4217" max="4217" width="11.69140625" style="128" customWidth="1"/>
    <col min="4218" max="4233" width="0" style="128" hidden="1" customWidth="1"/>
    <col min="4234" max="4234" width="11.69140625" style="128" customWidth="1"/>
    <col min="4235" max="4250" width="0" style="128" hidden="1" customWidth="1"/>
    <col min="4251" max="4251" width="11.69140625" style="128" customWidth="1"/>
    <col min="4252" max="4267" width="0" style="128" hidden="1" customWidth="1"/>
    <col min="4268" max="4268" width="11.69140625" style="128" customWidth="1"/>
    <col min="4269" max="4284" width="0" style="128" hidden="1" customWidth="1"/>
    <col min="4285" max="4285" width="11.69140625" style="128" customWidth="1"/>
    <col min="4286" max="4301" width="0" style="128" hidden="1" customWidth="1"/>
    <col min="4302" max="4302" width="11.69140625" style="128" customWidth="1"/>
    <col min="4303" max="4318" width="0" style="128" hidden="1" customWidth="1"/>
    <col min="4319" max="4319" width="11.69140625" style="128" customWidth="1"/>
    <col min="4320" max="4320" width="6.69140625" style="128" customWidth="1"/>
    <col min="4321" max="4434" width="9.15234375" style="128"/>
    <col min="4435" max="4435" width="6.69140625" style="128" customWidth="1"/>
    <col min="4436" max="4436" width="29.53515625" style="128" customWidth="1"/>
    <col min="4437" max="4439" width="11.53515625" style="128" customWidth="1"/>
    <col min="4440" max="4455" width="0" style="128" hidden="1" customWidth="1"/>
    <col min="4456" max="4456" width="11.69140625" style="128" customWidth="1"/>
    <col min="4457" max="4472" width="0" style="128" hidden="1" customWidth="1"/>
    <col min="4473" max="4473" width="11.69140625" style="128" customWidth="1"/>
    <col min="4474" max="4489" width="0" style="128" hidden="1" customWidth="1"/>
    <col min="4490" max="4490" width="11.69140625" style="128" customWidth="1"/>
    <col min="4491" max="4506" width="0" style="128" hidden="1" customWidth="1"/>
    <col min="4507" max="4507" width="11.69140625" style="128" customWidth="1"/>
    <col min="4508" max="4523" width="0" style="128" hidden="1" customWidth="1"/>
    <col min="4524" max="4524" width="11.69140625" style="128" customWidth="1"/>
    <col min="4525" max="4540" width="0" style="128" hidden="1" customWidth="1"/>
    <col min="4541" max="4541" width="11.69140625" style="128" customWidth="1"/>
    <col min="4542" max="4557" width="0" style="128" hidden="1" customWidth="1"/>
    <col min="4558" max="4558" width="11.69140625" style="128" customWidth="1"/>
    <col min="4559" max="4574" width="0" style="128" hidden="1" customWidth="1"/>
    <col min="4575" max="4575" width="11.69140625" style="128" customWidth="1"/>
    <col min="4576" max="4576" width="6.69140625" style="128" customWidth="1"/>
    <col min="4577" max="4690" width="9.15234375" style="128"/>
    <col min="4691" max="4691" width="6.69140625" style="128" customWidth="1"/>
    <col min="4692" max="4692" width="29.53515625" style="128" customWidth="1"/>
    <col min="4693" max="4695" width="11.53515625" style="128" customWidth="1"/>
    <col min="4696" max="4711" width="0" style="128" hidden="1" customWidth="1"/>
    <col min="4712" max="4712" width="11.69140625" style="128" customWidth="1"/>
    <col min="4713" max="4728" width="0" style="128" hidden="1" customWidth="1"/>
    <col min="4729" max="4729" width="11.69140625" style="128" customWidth="1"/>
    <col min="4730" max="4745" width="0" style="128" hidden="1" customWidth="1"/>
    <col min="4746" max="4746" width="11.69140625" style="128" customWidth="1"/>
    <col min="4747" max="4762" width="0" style="128" hidden="1" customWidth="1"/>
    <col min="4763" max="4763" width="11.69140625" style="128" customWidth="1"/>
    <col min="4764" max="4779" width="0" style="128" hidden="1" customWidth="1"/>
    <col min="4780" max="4780" width="11.69140625" style="128" customWidth="1"/>
    <col min="4781" max="4796" width="0" style="128" hidden="1" customWidth="1"/>
    <col min="4797" max="4797" width="11.69140625" style="128" customWidth="1"/>
    <col min="4798" max="4813" width="0" style="128" hidden="1" customWidth="1"/>
    <col min="4814" max="4814" width="11.69140625" style="128" customWidth="1"/>
    <col min="4815" max="4830" width="0" style="128" hidden="1" customWidth="1"/>
    <col min="4831" max="4831" width="11.69140625" style="128" customWidth="1"/>
    <col min="4832" max="4832" width="6.69140625" style="128" customWidth="1"/>
    <col min="4833" max="4946" width="9.15234375" style="128"/>
    <col min="4947" max="4947" width="6.69140625" style="128" customWidth="1"/>
    <col min="4948" max="4948" width="29.53515625" style="128" customWidth="1"/>
    <col min="4949" max="4951" width="11.53515625" style="128" customWidth="1"/>
    <col min="4952" max="4967" width="0" style="128" hidden="1" customWidth="1"/>
    <col min="4968" max="4968" width="11.69140625" style="128" customWidth="1"/>
    <col min="4969" max="4984" width="0" style="128" hidden="1" customWidth="1"/>
    <col min="4985" max="4985" width="11.69140625" style="128" customWidth="1"/>
    <col min="4986" max="5001" width="0" style="128" hidden="1" customWidth="1"/>
    <col min="5002" max="5002" width="11.69140625" style="128" customWidth="1"/>
    <col min="5003" max="5018" width="0" style="128" hidden="1" customWidth="1"/>
    <col min="5019" max="5019" width="11.69140625" style="128" customWidth="1"/>
    <col min="5020" max="5035" width="0" style="128" hidden="1" customWidth="1"/>
    <col min="5036" max="5036" width="11.69140625" style="128" customWidth="1"/>
    <col min="5037" max="5052" width="0" style="128" hidden="1" customWidth="1"/>
    <col min="5053" max="5053" width="11.69140625" style="128" customWidth="1"/>
    <col min="5054" max="5069" width="0" style="128" hidden="1" customWidth="1"/>
    <col min="5070" max="5070" width="11.69140625" style="128" customWidth="1"/>
    <col min="5071" max="5086" width="0" style="128" hidden="1" customWidth="1"/>
    <col min="5087" max="5087" width="11.69140625" style="128" customWidth="1"/>
    <col min="5088" max="5088" width="6.69140625" style="128" customWidth="1"/>
    <col min="5089" max="5202" width="9.15234375" style="128"/>
    <col min="5203" max="5203" width="6.69140625" style="128" customWidth="1"/>
    <col min="5204" max="5204" width="29.53515625" style="128" customWidth="1"/>
    <col min="5205" max="5207" width="11.53515625" style="128" customWidth="1"/>
    <col min="5208" max="5223" width="0" style="128" hidden="1" customWidth="1"/>
    <col min="5224" max="5224" width="11.69140625" style="128" customWidth="1"/>
    <col min="5225" max="5240" width="0" style="128" hidden="1" customWidth="1"/>
    <col min="5241" max="5241" width="11.69140625" style="128" customWidth="1"/>
    <col min="5242" max="5257" width="0" style="128" hidden="1" customWidth="1"/>
    <col min="5258" max="5258" width="11.69140625" style="128" customWidth="1"/>
    <col min="5259" max="5274" width="0" style="128" hidden="1" customWidth="1"/>
    <col min="5275" max="5275" width="11.69140625" style="128" customWidth="1"/>
    <col min="5276" max="5291" width="0" style="128" hidden="1" customWidth="1"/>
    <col min="5292" max="5292" width="11.69140625" style="128" customWidth="1"/>
    <col min="5293" max="5308" width="0" style="128" hidden="1" customWidth="1"/>
    <col min="5309" max="5309" width="11.69140625" style="128" customWidth="1"/>
    <col min="5310" max="5325" width="0" style="128" hidden="1" customWidth="1"/>
    <col min="5326" max="5326" width="11.69140625" style="128" customWidth="1"/>
    <col min="5327" max="5342" width="0" style="128" hidden="1" customWidth="1"/>
    <col min="5343" max="5343" width="11.69140625" style="128" customWidth="1"/>
    <col min="5344" max="5344" width="6.69140625" style="128" customWidth="1"/>
    <col min="5345" max="5458" width="9.15234375" style="128"/>
    <col min="5459" max="5459" width="6.69140625" style="128" customWidth="1"/>
    <col min="5460" max="5460" width="29.53515625" style="128" customWidth="1"/>
    <col min="5461" max="5463" width="11.53515625" style="128" customWidth="1"/>
    <col min="5464" max="5479" width="0" style="128" hidden="1" customWidth="1"/>
    <col min="5480" max="5480" width="11.69140625" style="128" customWidth="1"/>
    <col min="5481" max="5496" width="0" style="128" hidden="1" customWidth="1"/>
    <col min="5497" max="5497" width="11.69140625" style="128" customWidth="1"/>
    <col min="5498" max="5513" width="0" style="128" hidden="1" customWidth="1"/>
    <col min="5514" max="5514" width="11.69140625" style="128" customWidth="1"/>
    <col min="5515" max="5530" width="0" style="128" hidden="1" customWidth="1"/>
    <col min="5531" max="5531" width="11.69140625" style="128" customWidth="1"/>
    <col min="5532" max="5547" width="0" style="128" hidden="1" customWidth="1"/>
    <col min="5548" max="5548" width="11.69140625" style="128" customWidth="1"/>
    <col min="5549" max="5564" width="0" style="128" hidden="1" customWidth="1"/>
    <col min="5565" max="5565" width="11.69140625" style="128" customWidth="1"/>
    <col min="5566" max="5581" width="0" style="128" hidden="1" customWidth="1"/>
    <col min="5582" max="5582" width="11.69140625" style="128" customWidth="1"/>
    <col min="5583" max="5598" width="0" style="128" hidden="1" customWidth="1"/>
    <col min="5599" max="5599" width="11.69140625" style="128" customWidth="1"/>
    <col min="5600" max="5600" width="6.69140625" style="128" customWidth="1"/>
    <col min="5601" max="5714" width="9.15234375" style="128"/>
    <col min="5715" max="5715" width="6.69140625" style="128" customWidth="1"/>
    <col min="5716" max="5716" width="29.53515625" style="128" customWidth="1"/>
    <col min="5717" max="5719" width="11.53515625" style="128" customWidth="1"/>
    <col min="5720" max="5735" width="0" style="128" hidden="1" customWidth="1"/>
    <col min="5736" max="5736" width="11.69140625" style="128" customWidth="1"/>
    <col min="5737" max="5752" width="0" style="128" hidden="1" customWidth="1"/>
    <col min="5753" max="5753" width="11.69140625" style="128" customWidth="1"/>
    <col min="5754" max="5769" width="0" style="128" hidden="1" customWidth="1"/>
    <col min="5770" max="5770" width="11.69140625" style="128" customWidth="1"/>
    <col min="5771" max="5786" width="0" style="128" hidden="1" customWidth="1"/>
    <col min="5787" max="5787" width="11.69140625" style="128" customWidth="1"/>
    <col min="5788" max="5803" width="0" style="128" hidden="1" customWidth="1"/>
    <col min="5804" max="5804" width="11.69140625" style="128" customWidth="1"/>
    <col min="5805" max="5820" width="0" style="128" hidden="1" customWidth="1"/>
    <col min="5821" max="5821" width="11.69140625" style="128" customWidth="1"/>
    <col min="5822" max="5837" width="0" style="128" hidden="1" customWidth="1"/>
    <col min="5838" max="5838" width="11.69140625" style="128" customWidth="1"/>
    <col min="5839" max="5854" width="0" style="128" hidden="1" customWidth="1"/>
    <col min="5855" max="5855" width="11.69140625" style="128" customWidth="1"/>
    <col min="5856" max="5856" width="6.69140625" style="128" customWidth="1"/>
    <col min="5857" max="5970" width="9.15234375" style="128"/>
    <col min="5971" max="5971" width="6.69140625" style="128" customWidth="1"/>
    <col min="5972" max="5972" width="29.53515625" style="128" customWidth="1"/>
    <col min="5973" max="5975" width="11.53515625" style="128" customWidth="1"/>
    <col min="5976" max="5991" width="0" style="128" hidden="1" customWidth="1"/>
    <col min="5992" max="5992" width="11.69140625" style="128" customWidth="1"/>
    <col min="5993" max="6008" width="0" style="128" hidden="1" customWidth="1"/>
    <col min="6009" max="6009" width="11.69140625" style="128" customWidth="1"/>
    <col min="6010" max="6025" width="0" style="128" hidden="1" customWidth="1"/>
    <col min="6026" max="6026" width="11.69140625" style="128" customWidth="1"/>
    <col min="6027" max="6042" width="0" style="128" hidden="1" customWidth="1"/>
    <col min="6043" max="6043" width="11.69140625" style="128" customWidth="1"/>
    <col min="6044" max="6059" width="0" style="128" hidden="1" customWidth="1"/>
    <col min="6060" max="6060" width="11.69140625" style="128" customWidth="1"/>
    <col min="6061" max="6076" width="0" style="128" hidden="1" customWidth="1"/>
    <col min="6077" max="6077" width="11.69140625" style="128" customWidth="1"/>
    <col min="6078" max="6093" width="0" style="128" hidden="1" customWidth="1"/>
    <col min="6094" max="6094" width="11.69140625" style="128" customWidth="1"/>
    <col min="6095" max="6110" width="0" style="128" hidden="1" customWidth="1"/>
    <col min="6111" max="6111" width="11.69140625" style="128" customWidth="1"/>
    <col min="6112" max="6112" width="6.69140625" style="128" customWidth="1"/>
    <col min="6113" max="6226" width="9.15234375" style="128"/>
    <col min="6227" max="6227" width="6.69140625" style="128" customWidth="1"/>
    <col min="6228" max="6228" width="29.53515625" style="128" customWidth="1"/>
    <col min="6229" max="6231" width="11.53515625" style="128" customWidth="1"/>
    <col min="6232" max="6247" width="0" style="128" hidden="1" customWidth="1"/>
    <col min="6248" max="6248" width="11.69140625" style="128" customWidth="1"/>
    <col min="6249" max="6264" width="0" style="128" hidden="1" customWidth="1"/>
    <col min="6265" max="6265" width="11.69140625" style="128" customWidth="1"/>
    <col min="6266" max="6281" width="0" style="128" hidden="1" customWidth="1"/>
    <col min="6282" max="6282" width="11.69140625" style="128" customWidth="1"/>
    <col min="6283" max="6298" width="0" style="128" hidden="1" customWidth="1"/>
    <col min="6299" max="6299" width="11.69140625" style="128" customWidth="1"/>
    <col min="6300" max="6315" width="0" style="128" hidden="1" customWidth="1"/>
    <col min="6316" max="6316" width="11.69140625" style="128" customWidth="1"/>
    <col min="6317" max="6332" width="0" style="128" hidden="1" customWidth="1"/>
    <col min="6333" max="6333" width="11.69140625" style="128" customWidth="1"/>
    <col min="6334" max="6349" width="0" style="128" hidden="1" customWidth="1"/>
    <col min="6350" max="6350" width="11.69140625" style="128" customWidth="1"/>
    <col min="6351" max="6366" width="0" style="128" hidden="1" customWidth="1"/>
    <col min="6367" max="6367" width="11.69140625" style="128" customWidth="1"/>
    <col min="6368" max="6368" width="6.69140625" style="128" customWidth="1"/>
    <col min="6369" max="6482" width="9.15234375" style="128"/>
    <col min="6483" max="6483" width="6.69140625" style="128" customWidth="1"/>
    <col min="6484" max="6484" width="29.53515625" style="128" customWidth="1"/>
    <col min="6485" max="6487" width="11.53515625" style="128" customWidth="1"/>
    <col min="6488" max="6503" width="0" style="128" hidden="1" customWidth="1"/>
    <col min="6504" max="6504" width="11.69140625" style="128" customWidth="1"/>
    <col min="6505" max="6520" width="0" style="128" hidden="1" customWidth="1"/>
    <col min="6521" max="6521" width="11.69140625" style="128" customWidth="1"/>
    <col min="6522" max="6537" width="0" style="128" hidden="1" customWidth="1"/>
    <col min="6538" max="6538" width="11.69140625" style="128" customWidth="1"/>
    <col min="6539" max="6554" width="0" style="128" hidden="1" customWidth="1"/>
    <col min="6555" max="6555" width="11.69140625" style="128" customWidth="1"/>
    <col min="6556" max="6571" width="0" style="128" hidden="1" customWidth="1"/>
    <col min="6572" max="6572" width="11.69140625" style="128" customWidth="1"/>
    <col min="6573" max="6588" width="0" style="128" hidden="1" customWidth="1"/>
    <col min="6589" max="6589" width="11.69140625" style="128" customWidth="1"/>
    <col min="6590" max="6605" width="0" style="128" hidden="1" customWidth="1"/>
    <col min="6606" max="6606" width="11.69140625" style="128" customWidth="1"/>
    <col min="6607" max="6622" width="0" style="128" hidden="1" customWidth="1"/>
    <col min="6623" max="6623" width="11.69140625" style="128" customWidth="1"/>
    <col min="6624" max="6624" width="6.69140625" style="128" customWidth="1"/>
    <col min="6625" max="6738" width="9.15234375" style="128"/>
    <col min="6739" max="6739" width="6.69140625" style="128" customWidth="1"/>
    <col min="6740" max="6740" width="29.53515625" style="128" customWidth="1"/>
    <col min="6741" max="6743" width="11.53515625" style="128" customWidth="1"/>
    <col min="6744" max="6759" width="0" style="128" hidden="1" customWidth="1"/>
    <col min="6760" max="6760" width="11.69140625" style="128" customWidth="1"/>
    <col min="6761" max="6776" width="0" style="128" hidden="1" customWidth="1"/>
    <col min="6777" max="6777" width="11.69140625" style="128" customWidth="1"/>
    <col min="6778" max="6793" width="0" style="128" hidden="1" customWidth="1"/>
    <col min="6794" max="6794" width="11.69140625" style="128" customWidth="1"/>
    <col min="6795" max="6810" width="0" style="128" hidden="1" customWidth="1"/>
    <col min="6811" max="6811" width="11.69140625" style="128" customWidth="1"/>
    <col min="6812" max="6827" width="0" style="128" hidden="1" customWidth="1"/>
    <col min="6828" max="6828" width="11.69140625" style="128" customWidth="1"/>
    <col min="6829" max="6844" width="0" style="128" hidden="1" customWidth="1"/>
    <col min="6845" max="6845" width="11.69140625" style="128" customWidth="1"/>
    <col min="6846" max="6861" width="0" style="128" hidden="1" customWidth="1"/>
    <col min="6862" max="6862" width="11.69140625" style="128" customWidth="1"/>
    <col min="6863" max="6878" width="0" style="128" hidden="1" customWidth="1"/>
    <col min="6879" max="6879" width="11.69140625" style="128" customWidth="1"/>
    <col min="6880" max="6880" width="6.69140625" style="128" customWidth="1"/>
    <col min="6881" max="6994" width="9.15234375" style="128"/>
    <col min="6995" max="6995" width="6.69140625" style="128" customWidth="1"/>
    <col min="6996" max="6996" width="29.53515625" style="128" customWidth="1"/>
    <col min="6997" max="6999" width="11.53515625" style="128" customWidth="1"/>
    <col min="7000" max="7015" width="0" style="128" hidden="1" customWidth="1"/>
    <col min="7016" max="7016" width="11.69140625" style="128" customWidth="1"/>
    <col min="7017" max="7032" width="0" style="128" hidden="1" customWidth="1"/>
    <col min="7033" max="7033" width="11.69140625" style="128" customWidth="1"/>
    <col min="7034" max="7049" width="0" style="128" hidden="1" customWidth="1"/>
    <col min="7050" max="7050" width="11.69140625" style="128" customWidth="1"/>
    <col min="7051" max="7066" width="0" style="128" hidden="1" customWidth="1"/>
    <col min="7067" max="7067" width="11.69140625" style="128" customWidth="1"/>
    <col min="7068" max="7083" width="0" style="128" hidden="1" customWidth="1"/>
    <col min="7084" max="7084" width="11.69140625" style="128" customWidth="1"/>
    <col min="7085" max="7100" width="0" style="128" hidden="1" customWidth="1"/>
    <col min="7101" max="7101" width="11.69140625" style="128" customWidth="1"/>
    <col min="7102" max="7117" width="0" style="128" hidden="1" customWidth="1"/>
    <col min="7118" max="7118" width="11.69140625" style="128" customWidth="1"/>
    <col min="7119" max="7134" width="0" style="128" hidden="1" customWidth="1"/>
    <col min="7135" max="7135" width="11.69140625" style="128" customWidth="1"/>
    <col min="7136" max="7136" width="6.69140625" style="128" customWidth="1"/>
    <col min="7137" max="7250" width="9.15234375" style="128"/>
    <col min="7251" max="7251" width="6.69140625" style="128" customWidth="1"/>
    <col min="7252" max="7252" width="29.53515625" style="128" customWidth="1"/>
    <col min="7253" max="7255" width="11.53515625" style="128" customWidth="1"/>
    <col min="7256" max="7271" width="0" style="128" hidden="1" customWidth="1"/>
    <col min="7272" max="7272" width="11.69140625" style="128" customWidth="1"/>
    <col min="7273" max="7288" width="0" style="128" hidden="1" customWidth="1"/>
    <col min="7289" max="7289" width="11.69140625" style="128" customWidth="1"/>
    <col min="7290" max="7305" width="0" style="128" hidden="1" customWidth="1"/>
    <col min="7306" max="7306" width="11.69140625" style="128" customWidth="1"/>
    <col min="7307" max="7322" width="0" style="128" hidden="1" customWidth="1"/>
    <col min="7323" max="7323" width="11.69140625" style="128" customWidth="1"/>
    <col min="7324" max="7339" width="0" style="128" hidden="1" customWidth="1"/>
    <col min="7340" max="7340" width="11.69140625" style="128" customWidth="1"/>
    <col min="7341" max="7356" width="0" style="128" hidden="1" customWidth="1"/>
    <col min="7357" max="7357" width="11.69140625" style="128" customWidth="1"/>
    <col min="7358" max="7373" width="0" style="128" hidden="1" customWidth="1"/>
    <col min="7374" max="7374" width="11.69140625" style="128" customWidth="1"/>
    <col min="7375" max="7390" width="0" style="128" hidden="1" customWidth="1"/>
    <col min="7391" max="7391" width="11.69140625" style="128" customWidth="1"/>
    <col min="7392" max="7392" width="6.69140625" style="128" customWidth="1"/>
    <col min="7393" max="7506" width="9.15234375" style="128"/>
    <col min="7507" max="7507" width="6.69140625" style="128" customWidth="1"/>
    <col min="7508" max="7508" width="29.53515625" style="128" customWidth="1"/>
    <col min="7509" max="7511" width="11.53515625" style="128" customWidth="1"/>
    <col min="7512" max="7527" width="0" style="128" hidden="1" customWidth="1"/>
    <col min="7528" max="7528" width="11.69140625" style="128" customWidth="1"/>
    <col min="7529" max="7544" width="0" style="128" hidden="1" customWidth="1"/>
    <col min="7545" max="7545" width="11.69140625" style="128" customWidth="1"/>
    <col min="7546" max="7561" width="0" style="128" hidden="1" customWidth="1"/>
    <col min="7562" max="7562" width="11.69140625" style="128" customWidth="1"/>
    <col min="7563" max="7578" width="0" style="128" hidden="1" customWidth="1"/>
    <col min="7579" max="7579" width="11.69140625" style="128" customWidth="1"/>
    <col min="7580" max="7595" width="0" style="128" hidden="1" customWidth="1"/>
    <col min="7596" max="7596" width="11.69140625" style="128" customWidth="1"/>
    <col min="7597" max="7612" width="0" style="128" hidden="1" customWidth="1"/>
    <col min="7613" max="7613" width="11.69140625" style="128" customWidth="1"/>
    <col min="7614" max="7629" width="0" style="128" hidden="1" customWidth="1"/>
    <col min="7630" max="7630" width="11.69140625" style="128" customWidth="1"/>
    <col min="7631" max="7646" width="0" style="128" hidden="1" customWidth="1"/>
    <col min="7647" max="7647" width="11.69140625" style="128" customWidth="1"/>
    <col min="7648" max="7648" width="6.69140625" style="128" customWidth="1"/>
    <col min="7649" max="7762" width="9.15234375" style="128"/>
    <col min="7763" max="7763" width="6.69140625" style="128" customWidth="1"/>
    <col min="7764" max="7764" width="29.53515625" style="128" customWidth="1"/>
    <col min="7765" max="7767" width="11.53515625" style="128" customWidth="1"/>
    <col min="7768" max="7783" width="0" style="128" hidden="1" customWidth="1"/>
    <col min="7784" max="7784" width="11.69140625" style="128" customWidth="1"/>
    <col min="7785" max="7800" width="0" style="128" hidden="1" customWidth="1"/>
    <col min="7801" max="7801" width="11.69140625" style="128" customWidth="1"/>
    <col min="7802" max="7817" width="0" style="128" hidden="1" customWidth="1"/>
    <col min="7818" max="7818" width="11.69140625" style="128" customWidth="1"/>
    <col min="7819" max="7834" width="0" style="128" hidden="1" customWidth="1"/>
    <col min="7835" max="7835" width="11.69140625" style="128" customWidth="1"/>
    <col min="7836" max="7851" width="0" style="128" hidden="1" customWidth="1"/>
    <col min="7852" max="7852" width="11.69140625" style="128" customWidth="1"/>
    <col min="7853" max="7868" width="0" style="128" hidden="1" customWidth="1"/>
    <col min="7869" max="7869" width="11.69140625" style="128" customWidth="1"/>
    <col min="7870" max="7885" width="0" style="128" hidden="1" customWidth="1"/>
    <col min="7886" max="7886" width="11.69140625" style="128" customWidth="1"/>
    <col min="7887" max="7902" width="0" style="128" hidden="1" customWidth="1"/>
    <col min="7903" max="7903" width="11.69140625" style="128" customWidth="1"/>
    <col min="7904" max="7904" width="6.69140625" style="128" customWidth="1"/>
    <col min="7905" max="8018" width="9.15234375" style="128"/>
    <col min="8019" max="8019" width="6.69140625" style="128" customWidth="1"/>
    <col min="8020" max="8020" width="29.53515625" style="128" customWidth="1"/>
    <col min="8021" max="8023" width="11.53515625" style="128" customWidth="1"/>
    <col min="8024" max="8039" width="0" style="128" hidden="1" customWidth="1"/>
    <col min="8040" max="8040" width="11.69140625" style="128" customWidth="1"/>
    <col min="8041" max="8056" width="0" style="128" hidden="1" customWidth="1"/>
    <col min="8057" max="8057" width="11.69140625" style="128" customWidth="1"/>
    <col min="8058" max="8073" width="0" style="128" hidden="1" customWidth="1"/>
    <col min="8074" max="8074" width="11.69140625" style="128" customWidth="1"/>
    <col min="8075" max="8090" width="0" style="128" hidden="1" customWidth="1"/>
    <col min="8091" max="8091" width="11.69140625" style="128" customWidth="1"/>
    <col min="8092" max="8107" width="0" style="128" hidden="1" customWidth="1"/>
    <col min="8108" max="8108" width="11.69140625" style="128" customWidth="1"/>
    <col min="8109" max="8124" width="0" style="128" hidden="1" customWidth="1"/>
    <col min="8125" max="8125" width="11.69140625" style="128" customWidth="1"/>
    <col min="8126" max="8141" width="0" style="128" hidden="1" customWidth="1"/>
    <col min="8142" max="8142" width="11.69140625" style="128" customWidth="1"/>
    <col min="8143" max="8158" width="0" style="128" hidden="1" customWidth="1"/>
    <col min="8159" max="8159" width="11.69140625" style="128" customWidth="1"/>
    <col min="8160" max="8160" width="6.69140625" style="128" customWidth="1"/>
    <col min="8161" max="8274" width="9.15234375" style="128"/>
    <col min="8275" max="8275" width="6.69140625" style="128" customWidth="1"/>
    <col min="8276" max="8276" width="29.53515625" style="128" customWidth="1"/>
    <col min="8277" max="8279" width="11.53515625" style="128" customWidth="1"/>
    <col min="8280" max="8295" width="0" style="128" hidden="1" customWidth="1"/>
    <col min="8296" max="8296" width="11.69140625" style="128" customWidth="1"/>
    <col min="8297" max="8312" width="0" style="128" hidden="1" customWidth="1"/>
    <col min="8313" max="8313" width="11.69140625" style="128" customWidth="1"/>
    <col min="8314" max="8329" width="0" style="128" hidden="1" customWidth="1"/>
    <col min="8330" max="8330" width="11.69140625" style="128" customWidth="1"/>
    <col min="8331" max="8346" width="0" style="128" hidden="1" customWidth="1"/>
    <col min="8347" max="8347" width="11.69140625" style="128" customWidth="1"/>
    <col min="8348" max="8363" width="0" style="128" hidden="1" customWidth="1"/>
    <col min="8364" max="8364" width="11.69140625" style="128" customWidth="1"/>
    <col min="8365" max="8380" width="0" style="128" hidden="1" customWidth="1"/>
    <col min="8381" max="8381" width="11.69140625" style="128" customWidth="1"/>
    <col min="8382" max="8397" width="0" style="128" hidden="1" customWidth="1"/>
    <col min="8398" max="8398" width="11.69140625" style="128" customWidth="1"/>
    <col min="8399" max="8414" width="0" style="128" hidden="1" customWidth="1"/>
    <col min="8415" max="8415" width="11.69140625" style="128" customWidth="1"/>
    <col min="8416" max="8416" width="6.69140625" style="128" customWidth="1"/>
    <col min="8417" max="8530" width="9.15234375" style="128"/>
    <col min="8531" max="8531" width="6.69140625" style="128" customWidth="1"/>
    <col min="8532" max="8532" width="29.53515625" style="128" customWidth="1"/>
    <col min="8533" max="8535" width="11.53515625" style="128" customWidth="1"/>
    <col min="8536" max="8551" width="0" style="128" hidden="1" customWidth="1"/>
    <col min="8552" max="8552" width="11.69140625" style="128" customWidth="1"/>
    <col min="8553" max="8568" width="0" style="128" hidden="1" customWidth="1"/>
    <col min="8569" max="8569" width="11.69140625" style="128" customWidth="1"/>
    <col min="8570" max="8585" width="0" style="128" hidden="1" customWidth="1"/>
    <col min="8586" max="8586" width="11.69140625" style="128" customWidth="1"/>
    <col min="8587" max="8602" width="0" style="128" hidden="1" customWidth="1"/>
    <col min="8603" max="8603" width="11.69140625" style="128" customWidth="1"/>
    <col min="8604" max="8619" width="0" style="128" hidden="1" customWidth="1"/>
    <col min="8620" max="8620" width="11.69140625" style="128" customWidth="1"/>
    <col min="8621" max="8636" width="0" style="128" hidden="1" customWidth="1"/>
    <col min="8637" max="8637" width="11.69140625" style="128" customWidth="1"/>
    <col min="8638" max="8653" width="0" style="128" hidden="1" customWidth="1"/>
    <col min="8654" max="8654" width="11.69140625" style="128" customWidth="1"/>
    <col min="8655" max="8670" width="0" style="128" hidden="1" customWidth="1"/>
    <col min="8671" max="8671" width="11.69140625" style="128" customWidth="1"/>
    <col min="8672" max="8672" width="6.69140625" style="128" customWidth="1"/>
    <col min="8673" max="8786" width="9.15234375" style="128"/>
    <col min="8787" max="8787" width="6.69140625" style="128" customWidth="1"/>
    <col min="8788" max="8788" width="29.53515625" style="128" customWidth="1"/>
    <col min="8789" max="8791" width="11.53515625" style="128" customWidth="1"/>
    <col min="8792" max="8807" width="0" style="128" hidden="1" customWidth="1"/>
    <col min="8808" max="8808" width="11.69140625" style="128" customWidth="1"/>
    <col min="8809" max="8824" width="0" style="128" hidden="1" customWidth="1"/>
    <col min="8825" max="8825" width="11.69140625" style="128" customWidth="1"/>
    <col min="8826" max="8841" width="0" style="128" hidden="1" customWidth="1"/>
    <col min="8842" max="8842" width="11.69140625" style="128" customWidth="1"/>
    <col min="8843" max="8858" width="0" style="128" hidden="1" customWidth="1"/>
    <col min="8859" max="8859" width="11.69140625" style="128" customWidth="1"/>
    <col min="8860" max="8875" width="0" style="128" hidden="1" customWidth="1"/>
    <col min="8876" max="8876" width="11.69140625" style="128" customWidth="1"/>
    <col min="8877" max="8892" width="0" style="128" hidden="1" customWidth="1"/>
    <col min="8893" max="8893" width="11.69140625" style="128" customWidth="1"/>
    <col min="8894" max="8909" width="0" style="128" hidden="1" customWidth="1"/>
    <col min="8910" max="8910" width="11.69140625" style="128" customWidth="1"/>
    <col min="8911" max="8926" width="0" style="128" hidden="1" customWidth="1"/>
    <col min="8927" max="8927" width="11.69140625" style="128" customWidth="1"/>
    <col min="8928" max="8928" width="6.69140625" style="128" customWidth="1"/>
    <col min="8929" max="9042" width="9.15234375" style="128"/>
    <col min="9043" max="9043" width="6.69140625" style="128" customWidth="1"/>
    <col min="9044" max="9044" width="29.53515625" style="128" customWidth="1"/>
    <col min="9045" max="9047" width="11.53515625" style="128" customWidth="1"/>
    <col min="9048" max="9063" width="0" style="128" hidden="1" customWidth="1"/>
    <col min="9064" max="9064" width="11.69140625" style="128" customWidth="1"/>
    <col min="9065" max="9080" width="0" style="128" hidden="1" customWidth="1"/>
    <col min="9081" max="9081" width="11.69140625" style="128" customWidth="1"/>
    <col min="9082" max="9097" width="0" style="128" hidden="1" customWidth="1"/>
    <col min="9098" max="9098" width="11.69140625" style="128" customWidth="1"/>
    <col min="9099" max="9114" width="0" style="128" hidden="1" customWidth="1"/>
    <col min="9115" max="9115" width="11.69140625" style="128" customWidth="1"/>
    <col min="9116" max="9131" width="0" style="128" hidden="1" customWidth="1"/>
    <col min="9132" max="9132" width="11.69140625" style="128" customWidth="1"/>
    <col min="9133" max="9148" width="0" style="128" hidden="1" customWidth="1"/>
    <col min="9149" max="9149" width="11.69140625" style="128" customWidth="1"/>
    <col min="9150" max="9165" width="0" style="128" hidden="1" customWidth="1"/>
    <col min="9166" max="9166" width="11.69140625" style="128" customWidth="1"/>
    <col min="9167" max="9182" width="0" style="128" hidden="1" customWidth="1"/>
    <col min="9183" max="9183" width="11.69140625" style="128" customWidth="1"/>
    <col min="9184" max="9184" width="6.69140625" style="128" customWidth="1"/>
    <col min="9185" max="9298" width="9.15234375" style="128"/>
    <col min="9299" max="9299" width="6.69140625" style="128" customWidth="1"/>
    <col min="9300" max="9300" width="29.53515625" style="128" customWidth="1"/>
    <col min="9301" max="9303" width="11.53515625" style="128" customWidth="1"/>
    <col min="9304" max="9319" width="0" style="128" hidden="1" customWidth="1"/>
    <col min="9320" max="9320" width="11.69140625" style="128" customWidth="1"/>
    <col min="9321" max="9336" width="0" style="128" hidden="1" customWidth="1"/>
    <col min="9337" max="9337" width="11.69140625" style="128" customWidth="1"/>
    <col min="9338" max="9353" width="0" style="128" hidden="1" customWidth="1"/>
    <col min="9354" max="9354" width="11.69140625" style="128" customWidth="1"/>
    <col min="9355" max="9370" width="0" style="128" hidden="1" customWidth="1"/>
    <col min="9371" max="9371" width="11.69140625" style="128" customWidth="1"/>
    <col min="9372" max="9387" width="0" style="128" hidden="1" customWidth="1"/>
    <col min="9388" max="9388" width="11.69140625" style="128" customWidth="1"/>
    <col min="9389" max="9404" width="0" style="128" hidden="1" customWidth="1"/>
    <col min="9405" max="9405" width="11.69140625" style="128" customWidth="1"/>
    <col min="9406" max="9421" width="0" style="128" hidden="1" customWidth="1"/>
    <col min="9422" max="9422" width="11.69140625" style="128" customWidth="1"/>
    <col min="9423" max="9438" width="0" style="128" hidden="1" customWidth="1"/>
    <col min="9439" max="9439" width="11.69140625" style="128" customWidth="1"/>
    <col min="9440" max="9440" width="6.69140625" style="128" customWidth="1"/>
    <col min="9441" max="9554" width="9.15234375" style="128"/>
    <col min="9555" max="9555" width="6.69140625" style="128" customWidth="1"/>
    <col min="9556" max="9556" width="29.53515625" style="128" customWidth="1"/>
    <col min="9557" max="9559" width="11.53515625" style="128" customWidth="1"/>
    <col min="9560" max="9575" width="0" style="128" hidden="1" customWidth="1"/>
    <col min="9576" max="9576" width="11.69140625" style="128" customWidth="1"/>
    <col min="9577" max="9592" width="0" style="128" hidden="1" customWidth="1"/>
    <col min="9593" max="9593" width="11.69140625" style="128" customWidth="1"/>
    <col min="9594" max="9609" width="0" style="128" hidden="1" customWidth="1"/>
    <col min="9610" max="9610" width="11.69140625" style="128" customWidth="1"/>
    <col min="9611" max="9626" width="0" style="128" hidden="1" customWidth="1"/>
    <col min="9627" max="9627" width="11.69140625" style="128" customWidth="1"/>
    <col min="9628" max="9643" width="0" style="128" hidden="1" customWidth="1"/>
    <col min="9644" max="9644" width="11.69140625" style="128" customWidth="1"/>
    <col min="9645" max="9660" width="0" style="128" hidden="1" customWidth="1"/>
    <col min="9661" max="9661" width="11.69140625" style="128" customWidth="1"/>
    <col min="9662" max="9677" width="0" style="128" hidden="1" customWidth="1"/>
    <col min="9678" max="9678" width="11.69140625" style="128" customWidth="1"/>
    <col min="9679" max="9694" width="0" style="128" hidden="1" customWidth="1"/>
    <col min="9695" max="9695" width="11.69140625" style="128" customWidth="1"/>
    <col min="9696" max="9696" width="6.69140625" style="128" customWidth="1"/>
    <col min="9697" max="9810" width="9.15234375" style="128"/>
    <col min="9811" max="9811" width="6.69140625" style="128" customWidth="1"/>
    <col min="9812" max="9812" width="29.53515625" style="128" customWidth="1"/>
    <col min="9813" max="9815" width="11.53515625" style="128" customWidth="1"/>
    <col min="9816" max="9831" width="0" style="128" hidden="1" customWidth="1"/>
    <col min="9832" max="9832" width="11.69140625" style="128" customWidth="1"/>
    <col min="9833" max="9848" width="0" style="128" hidden="1" customWidth="1"/>
    <col min="9849" max="9849" width="11.69140625" style="128" customWidth="1"/>
    <col min="9850" max="9865" width="0" style="128" hidden="1" customWidth="1"/>
    <col min="9866" max="9866" width="11.69140625" style="128" customWidth="1"/>
    <col min="9867" max="9882" width="0" style="128" hidden="1" customWidth="1"/>
    <col min="9883" max="9883" width="11.69140625" style="128" customWidth="1"/>
    <col min="9884" max="9899" width="0" style="128" hidden="1" customWidth="1"/>
    <col min="9900" max="9900" width="11.69140625" style="128" customWidth="1"/>
    <col min="9901" max="9916" width="0" style="128" hidden="1" customWidth="1"/>
    <col min="9917" max="9917" width="11.69140625" style="128" customWidth="1"/>
    <col min="9918" max="9933" width="0" style="128" hidden="1" customWidth="1"/>
    <col min="9934" max="9934" width="11.69140625" style="128" customWidth="1"/>
    <col min="9935" max="9950" width="0" style="128" hidden="1" customWidth="1"/>
    <col min="9951" max="9951" width="11.69140625" style="128" customWidth="1"/>
    <col min="9952" max="9952" width="6.69140625" style="128" customWidth="1"/>
    <col min="9953" max="10066" width="9.15234375" style="128"/>
    <col min="10067" max="10067" width="6.69140625" style="128" customWidth="1"/>
    <col min="10068" max="10068" width="29.53515625" style="128" customWidth="1"/>
    <col min="10069" max="10071" width="11.53515625" style="128" customWidth="1"/>
    <col min="10072" max="10087" width="0" style="128" hidden="1" customWidth="1"/>
    <col min="10088" max="10088" width="11.69140625" style="128" customWidth="1"/>
    <col min="10089" max="10104" width="0" style="128" hidden="1" customWidth="1"/>
    <col min="10105" max="10105" width="11.69140625" style="128" customWidth="1"/>
    <col min="10106" max="10121" width="0" style="128" hidden="1" customWidth="1"/>
    <col min="10122" max="10122" width="11.69140625" style="128" customWidth="1"/>
    <col min="10123" max="10138" width="0" style="128" hidden="1" customWidth="1"/>
    <col min="10139" max="10139" width="11.69140625" style="128" customWidth="1"/>
    <col min="10140" max="10155" width="0" style="128" hidden="1" customWidth="1"/>
    <col min="10156" max="10156" width="11.69140625" style="128" customWidth="1"/>
    <col min="10157" max="10172" width="0" style="128" hidden="1" customWidth="1"/>
    <col min="10173" max="10173" width="11.69140625" style="128" customWidth="1"/>
    <col min="10174" max="10189" width="0" style="128" hidden="1" customWidth="1"/>
    <col min="10190" max="10190" width="11.69140625" style="128" customWidth="1"/>
    <col min="10191" max="10206" width="0" style="128" hidden="1" customWidth="1"/>
    <col min="10207" max="10207" width="11.69140625" style="128" customWidth="1"/>
    <col min="10208" max="10208" width="6.69140625" style="128" customWidth="1"/>
    <col min="10209" max="10322" width="9.15234375" style="128"/>
    <col min="10323" max="10323" width="6.69140625" style="128" customWidth="1"/>
    <col min="10324" max="10324" width="29.53515625" style="128" customWidth="1"/>
    <col min="10325" max="10327" width="11.53515625" style="128" customWidth="1"/>
    <col min="10328" max="10343" width="0" style="128" hidden="1" customWidth="1"/>
    <col min="10344" max="10344" width="11.69140625" style="128" customWidth="1"/>
    <col min="10345" max="10360" width="0" style="128" hidden="1" customWidth="1"/>
    <col min="10361" max="10361" width="11.69140625" style="128" customWidth="1"/>
    <col min="10362" max="10377" width="0" style="128" hidden="1" customWidth="1"/>
    <col min="10378" max="10378" width="11.69140625" style="128" customWidth="1"/>
    <col min="10379" max="10394" width="0" style="128" hidden="1" customWidth="1"/>
    <col min="10395" max="10395" width="11.69140625" style="128" customWidth="1"/>
    <col min="10396" max="10411" width="0" style="128" hidden="1" customWidth="1"/>
    <col min="10412" max="10412" width="11.69140625" style="128" customWidth="1"/>
    <col min="10413" max="10428" width="0" style="128" hidden="1" customWidth="1"/>
    <col min="10429" max="10429" width="11.69140625" style="128" customWidth="1"/>
    <col min="10430" max="10445" width="0" style="128" hidden="1" customWidth="1"/>
    <col min="10446" max="10446" width="11.69140625" style="128" customWidth="1"/>
    <col min="10447" max="10462" width="0" style="128" hidden="1" customWidth="1"/>
    <col min="10463" max="10463" width="11.69140625" style="128" customWidth="1"/>
    <col min="10464" max="10464" width="6.69140625" style="128" customWidth="1"/>
    <col min="10465" max="10578" width="9.15234375" style="128"/>
    <col min="10579" max="10579" width="6.69140625" style="128" customWidth="1"/>
    <col min="10580" max="10580" width="29.53515625" style="128" customWidth="1"/>
    <col min="10581" max="10583" width="11.53515625" style="128" customWidth="1"/>
    <col min="10584" max="10599" width="0" style="128" hidden="1" customWidth="1"/>
    <col min="10600" max="10600" width="11.69140625" style="128" customWidth="1"/>
    <col min="10601" max="10616" width="0" style="128" hidden="1" customWidth="1"/>
    <col min="10617" max="10617" width="11.69140625" style="128" customWidth="1"/>
    <col min="10618" max="10633" width="0" style="128" hidden="1" customWidth="1"/>
    <col min="10634" max="10634" width="11.69140625" style="128" customWidth="1"/>
    <col min="10635" max="10650" width="0" style="128" hidden="1" customWidth="1"/>
    <col min="10651" max="10651" width="11.69140625" style="128" customWidth="1"/>
    <col min="10652" max="10667" width="0" style="128" hidden="1" customWidth="1"/>
    <col min="10668" max="10668" width="11.69140625" style="128" customWidth="1"/>
    <col min="10669" max="10684" width="0" style="128" hidden="1" customWidth="1"/>
    <col min="10685" max="10685" width="11.69140625" style="128" customWidth="1"/>
    <col min="10686" max="10701" width="0" style="128" hidden="1" customWidth="1"/>
    <col min="10702" max="10702" width="11.69140625" style="128" customWidth="1"/>
    <col min="10703" max="10718" width="0" style="128" hidden="1" customWidth="1"/>
    <col min="10719" max="10719" width="11.69140625" style="128" customWidth="1"/>
    <col min="10720" max="10720" width="6.69140625" style="128" customWidth="1"/>
    <col min="10721" max="10834" width="9.15234375" style="128"/>
    <col min="10835" max="10835" width="6.69140625" style="128" customWidth="1"/>
    <col min="10836" max="10836" width="29.53515625" style="128" customWidth="1"/>
    <col min="10837" max="10839" width="11.53515625" style="128" customWidth="1"/>
    <col min="10840" max="10855" width="0" style="128" hidden="1" customWidth="1"/>
    <col min="10856" max="10856" width="11.69140625" style="128" customWidth="1"/>
    <col min="10857" max="10872" width="0" style="128" hidden="1" customWidth="1"/>
    <col min="10873" max="10873" width="11.69140625" style="128" customWidth="1"/>
    <col min="10874" max="10889" width="0" style="128" hidden="1" customWidth="1"/>
    <col min="10890" max="10890" width="11.69140625" style="128" customWidth="1"/>
    <col min="10891" max="10906" width="0" style="128" hidden="1" customWidth="1"/>
    <col min="10907" max="10907" width="11.69140625" style="128" customWidth="1"/>
    <col min="10908" max="10923" width="0" style="128" hidden="1" customWidth="1"/>
    <col min="10924" max="10924" width="11.69140625" style="128" customWidth="1"/>
    <col min="10925" max="10940" width="0" style="128" hidden="1" customWidth="1"/>
    <col min="10941" max="10941" width="11.69140625" style="128" customWidth="1"/>
    <col min="10942" max="10957" width="0" style="128" hidden="1" customWidth="1"/>
    <col min="10958" max="10958" width="11.69140625" style="128" customWidth="1"/>
    <col min="10959" max="10974" width="0" style="128" hidden="1" customWidth="1"/>
    <col min="10975" max="10975" width="11.69140625" style="128" customWidth="1"/>
    <col min="10976" max="10976" width="6.69140625" style="128" customWidth="1"/>
    <col min="10977" max="11090" width="9.15234375" style="128"/>
    <col min="11091" max="11091" width="6.69140625" style="128" customWidth="1"/>
    <col min="11092" max="11092" width="29.53515625" style="128" customWidth="1"/>
    <col min="11093" max="11095" width="11.53515625" style="128" customWidth="1"/>
    <col min="11096" max="11111" width="0" style="128" hidden="1" customWidth="1"/>
    <col min="11112" max="11112" width="11.69140625" style="128" customWidth="1"/>
    <col min="11113" max="11128" width="0" style="128" hidden="1" customWidth="1"/>
    <col min="11129" max="11129" width="11.69140625" style="128" customWidth="1"/>
    <col min="11130" max="11145" width="0" style="128" hidden="1" customWidth="1"/>
    <col min="11146" max="11146" width="11.69140625" style="128" customWidth="1"/>
    <col min="11147" max="11162" width="0" style="128" hidden="1" customWidth="1"/>
    <col min="11163" max="11163" width="11.69140625" style="128" customWidth="1"/>
    <col min="11164" max="11179" width="0" style="128" hidden="1" customWidth="1"/>
    <col min="11180" max="11180" width="11.69140625" style="128" customWidth="1"/>
    <col min="11181" max="11196" width="0" style="128" hidden="1" customWidth="1"/>
    <col min="11197" max="11197" width="11.69140625" style="128" customWidth="1"/>
    <col min="11198" max="11213" width="0" style="128" hidden="1" customWidth="1"/>
    <col min="11214" max="11214" width="11.69140625" style="128" customWidth="1"/>
    <col min="11215" max="11230" width="0" style="128" hidden="1" customWidth="1"/>
    <col min="11231" max="11231" width="11.69140625" style="128" customWidth="1"/>
    <col min="11232" max="11232" width="6.69140625" style="128" customWidth="1"/>
    <col min="11233" max="11346" width="9.15234375" style="128"/>
    <col min="11347" max="11347" width="6.69140625" style="128" customWidth="1"/>
    <col min="11348" max="11348" width="29.53515625" style="128" customWidth="1"/>
    <col min="11349" max="11351" width="11.53515625" style="128" customWidth="1"/>
    <col min="11352" max="11367" width="0" style="128" hidden="1" customWidth="1"/>
    <col min="11368" max="11368" width="11.69140625" style="128" customWidth="1"/>
    <col min="11369" max="11384" width="0" style="128" hidden="1" customWidth="1"/>
    <col min="11385" max="11385" width="11.69140625" style="128" customWidth="1"/>
    <col min="11386" max="11401" width="0" style="128" hidden="1" customWidth="1"/>
    <col min="11402" max="11402" width="11.69140625" style="128" customWidth="1"/>
    <col min="11403" max="11418" width="0" style="128" hidden="1" customWidth="1"/>
    <col min="11419" max="11419" width="11.69140625" style="128" customWidth="1"/>
    <col min="11420" max="11435" width="0" style="128" hidden="1" customWidth="1"/>
    <col min="11436" max="11436" width="11.69140625" style="128" customWidth="1"/>
    <col min="11437" max="11452" width="0" style="128" hidden="1" customWidth="1"/>
    <col min="11453" max="11453" width="11.69140625" style="128" customWidth="1"/>
    <col min="11454" max="11469" width="0" style="128" hidden="1" customWidth="1"/>
    <col min="11470" max="11470" width="11.69140625" style="128" customWidth="1"/>
    <col min="11471" max="11486" width="0" style="128" hidden="1" customWidth="1"/>
    <col min="11487" max="11487" width="11.69140625" style="128" customWidth="1"/>
    <col min="11488" max="11488" width="6.69140625" style="128" customWidth="1"/>
    <col min="11489" max="11602" width="9.15234375" style="128"/>
    <col min="11603" max="11603" width="6.69140625" style="128" customWidth="1"/>
    <col min="11604" max="11604" width="29.53515625" style="128" customWidth="1"/>
    <col min="11605" max="11607" width="11.53515625" style="128" customWidth="1"/>
    <col min="11608" max="11623" width="0" style="128" hidden="1" customWidth="1"/>
    <col min="11624" max="11624" width="11.69140625" style="128" customWidth="1"/>
    <col min="11625" max="11640" width="0" style="128" hidden="1" customWidth="1"/>
    <col min="11641" max="11641" width="11.69140625" style="128" customWidth="1"/>
    <col min="11642" max="11657" width="0" style="128" hidden="1" customWidth="1"/>
    <col min="11658" max="11658" width="11.69140625" style="128" customWidth="1"/>
    <col min="11659" max="11674" width="0" style="128" hidden="1" customWidth="1"/>
    <col min="11675" max="11675" width="11.69140625" style="128" customWidth="1"/>
    <col min="11676" max="11691" width="0" style="128" hidden="1" customWidth="1"/>
    <col min="11692" max="11692" width="11.69140625" style="128" customWidth="1"/>
    <col min="11693" max="11708" width="0" style="128" hidden="1" customWidth="1"/>
    <col min="11709" max="11709" width="11.69140625" style="128" customWidth="1"/>
    <col min="11710" max="11725" width="0" style="128" hidden="1" customWidth="1"/>
    <col min="11726" max="11726" width="11.69140625" style="128" customWidth="1"/>
    <col min="11727" max="11742" width="0" style="128" hidden="1" customWidth="1"/>
    <col min="11743" max="11743" width="11.69140625" style="128" customWidth="1"/>
    <col min="11744" max="11744" width="6.69140625" style="128" customWidth="1"/>
    <col min="11745" max="11858" width="9.15234375" style="128"/>
    <col min="11859" max="11859" width="6.69140625" style="128" customWidth="1"/>
    <col min="11860" max="11860" width="29.53515625" style="128" customWidth="1"/>
    <col min="11861" max="11863" width="11.53515625" style="128" customWidth="1"/>
    <col min="11864" max="11879" width="0" style="128" hidden="1" customWidth="1"/>
    <col min="11880" max="11880" width="11.69140625" style="128" customWidth="1"/>
    <col min="11881" max="11896" width="0" style="128" hidden="1" customWidth="1"/>
    <col min="11897" max="11897" width="11.69140625" style="128" customWidth="1"/>
    <col min="11898" max="11913" width="0" style="128" hidden="1" customWidth="1"/>
    <col min="11914" max="11914" width="11.69140625" style="128" customWidth="1"/>
    <col min="11915" max="11930" width="0" style="128" hidden="1" customWidth="1"/>
    <col min="11931" max="11931" width="11.69140625" style="128" customWidth="1"/>
    <col min="11932" max="11947" width="0" style="128" hidden="1" customWidth="1"/>
    <col min="11948" max="11948" width="11.69140625" style="128" customWidth="1"/>
    <col min="11949" max="11964" width="0" style="128" hidden="1" customWidth="1"/>
    <col min="11965" max="11965" width="11.69140625" style="128" customWidth="1"/>
    <col min="11966" max="11981" width="0" style="128" hidden="1" customWidth="1"/>
    <col min="11982" max="11982" width="11.69140625" style="128" customWidth="1"/>
    <col min="11983" max="11998" width="0" style="128" hidden="1" customWidth="1"/>
    <col min="11999" max="11999" width="11.69140625" style="128" customWidth="1"/>
    <col min="12000" max="12000" width="6.69140625" style="128" customWidth="1"/>
    <col min="12001" max="12114" width="9.15234375" style="128"/>
    <col min="12115" max="12115" width="6.69140625" style="128" customWidth="1"/>
    <col min="12116" max="12116" width="29.53515625" style="128" customWidth="1"/>
    <col min="12117" max="12119" width="11.53515625" style="128" customWidth="1"/>
    <col min="12120" max="12135" width="0" style="128" hidden="1" customWidth="1"/>
    <col min="12136" max="12136" width="11.69140625" style="128" customWidth="1"/>
    <col min="12137" max="12152" width="0" style="128" hidden="1" customWidth="1"/>
    <col min="12153" max="12153" width="11.69140625" style="128" customWidth="1"/>
    <col min="12154" max="12169" width="0" style="128" hidden="1" customWidth="1"/>
    <col min="12170" max="12170" width="11.69140625" style="128" customWidth="1"/>
    <col min="12171" max="12186" width="0" style="128" hidden="1" customWidth="1"/>
    <col min="12187" max="12187" width="11.69140625" style="128" customWidth="1"/>
    <col min="12188" max="12203" width="0" style="128" hidden="1" customWidth="1"/>
    <col min="12204" max="12204" width="11.69140625" style="128" customWidth="1"/>
    <col min="12205" max="12220" width="0" style="128" hidden="1" customWidth="1"/>
    <col min="12221" max="12221" width="11.69140625" style="128" customWidth="1"/>
    <col min="12222" max="12237" width="0" style="128" hidden="1" customWidth="1"/>
    <col min="12238" max="12238" width="11.69140625" style="128" customWidth="1"/>
    <col min="12239" max="12254" width="0" style="128" hidden="1" customWidth="1"/>
    <col min="12255" max="12255" width="11.69140625" style="128" customWidth="1"/>
    <col min="12256" max="12256" width="6.69140625" style="128" customWidth="1"/>
    <col min="12257" max="12370" width="9.15234375" style="128"/>
    <col min="12371" max="12371" width="6.69140625" style="128" customWidth="1"/>
    <col min="12372" max="12372" width="29.53515625" style="128" customWidth="1"/>
    <col min="12373" max="12375" width="11.53515625" style="128" customWidth="1"/>
    <col min="12376" max="12391" width="0" style="128" hidden="1" customWidth="1"/>
    <col min="12392" max="12392" width="11.69140625" style="128" customWidth="1"/>
    <col min="12393" max="12408" width="0" style="128" hidden="1" customWidth="1"/>
    <col min="12409" max="12409" width="11.69140625" style="128" customWidth="1"/>
    <col min="12410" max="12425" width="0" style="128" hidden="1" customWidth="1"/>
    <col min="12426" max="12426" width="11.69140625" style="128" customWidth="1"/>
    <col min="12427" max="12442" width="0" style="128" hidden="1" customWidth="1"/>
    <col min="12443" max="12443" width="11.69140625" style="128" customWidth="1"/>
    <col min="12444" max="12459" width="0" style="128" hidden="1" customWidth="1"/>
    <col min="12460" max="12460" width="11.69140625" style="128" customWidth="1"/>
    <col min="12461" max="12476" width="0" style="128" hidden="1" customWidth="1"/>
    <col min="12477" max="12477" width="11.69140625" style="128" customWidth="1"/>
    <col min="12478" max="12493" width="0" style="128" hidden="1" customWidth="1"/>
    <col min="12494" max="12494" width="11.69140625" style="128" customWidth="1"/>
    <col min="12495" max="12510" width="0" style="128" hidden="1" customWidth="1"/>
    <col min="12511" max="12511" width="11.69140625" style="128" customWidth="1"/>
    <col min="12512" max="12512" width="6.69140625" style="128" customWidth="1"/>
    <col min="12513" max="12626" width="9.15234375" style="128"/>
    <col min="12627" max="12627" width="6.69140625" style="128" customWidth="1"/>
    <col min="12628" max="12628" width="29.53515625" style="128" customWidth="1"/>
    <col min="12629" max="12631" width="11.53515625" style="128" customWidth="1"/>
    <col min="12632" max="12647" width="0" style="128" hidden="1" customWidth="1"/>
    <col min="12648" max="12648" width="11.69140625" style="128" customWidth="1"/>
    <col min="12649" max="12664" width="0" style="128" hidden="1" customWidth="1"/>
    <col min="12665" max="12665" width="11.69140625" style="128" customWidth="1"/>
    <col min="12666" max="12681" width="0" style="128" hidden="1" customWidth="1"/>
    <col min="12682" max="12682" width="11.69140625" style="128" customWidth="1"/>
    <col min="12683" max="12698" width="0" style="128" hidden="1" customWidth="1"/>
    <col min="12699" max="12699" width="11.69140625" style="128" customWidth="1"/>
    <col min="12700" max="12715" width="0" style="128" hidden="1" customWidth="1"/>
    <col min="12716" max="12716" width="11.69140625" style="128" customWidth="1"/>
    <col min="12717" max="12732" width="0" style="128" hidden="1" customWidth="1"/>
    <col min="12733" max="12733" width="11.69140625" style="128" customWidth="1"/>
    <col min="12734" max="12749" width="0" style="128" hidden="1" customWidth="1"/>
    <col min="12750" max="12750" width="11.69140625" style="128" customWidth="1"/>
    <col min="12751" max="12766" width="0" style="128" hidden="1" customWidth="1"/>
    <col min="12767" max="12767" width="11.69140625" style="128" customWidth="1"/>
    <col min="12768" max="12768" width="6.69140625" style="128" customWidth="1"/>
    <col min="12769" max="12882" width="9.15234375" style="128"/>
    <col min="12883" max="12883" width="6.69140625" style="128" customWidth="1"/>
    <col min="12884" max="12884" width="29.53515625" style="128" customWidth="1"/>
    <col min="12885" max="12887" width="11.53515625" style="128" customWidth="1"/>
    <col min="12888" max="12903" width="0" style="128" hidden="1" customWidth="1"/>
    <col min="12904" max="12904" width="11.69140625" style="128" customWidth="1"/>
    <col min="12905" max="12920" width="0" style="128" hidden="1" customWidth="1"/>
    <col min="12921" max="12921" width="11.69140625" style="128" customWidth="1"/>
    <col min="12922" max="12937" width="0" style="128" hidden="1" customWidth="1"/>
    <col min="12938" max="12938" width="11.69140625" style="128" customWidth="1"/>
    <col min="12939" max="12954" width="0" style="128" hidden="1" customWidth="1"/>
    <col min="12955" max="12955" width="11.69140625" style="128" customWidth="1"/>
    <col min="12956" max="12971" width="0" style="128" hidden="1" customWidth="1"/>
    <col min="12972" max="12972" width="11.69140625" style="128" customWidth="1"/>
    <col min="12973" max="12988" width="0" style="128" hidden="1" customWidth="1"/>
    <col min="12989" max="12989" width="11.69140625" style="128" customWidth="1"/>
    <col min="12990" max="13005" width="0" style="128" hidden="1" customWidth="1"/>
    <col min="13006" max="13006" width="11.69140625" style="128" customWidth="1"/>
    <col min="13007" max="13022" width="0" style="128" hidden="1" customWidth="1"/>
    <col min="13023" max="13023" width="11.69140625" style="128" customWidth="1"/>
    <col min="13024" max="13024" width="6.69140625" style="128" customWidth="1"/>
    <col min="13025" max="13138" width="9.15234375" style="128"/>
    <col min="13139" max="13139" width="6.69140625" style="128" customWidth="1"/>
    <col min="13140" max="13140" width="29.53515625" style="128" customWidth="1"/>
    <col min="13141" max="13143" width="11.53515625" style="128" customWidth="1"/>
    <col min="13144" max="13159" width="0" style="128" hidden="1" customWidth="1"/>
    <col min="13160" max="13160" width="11.69140625" style="128" customWidth="1"/>
    <col min="13161" max="13176" width="0" style="128" hidden="1" customWidth="1"/>
    <col min="13177" max="13177" width="11.69140625" style="128" customWidth="1"/>
    <col min="13178" max="13193" width="0" style="128" hidden="1" customWidth="1"/>
    <col min="13194" max="13194" width="11.69140625" style="128" customWidth="1"/>
    <col min="13195" max="13210" width="0" style="128" hidden="1" customWidth="1"/>
    <col min="13211" max="13211" width="11.69140625" style="128" customWidth="1"/>
    <col min="13212" max="13227" width="0" style="128" hidden="1" customWidth="1"/>
    <col min="13228" max="13228" width="11.69140625" style="128" customWidth="1"/>
    <col min="13229" max="13244" width="0" style="128" hidden="1" customWidth="1"/>
    <col min="13245" max="13245" width="11.69140625" style="128" customWidth="1"/>
    <col min="13246" max="13261" width="0" style="128" hidden="1" customWidth="1"/>
    <col min="13262" max="13262" width="11.69140625" style="128" customWidth="1"/>
    <col min="13263" max="13278" width="0" style="128" hidden="1" customWidth="1"/>
    <col min="13279" max="13279" width="11.69140625" style="128" customWidth="1"/>
    <col min="13280" max="13280" width="6.69140625" style="128" customWidth="1"/>
    <col min="13281" max="13394" width="9.15234375" style="128"/>
    <col min="13395" max="13395" width="6.69140625" style="128" customWidth="1"/>
    <col min="13396" max="13396" width="29.53515625" style="128" customWidth="1"/>
    <col min="13397" max="13399" width="11.53515625" style="128" customWidth="1"/>
    <col min="13400" max="13415" width="0" style="128" hidden="1" customWidth="1"/>
    <col min="13416" max="13416" width="11.69140625" style="128" customWidth="1"/>
    <col min="13417" max="13432" width="0" style="128" hidden="1" customWidth="1"/>
    <col min="13433" max="13433" width="11.69140625" style="128" customWidth="1"/>
    <col min="13434" max="13449" width="0" style="128" hidden="1" customWidth="1"/>
    <col min="13450" max="13450" width="11.69140625" style="128" customWidth="1"/>
    <col min="13451" max="13466" width="0" style="128" hidden="1" customWidth="1"/>
    <col min="13467" max="13467" width="11.69140625" style="128" customWidth="1"/>
    <col min="13468" max="13483" width="0" style="128" hidden="1" customWidth="1"/>
    <col min="13484" max="13484" width="11.69140625" style="128" customWidth="1"/>
    <col min="13485" max="13500" width="0" style="128" hidden="1" customWidth="1"/>
    <col min="13501" max="13501" width="11.69140625" style="128" customWidth="1"/>
    <col min="13502" max="13517" width="0" style="128" hidden="1" customWidth="1"/>
    <col min="13518" max="13518" width="11.69140625" style="128" customWidth="1"/>
    <col min="13519" max="13534" width="0" style="128" hidden="1" customWidth="1"/>
    <col min="13535" max="13535" width="11.69140625" style="128" customWidth="1"/>
    <col min="13536" max="13536" width="6.69140625" style="128" customWidth="1"/>
    <col min="13537" max="13650" width="9.15234375" style="128"/>
    <col min="13651" max="13651" width="6.69140625" style="128" customWidth="1"/>
    <col min="13652" max="13652" width="29.53515625" style="128" customWidth="1"/>
    <col min="13653" max="13655" width="11.53515625" style="128" customWidth="1"/>
    <col min="13656" max="13671" width="0" style="128" hidden="1" customWidth="1"/>
    <col min="13672" max="13672" width="11.69140625" style="128" customWidth="1"/>
    <col min="13673" max="13688" width="0" style="128" hidden="1" customWidth="1"/>
    <col min="13689" max="13689" width="11.69140625" style="128" customWidth="1"/>
    <col min="13690" max="13705" width="0" style="128" hidden="1" customWidth="1"/>
    <col min="13706" max="13706" width="11.69140625" style="128" customWidth="1"/>
    <col min="13707" max="13722" width="0" style="128" hidden="1" customWidth="1"/>
    <col min="13723" max="13723" width="11.69140625" style="128" customWidth="1"/>
    <col min="13724" max="13739" width="0" style="128" hidden="1" customWidth="1"/>
    <col min="13740" max="13740" width="11.69140625" style="128" customWidth="1"/>
    <col min="13741" max="13756" width="0" style="128" hidden="1" customWidth="1"/>
    <col min="13757" max="13757" width="11.69140625" style="128" customWidth="1"/>
    <col min="13758" max="13773" width="0" style="128" hidden="1" customWidth="1"/>
    <col min="13774" max="13774" width="11.69140625" style="128" customWidth="1"/>
    <col min="13775" max="13790" width="0" style="128" hidden="1" customWidth="1"/>
    <col min="13791" max="13791" width="11.69140625" style="128" customWidth="1"/>
    <col min="13792" max="13792" width="6.69140625" style="128" customWidth="1"/>
    <col min="13793" max="13906" width="9.15234375" style="128"/>
    <col min="13907" max="13907" width="6.69140625" style="128" customWidth="1"/>
    <col min="13908" max="13908" width="29.53515625" style="128" customWidth="1"/>
    <col min="13909" max="13911" width="11.53515625" style="128" customWidth="1"/>
    <col min="13912" max="13927" width="0" style="128" hidden="1" customWidth="1"/>
    <col min="13928" max="13928" width="11.69140625" style="128" customWidth="1"/>
    <col min="13929" max="13944" width="0" style="128" hidden="1" customWidth="1"/>
    <col min="13945" max="13945" width="11.69140625" style="128" customWidth="1"/>
    <col min="13946" max="13961" width="0" style="128" hidden="1" customWidth="1"/>
    <col min="13962" max="13962" width="11.69140625" style="128" customWidth="1"/>
    <col min="13963" max="13978" width="0" style="128" hidden="1" customWidth="1"/>
    <col min="13979" max="13979" width="11.69140625" style="128" customWidth="1"/>
    <col min="13980" max="13995" width="0" style="128" hidden="1" customWidth="1"/>
    <col min="13996" max="13996" width="11.69140625" style="128" customWidth="1"/>
    <col min="13997" max="14012" width="0" style="128" hidden="1" customWidth="1"/>
    <col min="14013" max="14013" width="11.69140625" style="128" customWidth="1"/>
    <col min="14014" max="14029" width="0" style="128" hidden="1" customWidth="1"/>
    <col min="14030" max="14030" width="11.69140625" style="128" customWidth="1"/>
    <col min="14031" max="14046" width="0" style="128" hidden="1" customWidth="1"/>
    <col min="14047" max="14047" width="11.69140625" style="128" customWidth="1"/>
    <col min="14048" max="14048" width="6.69140625" style="128" customWidth="1"/>
    <col min="14049" max="14162" width="9.15234375" style="128"/>
    <col min="14163" max="14163" width="6.69140625" style="128" customWidth="1"/>
    <col min="14164" max="14164" width="29.53515625" style="128" customWidth="1"/>
    <col min="14165" max="14167" width="11.53515625" style="128" customWidth="1"/>
    <col min="14168" max="14183" width="0" style="128" hidden="1" customWidth="1"/>
    <col min="14184" max="14184" width="11.69140625" style="128" customWidth="1"/>
    <col min="14185" max="14200" width="0" style="128" hidden="1" customWidth="1"/>
    <col min="14201" max="14201" width="11.69140625" style="128" customWidth="1"/>
    <col min="14202" max="14217" width="0" style="128" hidden="1" customWidth="1"/>
    <col min="14218" max="14218" width="11.69140625" style="128" customWidth="1"/>
    <col min="14219" max="14234" width="0" style="128" hidden="1" customWidth="1"/>
    <col min="14235" max="14235" width="11.69140625" style="128" customWidth="1"/>
    <col min="14236" max="14251" width="0" style="128" hidden="1" customWidth="1"/>
    <col min="14252" max="14252" width="11.69140625" style="128" customWidth="1"/>
    <col min="14253" max="14268" width="0" style="128" hidden="1" customWidth="1"/>
    <col min="14269" max="14269" width="11.69140625" style="128" customWidth="1"/>
    <col min="14270" max="14285" width="0" style="128" hidden="1" customWidth="1"/>
    <col min="14286" max="14286" width="11.69140625" style="128" customWidth="1"/>
    <col min="14287" max="14302" width="0" style="128" hidden="1" customWidth="1"/>
    <col min="14303" max="14303" width="11.69140625" style="128" customWidth="1"/>
    <col min="14304" max="14304" width="6.69140625" style="128" customWidth="1"/>
    <col min="14305" max="14418" width="9.15234375" style="128"/>
    <col min="14419" max="14419" width="6.69140625" style="128" customWidth="1"/>
    <col min="14420" max="14420" width="29.53515625" style="128" customWidth="1"/>
    <col min="14421" max="14423" width="11.53515625" style="128" customWidth="1"/>
    <col min="14424" max="14439" width="0" style="128" hidden="1" customWidth="1"/>
    <col min="14440" max="14440" width="11.69140625" style="128" customWidth="1"/>
    <col min="14441" max="14456" width="0" style="128" hidden="1" customWidth="1"/>
    <col min="14457" max="14457" width="11.69140625" style="128" customWidth="1"/>
    <col min="14458" max="14473" width="0" style="128" hidden="1" customWidth="1"/>
    <col min="14474" max="14474" width="11.69140625" style="128" customWidth="1"/>
    <col min="14475" max="14490" width="0" style="128" hidden="1" customWidth="1"/>
    <col min="14491" max="14491" width="11.69140625" style="128" customWidth="1"/>
    <col min="14492" max="14507" width="0" style="128" hidden="1" customWidth="1"/>
    <col min="14508" max="14508" width="11.69140625" style="128" customWidth="1"/>
    <col min="14509" max="14524" width="0" style="128" hidden="1" customWidth="1"/>
    <col min="14525" max="14525" width="11.69140625" style="128" customWidth="1"/>
    <col min="14526" max="14541" width="0" style="128" hidden="1" customWidth="1"/>
    <col min="14542" max="14542" width="11.69140625" style="128" customWidth="1"/>
    <col min="14543" max="14558" width="0" style="128" hidden="1" customWidth="1"/>
    <col min="14559" max="14559" width="11.69140625" style="128" customWidth="1"/>
    <col min="14560" max="14560" width="6.69140625" style="128" customWidth="1"/>
    <col min="14561" max="14674" width="9.15234375" style="128"/>
    <col min="14675" max="14675" width="6.69140625" style="128" customWidth="1"/>
    <col min="14676" max="14676" width="29.53515625" style="128" customWidth="1"/>
    <col min="14677" max="14679" width="11.53515625" style="128" customWidth="1"/>
    <col min="14680" max="14695" width="0" style="128" hidden="1" customWidth="1"/>
    <col min="14696" max="14696" width="11.69140625" style="128" customWidth="1"/>
    <col min="14697" max="14712" width="0" style="128" hidden="1" customWidth="1"/>
    <col min="14713" max="14713" width="11.69140625" style="128" customWidth="1"/>
    <col min="14714" max="14729" width="0" style="128" hidden="1" customWidth="1"/>
    <col min="14730" max="14730" width="11.69140625" style="128" customWidth="1"/>
    <col min="14731" max="14746" width="0" style="128" hidden="1" customWidth="1"/>
    <col min="14747" max="14747" width="11.69140625" style="128" customWidth="1"/>
    <col min="14748" max="14763" width="0" style="128" hidden="1" customWidth="1"/>
    <col min="14764" max="14764" width="11.69140625" style="128" customWidth="1"/>
    <col min="14765" max="14780" width="0" style="128" hidden="1" customWidth="1"/>
    <col min="14781" max="14781" width="11.69140625" style="128" customWidth="1"/>
    <col min="14782" max="14797" width="0" style="128" hidden="1" customWidth="1"/>
    <col min="14798" max="14798" width="11.69140625" style="128" customWidth="1"/>
    <col min="14799" max="14814" width="0" style="128" hidden="1" customWidth="1"/>
    <col min="14815" max="14815" width="11.69140625" style="128" customWidth="1"/>
    <col min="14816" max="14816" width="6.69140625" style="128" customWidth="1"/>
    <col min="14817" max="14930" width="9.15234375" style="128"/>
    <col min="14931" max="14931" width="6.69140625" style="128" customWidth="1"/>
    <col min="14932" max="14932" width="29.53515625" style="128" customWidth="1"/>
    <col min="14933" max="14935" width="11.53515625" style="128" customWidth="1"/>
    <col min="14936" max="14951" width="0" style="128" hidden="1" customWidth="1"/>
    <col min="14952" max="14952" width="11.69140625" style="128" customWidth="1"/>
    <col min="14953" max="14968" width="0" style="128" hidden="1" customWidth="1"/>
    <col min="14969" max="14969" width="11.69140625" style="128" customWidth="1"/>
    <col min="14970" max="14985" width="0" style="128" hidden="1" customWidth="1"/>
    <col min="14986" max="14986" width="11.69140625" style="128" customWidth="1"/>
    <col min="14987" max="15002" width="0" style="128" hidden="1" customWidth="1"/>
    <col min="15003" max="15003" width="11.69140625" style="128" customWidth="1"/>
    <col min="15004" max="15019" width="0" style="128" hidden="1" customWidth="1"/>
    <col min="15020" max="15020" width="11.69140625" style="128" customWidth="1"/>
    <col min="15021" max="15036" width="0" style="128" hidden="1" customWidth="1"/>
    <col min="15037" max="15037" width="11.69140625" style="128" customWidth="1"/>
    <col min="15038" max="15053" width="0" style="128" hidden="1" customWidth="1"/>
    <col min="15054" max="15054" width="11.69140625" style="128" customWidth="1"/>
    <col min="15055" max="15070" width="0" style="128" hidden="1" customWidth="1"/>
    <col min="15071" max="15071" width="11.69140625" style="128" customWidth="1"/>
    <col min="15072" max="15072" width="6.69140625" style="128" customWidth="1"/>
    <col min="15073" max="15186" width="9.15234375" style="128"/>
    <col min="15187" max="15187" width="6.69140625" style="128" customWidth="1"/>
    <col min="15188" max="15188" width="29.53515625" style="128" customWidth="1"/>
    <col min="15189" max="15191" width="11.53515625" style="128" customWidth="1"/>
    <col min="15192" max="15207" width="0" style="128" hidden="1" customWidth="1"/>
    <col min="15208" max="15208" width="11.69140625" style="128" customWidth="1"/>
    <col min="15209" max="15224" width="0" style="128" hidden="1" customWidth="1"/>
    <col min="15225" max="15225" width="11.69140625" style="128" customWidth="1"/>
    <col min="15226" max="15241" width="0" style="128" hidden="1" customWidth="1"/>
    <col min="15242" max="15242" width="11.69140625" style="128" customWidth="1"/>
    <col min="15243" max="15258" width="0" style="128" hidden="1" customWidth="1"/>
    <col min="15259" max="15259" width="11.69140625" style="128" customWidth="1"/>
    <col min="15260" max="15275" width="0" style="128" hidden="1" customWidth="1"/>
    <col min="15276" max="15276" width="11.69140625" style="128" customWidth="1"/>
    <col min="15277" max="15292" width="0" style="128" hidden="1" customWidth="1"/>
    <col min="15293" max="15293" width="11.69140625" style="128" customWidth="1"/>
    <col min="15294" max="15309" width="0" style="128" hidden="1" customWidth="1"/>
    <col min="15310" max="15310" width="11.69140625" style="128" customWidth="1"/>
    <col min="15311" max="15326" width="0" style="128" hidden="1" customWidth="1"/>
    <col min="15327" max="15327" width="11.69140625" style="128" customWidth="1"/>
    <col min="15328" max="15328" width="6.69140625" style="128" customWidth="1"/>
    <col min="15329" max="15442" width="9.15234375" style="128"/>
    <col min="15443" max="15443" width="6.69140625" style="128" customWidth="1"/>
    <col min="15444" max="15444" width="29.53515625" style="128" customWidth="1"/>
    <col min="15445" max="15447" width="11.53515625" style="128" customWidth="1"/>
    <col min="15448" max="15463" width="0" style="128" hidden="1" customWidth="1"/>
    <col min="15464" max="15464" width="11.69140625" style="128" customWidth="1"/>
    <col min="15465" max="15480" width="0" style="128" hidden="1" customWidth="1"/>
    <col min="15481" max="15481" width="11.69140625" style="128" customWidth="1"/>
    <col min="15482" max="15497" width="0" style="128" hidden="1" customWidth="1"/>
    <col min="15498" max="15498" width="11.69140625" style="128" customWidth="1"/>
    <col min="15499" max="15514" width="0" style="128" hidden="1" customWidth="1"/>
    <col min="15515" max="15515" width="11.69140625" style="128" customWidth="1"/>
    <col min="15516" max="15531" width="0" style="128" hidden="1" customWidth="1"/>
    <col min="15532" max="15532" width="11.69140625" style="128" customWidth="1"/>
    <col min="15533" max="15548" width="0" style="128" hidden="1" customWidth="1"/>
    <col min="15549" max="15549" width="11.69140625" style="128" customWidth="1"/>
    <col min="15550" max="15565" width="0" style="128" hidden="1" customWidth="1"/>
    <col min="15566" max="15566" width="11.69140625" style="128" customWidth="1"/>
    <col min="15567" max="15582" width="0" style="128" hidden="1" customWidth="1"/>
    <col min="15583" max="15583" width="11.69140625" style="128" customWidth="1"/>
    <col min="15584" max="15584" width="6.69140625" style="128" customWidth="1"/>
    <col min="15585" max="15698" width="9.15234375" style="128"/>
    <col min="15699" max="15699" width="6.69140625" style="128" customWidth="1"/>
    <col min="15700" max="15700" width="29.53515625" style="128" customWidth="1"/>
    <col min="15701" max="15703" width="11.53515625" style="128" customWidth="1"/>
    <col min="15704" max="15719" width="0" style="128" hidden="1" customWidth="1"/>
    <col min="15720" max="15720" width="11.69140625" style="128" customWidth="1"/>
    <col min="15721" max="15736" width="0" style="128" hidden="1" customWidth="1"/>
    <col min="15737" max="15737" width="11.69140625" style="128" customWidth="1"/>
    <col min="15738" max="15753" width="0" style="128" hidden="1" customWidth="1"/>
    <col min="15754" max="15754" width="11.69140625" style="128" customWidth="1"/>
    <col min="15755" max="15770" width="0" style="128" hidden="1" customWidth="1"/>
    <col min="15771" max="15771" width="11.69140625" style="128" customWidth="1"/>
    <col min="15772" max="15787" width="0" style="128" hidden="1" customWidth="1"/>
    <col min="15788" max="15788" width="11.69140625" style="128" customWidth="1"/>
    <col min="15789" max="15804" width="0" style="128" hidden="1" customWidth="1"/>
    <col min="15805" max="15805" width="11.69140625" style="128" customWidth="1"/>
    <col min="15806" max="15821" width="0" style="128" hidden="1" customWidth="1"/>
    <col min="15822" max="15822" width="11.69140625" style="128" customWidth="1"/>
    <col min="15823" max="15838" width="0" style="128" hidden="1" customWidth="1"/>
    <col min="15839" max="15839" width="11.69140625" style="128" customWidth="1"/>
    <col min="15840" max="15840" width="6.69140625" style="128" customWidth="1"/>
    <col min="15841" max="15954" width="9.15234375" style="128"/>
    <col min="15955" max="15955" width="6.69140625" style="128" customWidth="1"/>
    <col min="15956" max="15956" width="29.53515625" style="128" customWidth="1"/>
    <col min="15957" max="15959" width="11.53515625" style="128" customWidth="1"/>
    <col min="15960" max="15975" width="0" style="128" hidden="1" customWidth="1"/>
    <col min="15976" max="15976" width="11.69140625" style="128" customWidth="1"/>
    <col min="15977" max="15992" width="0" style="128" hidden="1" customWidth="1"/>
    <col min="15993" max="15993" width="11.69140625" style="128" customWidth="1"/>
    <col min="15994" max="16009" width="0" style="128" hidden="1" customWidth="1"/>
    <col min="16010" max="16010" width="11.69140625" style="128" customWidth="1"/>
    <col min="16011" max="16026" width="0" style="128" hidden="1" customWidth="1"/>
    <col min="16027" max="16027" width="11.69140625" style="128" customWidth="1"/>
    <col min="16028" max="16043" width="0" style="128" hidden="1" customWidth="1"/>
    <col min="16044" max="16044" width="11.69140625" style="128" customWidth="1"/>
    <col min="16045" max="16060" width="0" style="128" hidden="1" customWidth="1"/>
    <col min="16061" max="16061" width="11.69140625" style="128" customWidth="1"/>
    <col min="16062" max="16077" width="0" style="128" hidden="1" customWidth="1"/>
    <col min="16078" max="16078" width="11.69140625" style="128" customWidth="1"/>
    <col min="16079" max="16094" width="0" style="128" hidden="1" customWidth="1"/>
    <col min="16095" max="16095" width="11.69140625" style="128" customWidth="1"/>
    <col min="16096" max="16096" width="6.69140625" style="128" customWidth="1"/>
    <col min="16097" max="16210" width="9.15234375" style="128"/>
    <col min="16211" max="16211" width="6.69140625" style="128" customWidth="1"/>
    <col min="16212" max="16212" width="29.53515625" style="128" customWidth="1"/>
    <col min="16213" max="16215" width="11.53515625" style="128" customWidth="1"/>
    <col min="16216" max="16231" width="0" style="128" hidden="1" customWidth="1"/>
    <col min="16232" max="16232" width="11.69140625" style="128" customWidth="1"/>
    <col min="16233" max="16248" width="0" style="128" hidden="1" customWidth="1"/>
    <col min="16249" max="16249" width="11.69140625" style="128" customWidth="1"/>
    <col min="16250" max="16265" width="0" style="128" hidden="1" customWidth="1"/>
    <col min="16266" max="16266" width="11.69140625" style="128" customWidth="1"/>
    <col min="16267" max="16282" width="0" style="128" hidden="1" customWidth="1"/>
    <col min="16283" max="16283" width="11.69140625" style="128" customWidth="1"/>
    <col min="16284" max="16299" width="0" style="128" hidden="1" customWidth="1"/>
    <col min="16300" max="16300" width="11.69140625" style="128" customWidth="1"/>
    <col min="16301" max="16316" width="0" style="128" hidden="1" customWidth="1"/>
    <col min="16317" max="16317" width="11.69140625" style="128" customWidth="1"/>
    <col min="16318" max="16333" width="0" style="128" hidden="1" customWidth="1"/>
    <col min="16334" max="16334" width="11.69140625" style="128" customWidth="1"/>
    <col min="16335" max="16350" width="0" style="128" hidden="1" customWidth="1"/>
    <col min="16351" max="16351" width="11.69140625" style="128" customWidth="1"/>
    <col min="16352" max="16352" width="6.69140625" style="128" customWidth="1"/>
    <col min="16353" max="16384" width="9.15234375" style="128"/>
  </cols>
  <sheetData>
    <row r="1" spans="1:274" s="139" customFormat="1" ht="18.75" customHeight="1" x14ac:dyDescent="0.25">
      <c r="B1" s="261" t="s">
        <v>226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1"/>
      <c r="CE1" s="261"/>
      <c r="CF1" s="261"/>
      <c r="CG1" s="261"/>
      <c r="CH1" s="261"/>
      <c r="CI1" s="261"/>
      <c r="CJ1" s="261"/>
      <c r="CK1" s="261"/>
      <c r="CL1" s="261"/>
      <c r="CM1" s="261"/>
      <c r="CN1" s="261"/>
      <c r="CO1" s="261"/>
      <c r="CP1" s="261"/>
      <c r="CQ1" s="261"/>
      <c r="CR1" s="261"/>
      <c r="CS1" s="261"/>
      <c r="CT1" s="261"/>
      <c r="CU1" s="261"/>
      <c r="CV1" s="261"/>
      <c r="CW1" s="261"/>
      <c r="CX1" s="261"/>
      <c r="CY1" s="261"/>
      <c r="CZ1" s="261"/>
      <c r="DA1" s="261"/>
      <c r="DB1" s="261"/>
      <c r="DC1" s="261"/>
      <c r="DD1" s="261"/>
      <c r="DE1" s="261"/>
      <c r="DF1" s="261"/>
      <c r="DG1" s="261"/>
      <c r="DH1" s="261"/>
      <c r="DI1" s="261"/>
      <c r="DJ1" s="261"/>
      <c r="DK1" s="261"/>
      <c r="DL1" s="261"/>
      <c r="DM1" s="261"/>
      <c r="DN1" s="261"/>
      <c r="DO1" s="261"/>
      <c r="DP1" s="261"/>
      <c r="DQ1" s="261"/>
      <c r="DR1" s="261"/>
      <c r="DS1" s="261"/>
      <c r="DT1" s="261"/>
      <c r="DU1" s="261"/>
      <c r="DV1" s="261"/>
      <c r="DW1" s="261"/>
      <c r="DX1" s="261"/>
      <c r="DY1" s="261"/>
      <c r="DZ1" s="261"/>
      <c r="EA1" s="261"/>
      <c r="EB1" s="261"/>
      <c r="EC1" s="261"/>
      <c r="ED1" s="261"/>
      <c r="EE1" s="261"/>
      <c r="EF1" s="261"/>
      <c r="EG1" s="261"/>
      <c r="EH1" s="261"/>
      <c r="EI1" s="261"/>
      <c r="EJ1" s="261"/>
      <c r="EK1" s="261"/>
      <c r="EL1" s="261"/>
      <c r="EM1" s="261"/>
      <c r="EN1" s="261"/>
      <c r="EO1" s="261"/>
      <c r="EP1" s="261"/>
      <c r="EQ1" s="261"/>
      <c r="ER1" s="261"/>
      <c r="ES1" s="261"/>
      <c r="ET1" s="261"/>
      <c r="EU1" s="261"/>
      <c r="EV1" s="261"/>
      <c r="EW1" s="261"/>
      <c r="EX1" s="261"/>
      <c r="EY1" s="261"/>
      <c r="EZ1" s="261"/>
      <c r="FA1" s="261"/>
      <c r="FB1" s="261"/>
      <c r="FC1" s="261"/>
      <c r="FD1" s="261"/>
      <c r="FE1" s="261"/>
      <c r="FF1" s="261"/>
      <c r="FG1" s="261"/>
      <c r="FH1" s="261"/>
      <c r="FI1" s="261"/>
      <c r="FJ1" s="261"/>
      <c r="FK1" s="261"/>
      <c r="FL1" s="261"/>
      <c r="FM1" s="261"/>
      <c r="FN1" s="261"/>
      <c r="FO1" s="261"/>
      <c r="FP1" s="261"/>
      <c r="FQ1" s="261"/>
      <c r="FR1" s="261"/>
      <c r="FS1" s="261"/>
      <c r="FT1" s="261"/>
      <c r="FU1" s="261"/>
      <c r="FV1" s="261"/>
      <c r="FW1" s="261"/>
      <c r="FX1" s="261"/>
      <c r="FY1" s="261"/>
      <c r="FZ1" s="261"/>
      <c r="GA1" s="261"/>
      <c r="GB1" s="261"/>
      <c r="GC1" s="261"/>
      <c r="GD1" s="261"/>
      <c r="GE1" s="261"/>
      <c r="GF1" s="261"/>
      <c r="GG1" s="261"/>
      <c r="GH1" s="261"/>
      <c r="GI1" s="261"/>
      <c r="GJ1" s="261"/>
      <c r="GK1" s="261"/>
      <c r="GL1" s="261"/>
      <c r="GM1" s="261"/>
      <c r="GN1" s="261"/>
      <c r="GO1" s="261"/>
      <c r="GP1" s="261"/>
      <c r="GQ1" s="261"/>
      <c r="GR1" s="261"/>
      <c r="GS1" s="261"/>
      <c r="GT1" s="261"/>
      <c r="GU1" s="261"/>
      <c r="GV1" s="261"/>
      <c r="GW1" s="261"/>
      <c r="GX1" s="261"/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61"/>
      <c r="IA1" s="261"/>
      <c r="IB1" s="261"/>
      <c r="IC1" s="261"/>
      <c r="ID1" s="261"/>
      <c r="IE1" s="261"/>
      <c r="IF1" s="261"/>
      <c r="IG1" s="261"/>
      <c r="IH1" s="261"/>
      <c r="II1" s="261"/>
      <c r="IJ1" s="261"/>
      <c r="IK1" s="261"/>
      <c r="IL1" s="261"/>
      <c r="IM1" s="261"/>
      <c r="IN1" s="261"/>
      <c r="IO1" s="261"/>
      <c r="IP1" s="261"/>
      <c r="IQ1" s="261"/>
      <c r="IR1" s="261"/>
      <c r="IS1" s="261"/>
      <c r="IT1" s="261"/>
      <c r="IU1" s="261"/>
      <c r="IV1" s="261"/>
      <c r="IW1" s="261"/>
    </row>
    <row r="2" spans="1:274" s="140" customFormat="1" ht="15" customHeight="1" x14ac:dyDescent="0.3">
      <c r="B2" s="262" t="s">
        <v>243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  <c r="IR2" s="262"/>
      <c r="IS2" s="262"/>
      <c r="IT2" s="262"/>
      <c r="IU2" s="262"/>
      <c r="IV2" s="262"/>
      <c r="IW2" s="262"/>
      <c r="JL2" s="52"/>
      <c r="JM2" s="52"/>
    </row>
    <row r="3" spans="1:274" x14ac:dyDescent="0.3">
      <c r="A3" s="141"/>
      <c r="IH3" s="52"/>
      <c r="IY3" s="52"/>
    </row>
    <row r="4" spans="1:274" s="131" customFormat="1" ht="26.15" customHeight="1" x14ac:dyDescent="0.3">
      <c r="B4" s="259" t="s">
        <v>207</v>
      </c>
      <c r="C4" s="256">
        <v>2010</v>
      </c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8"/>
      <c r="T4" s="256">
        <v>2011</v>
      </c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8"/>
      <c r="AK4" s="256">
        <v>2012</v>
      </c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8"/>
      <c r="BB4" s="256">
        <v>2013</v>
      </c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8"/>
      <c r="BS4" s="256">
        <v>2014</v>
      </c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8"/>
      <c r="CJ4" s="256">
        <v>2015</v>
      </c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8"/>
      <c r="DA4" s="256">
        <v>2016</v>
      </c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57"/>
      <c r="DN4" s="257"/>
      <c r="DO4" s="257"/>
      <c r="DP4" s="257"/>
      <c r="DQ4" s="258"/>
      <c r="DR4" s="256">
        <v>2017</v>
      </c>
      <c r="DS4" s="257"/>
      <c r="DT4" s="257"/>
      <c r="DU4" s="257"/>
      <c r="DV4" s="257"/>
      <c r="DW4" s="257"/>
      <c r="DX4" s="257"/>
      <c r="DY4" s="257"/>
      <c r="DZ4" s="257"/>
      <c r="EA4" s="257"/>
      <c r="EB4" s="257"/>
      <c r="EC4" s="257"/>
      <c r="ED4" s="257"/>
      <c r="EE4" s="257"/>
      <c r="EF4" s="257"/>
      <c r="EG4" s="257"/>
      <c r="EH4" s="258"/>
      <c r="EI4" s="256">
        <v>2018</v>
      </c>
      <c r="EJ4" s="257"/>
      <c r="EK4" s="257"/>
      <c r="EL4" s="257"/>
      <c r="EM4" s="257"/>
      <c r="EN4" s="257"/>
      <c r="EO4" s="257"/>
      <c r="EP4" s="257"/>
      <c r="EQ4" s="257"/>
      <c r="ER4" s="257"/>
      <c r="ES4" s="257"/>
      <c r="ET4" s="257"/>
      <c r="EU4" s="257"/>
      <c r="EV4" s="257"/>
      <c r="EW4" s="257"/>
      <c r="EX4" s="257"/>
      <c r="EY4" s="258"/>
      <c r="EZ4" s="256">
        <v>2019</v>
      </c>
      <c r="FA4" s="257"/>
      <c r="FB4" s="257"/>
      <c r="FC4" s="257"/>
      <c r="FD4" s="257"/>
      <c r="FE4" s="257"/>
      <c r="FF4" s="257"/>
      <c r="FG4" s="257"/>
      <c r="FH4" s="257"/>
      <c r="FI4" s="257"/>
      <c r="FJ4" s="257"/>
      <c r="FK4" s="257"/>
      <c r="FL4" s="257"/>
      <c r="FM4" s="257"/>
      <c r="FN4" s="257"/>
      <c r="FO4" s="257"/>
      <c r="FP4" s="258"/>
      <c r="FQ4" s="256">
        <v>2020</v>
      </c>
      <c r="FR4" s="257"/>
      <c r="FS4" s="257"/>
      <c r="FT4" s="257"/>
      <c r="FU4" s="257"/>
      <c r="FV4" s="257"/>
      <c r="FW4" s="257"/>
      <c r="FX4" s="257"/>
      <c r="FY4" s="257"/>
      <c r="FZ4" s="257"/>
      <c r="GA4" s="257"/>
      <c r="GB4" s="257"/>
      <c r="GC4" s="257"/>
      <c r="GD4" s="257"/>
      <c r="GE4" s="257"/>
      <c r="GF4" s="257"/>
      <c r="GG4" s="258"/>
      <c r="GH4" s="256">
        <v>2021</v>
      </c>
      <c r="GI4" s="257"/>
      <c r="GJ4" s="257"/>
      <c r="GK4" s="257"/>
      <c r="GL4" s="257"/>
      <c r="GM4" s="257"/>
      <c r="GN4" s="257"/>
      <c r="GO4" s="257"/>
      <c r="GP4" s="257"/>
      <c r="GQ4" s="257"/>
      <c r="GR4" s="257"/>
      <c r="GS4" s="257"/>
      <c r="GT4" s="257"/>
      <c r="GU4" s="257"/>
      <c r="GV4" s="257"/>
      <c r="GW4" s="257"/>
      <c r="GX4" s="258"/>
      <c r="GY4" s="256">
        <v>2022</v>
      </c>
      <c r="GZ4" s="257"/>
      <c r="HA4" s="257"/>
      <c r="HB4" s="257"/>
      <c r="HC4" s="257"/>
      <c r="HD4" s="257"/>
      <c r="HE4" s="257"/>
      <c r="HF4" s="257"/>
      <c r="HG4" s="257"/>
      <c r="HH4" s="257"/>
      <c r="HI4" s="257"/>
      <c r="HJ4" s="257"/>
      <c r="HK4" s="257"/>
      <c r="HL4" s="257"/>
      <c r="HM4" s="257"/>
      <c r="HN4" s="257"/>
      <c r="HO4" s="258"/>
      <c r="HP4" s="256">
        <v>2023</v>
      </c>
      <c r="HQ4" s="257"/>
      <c r="HR4" s="257"/>
      <c r="HS4" s="257"/>
      <c r="HT4" s="257"/>
      <c r="HU4" s="257"/>
      <c r="HV4" s="257"/>
      <c r="HW4" s="257"/>
      <c r="HX4" s="257"/>
      <c r="HY4" s="257"/>
      <c r="HZ4" s="257"/>
      <c r="IA4" s="257"/>
      <c r="IB4" s="257"/>
      <c r="IC4" s="257"/>
      <c r="ID4" s="257"/>
      <c r="IE4" s="257"/>
      <c r="IF4" s="258"/>
      <c r="IG4" s="256">
        <v>2024</v>
      </c>
      <c r="IH4" s="257"/>
      <c r="II4" s="257"/>
      <c r="IJ4" s="257"/>
      <c r="IK4" s="257"/>
      <c r="IL4" s="257"/>
      <c r="IM4" s="257"/>
      <c r="IN4" s="257"/>
      <c r="IO4" s="257"/>
      <c r="IP4" s="257"/>
      <c r="IQ4" s="257"/>
      <c r="IR4" s="257"/>
      <c r="IS4" s="257"/>
      <c r="IT4" s="257"/>
      <c r="IU4" s="257"/>
      <c r="IV4" s="257"/>
      <c r="IW4" s="258"/>
      <c r="IX4" s="254">
        <v>2025</v>
      </c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</row>
    <row r="5" spans="1:274" s="131" customFormat="1" ht="26.15" customHeight="1" x14ac:dyDescent="0.3">
      <c r="B5" s="259"/>
      <c r="C5" s="142" t="s">
        <v>1</v>
      </c>
      <c r="D5" s="142" t="s">
        <v>2</v>
      </c>
      <c r="E5" s="142" t="s">
        <v>3</v>
      </c>
      <c r="F5" s="142" t="s">
        <v>4</v>
      </c>
      <c r="G5" s="142" t="s">
        <v>5</v>
      </c>
      <c r="H5" s="142" t="s">
        <v>6</v>
      </c>
      <c r="I5" s="142" t="s">
        <v>7</v>
      </c>
      <c r="J5" s="142" t="s">
        <v>8</v>
      </c>
      <c r="K5" s="142" t="s">
        <v>9</v>
      </c>
      <c r="L5" s="142" t="s">
        <v>10</v>
      </c>
      <c r="M5" s="142" t="s">
        <v>11</v>
      </c>
      <c r="N5" s="142" t="s">
        <v>12</v>
      </c>
      <c r="O5" s="142" t="s">
        <v>13</v>
      </c>
      <c r="P5" s="142" t="s">
        <v>14</v>
      </c>
      <c r="Q5" s="142" t="s">
        <v>15</v>
      </c>
      <c r="R5" s="142" t="s">
        <v>16</v>
      </c>
      <c r="S5" s="142" t="s">
        <v>17</v>
      </c>
      <c r="T5" s="142" t="s">
        <v>1</v>
      </c>
      <c r="U5" s="142" t="s">
        <v>2</v>
      </c>
      <c r="V5" s="142" t="s">
        <v>3</v>
      </c>
      <c r="W5" s="142" t="s">
        <v>4</v>
      </c>
      <c r="X5" s="142" t="s">
        <v>5</v>
      </c>
      <c r="Y5" s="142" t="s">
        <v>6</v>
      </c>
      <c r="Z5" s="142" t="s">
        <v>7</v>
      </c>
      <c r="AA5" s="142" t="s">
        <v>8</v>
      </c>
      <c r="AB5" s="142" t="s">
        <v>9</v>
      </c>
      <c r="AC5" s="142" t="s">
        <v>10</v>
      </c>
      <c r="AD5" s="142" t="s">
        <v>11</v>
      </c>
      <c r="AE5" s="142" t="s">
        <v>12</v>
      </c>
      <c r="AF5" s="142" t="s">
        <v>13</v>
      </c>
      <c r="AG5" s="142" t="s">
        <v>14</v>
      </c>
      <c r="AH5" s="142" t="s">
        <v>15</v>
      </c>
      <c r="AI5" s="142" t="s">
        <v>16</v>
      </c>
      <c r="AJ5" s="142" t="s">
        <v>17</v>
      </c>
      <c r="AK5" s="142" t="s">
        <v>1</v>
      </c>
      <c r="AL5" s="142" t="s">
        <v>2</v>
      </c>
      <c r="AM5" s="142" t="s">
        <v>3</v>
      </c>
      <c r="AN5" s="142" t="s">
        <v>4</v>
      </c>
      <c r="AO5" s="142" t="s">
        <v>5</v>
      </c>
      <c r="AP5" s="142" t="s">
        <v>6</v>
      </c>
      <c r="AQ5" s="142" t="s">
        <v>7</v>
      </c>
      <c r="AR5" s="142" t="s">
        <v>8</v>
      </c>
      <c r="AS5" s="142" t="s">
        <v>9</v>
      </c>
      <c r="AT5" s="142" t="s">
        <v>10</v>
      </c>
      <c r="AU5" s="142" t="s">
        <v>11</v>
      </c>
      <c r="AV5" s="142" t="s">
        <v>12</v>
      </c>
      <c r="AW5" s="142" t="s">
        <v>13</v>
      </c>
      <c r="AX5" s="142" t="s">
        <v>14</v>
      </c>
      <c r="AY5" s="142" t="s">
        <v>15</v>
      </c>
      <c r="AZ5" s="142" t="s">
        <v>16</v>
      </c>
      <c r="BA5" s="142" t="s">
        <v>17</v>
      </c>
      <c r="BB5" s="142" t="s">
        <v>1</v>
      </c>
      <c r="BC5" s="142" t="s">
        <v>2</v>
      </c>
      <c r="BD5" s="142" t="s">
        <v>3</v>
      </c>
      <c r="BE5" s="142" t="s">
        <v>4</v>
      </c>
      <c r="BF5" s="142" t="s">
        <v>5</v>
      </c>
      <c r="BG5" s="142" t="s">
        <v>6</v>
      </c>
      <c r="BH5" s="142" t="s">
        <v>7</v>
      </c>
      <c r="BI5" s="142" t="s">
        <v>8</v>
      </c>
      <c r="BJ5" s="142" t="s">
        <v>9</v>
      </c>
      <c r="BK5" s="142" t="s">
        <v>10</v>
      </c>
      <c r="BL5" s="142" t="s">
        <v>11</v>
      </c>
      <c r="BM5" s="142" t="s">
        <v>12</v>
      </c>
      <c r="BN5" s="142" t="s">
        <v>13</v>
      </c>
      <c r="BO5" s="142" t="s">
        <v>14</v>
      </c>
      <c r="BP5" s="142" t="s">
        <v>15</v>
      </c>
      <c r="BQ5" s="142" t="s">
        <v>16</v>
      </c>
      <c r="BR5" s="142" t="s">
        <v>17</v>
      </c>
      <c r="BS5" s="142" t="s">
        <v>1</v>
      </c>
      <c r="BT5" s="142" t="s">
        <v>2</v>
      </c>
      <c r="BU5" s="142" t="s">
        <v>3</v>
      </c>
      <c r="BV5" s="142" t="s">
        <v>4</v>
      </c>
      <c r="BW5" s="142" t="s">
        <v>5</v>
      </c>
      <c r="BX5" s="142" t="s">
        <v>6</v>
      </c>
      <c r="BY5" s="142" t="s">
        <v>7</v>
      </c>
      <c r="BZ5" s="142" t="s">
        <v>8</v>
      </c>
      <c r="CA5" s="142" t="s">
        <v>9</v>
      </c>
      <c r="CB5" s="142" t="s">
        <v>10</v>
      </c>
      <c r="CC5" s="142" t="s">
        <v>11</v>
      </c>
      <c r="CD5" s="142" t="s">
        <v>12</v>
      </c>
      <c r="CE5" s="142" t="s">
        <v>13</v>
      </c>
      <c r="CF5" s="142" t="s">
        <v>14</v>
      </c>
      <c r="CG5" s="142" t="s">
        <v>15</v>
      </c>
      <c r="CH5" s="142" t="s">
        <v>16</v>
      </c>
      <c r="CI5" s="142" t="s">
        <v>17</v>
      </c>
      <c r="CJ5" s="142" t="s">
        <v>1</v>
      </c>
      <c r="CK5" s="142" t="s">
        <v>2</v>
      </c>
      <c r="CL5" s="142" t="s">
        <v>3</v>
      </c>
      <c r="CM5" s="142" t="s">
        <v>4</v>
      </c>
      <c r="CN5" s="142" t="s">
        <v>5</v>
      </c>
      <c r="CO5" s="142" t="s">
        <v>6</v>
      </c>
      <c r="CP5" s="142" t="s">
        <v>7</v>
      </c>
      <c r="CQ5" s="142" t="s">
        <v>8</v>
      </c>
      <c r="CR5" s="142" t="s">
        <v>9</v>
      </c>
      <c r="CS5" s="142" t="s">
        <v>10</v>
      </c>
      <c r="CT5" s="142" t="s">
        <v>11</v>
      </c>
      <c r="CU5" s="142" t="s">
        <v>12</v>
      </c>
      <c r="CV5" s="142" t="s">
        <v>13</v>
      </c>
      <c r="CW5" s="142" t="s">
        <v>14</v>
      </c>
      <c r="CX5" s="142" t="s">
        <v>15</v>
      </c>
      <c r="CY5" s="142" t="s">
        <v>16</v>
      </c>
      <c r="CZ5" s="142" t="s">
        <v>17</v>
      </c>
      <c r="DA5" s="142" t="s">
        <v>1</v>
      </c>
      <c r="DB5" s="142" t="s">
        <v>2</v>
      </c>
      <c r="DC5" s="142" t="s">
        <v>3</v>
      </c>
      <c r="DD5" s="142" t="s">
        <v>4</v>
      </c>
      <c r="DE5" s="142" t="s">
        <v>5</v>
      </c>
      <c r="DF5" s="142" t="s">
        <v>6</v>
      </c>
      <c r="DG5" s="142" t="s">
        <v>7</v>
      </c>
      <c r="DH5" s="142" t="s">
        <v>8</v>
      </c>
      <c r="DI5" s="142" t="s">
        <v>9</v>
      </c>
      <c r="DJ5" s="142" t="s">
        <v>10</v>
      </c>
      <c r="DK5" s="142" t="s">
        <v>11</v>
      </c>
      <c r="DL5" s="142" t="s">
        <v>12</v>
      </c>
      <c r="DM5" s="142" t="s">
        <v>13</v>
      </c>
      <c r="DN5" s="142" t="s">
        <v>14</v>
      </c>
      <c r="DO5" s="142" t="s">
        <v>15</v>
      </c>
      <c r="DP5" s="142" t="s">
        <v>16</v>
      </c>
      <c r="DQ5" s="142" t="s">
        <v>17</v>
      </c>
      <c r="DR5" s="142" t="s">
        <v>1</v>
      </c>
      <c r="DS5" s="142" t="s">
        <v>2</v>
      </c>
      <c r="DT5" s="142" t="s">
        <v>3</v>
      </c>
      <c r="DU5" s="142" t="s">
        <v>4</v>
      </c>
      <c r="DV5" s="142" t="s">
        <v>5</v>
      </c>
      <c r="DW5" s="142" t="s">
        <v>6</v>
      </c>
      <c r="DX5" s="142" t="s">
        <v>7</v>
      </c>
      <c r="DY5" s="142" t="s">
        <v>8</v>
      </c>
      <c r="DZ5" s="142" t="s">
        <v>9</v>
      </c>
      <c r="EA5" s="142" t="s">
        <v>10</v>
      </c>
      <c r="EB5" s="142" t="s">
        <v>11</v>
      </c>
      <c r="EC5" s="142" t="s">
        <v>12</v>
      </c>
      <c r="ED5" s="142" t="s">
        <v>13</v>
      </c>
      <c r="EE5" s="142" t="s">
        <v>14</v>
      </c>
      <c r="EF5" s="142" t="s">
        <v>15</v>
      </c>
      <c r="EG5" s="142" t="s">
        <v>16</v>
      </c>
      <c r="EH5" s="142" t="s">
        <v>17</v>
      </c>
      <c r="EI5" s="142" t="s">
        <v>1</v>
      </c>
      <c r="EJ5" s="142" t="s">
        <v>2</v>
      </c>
      <c r="EK5" s="142" t="s">
        <v>3</v>
      </c>
      <c r="EL5" s="142" t="s">
        <v>4</v>
      </c>
      <c r="EM5" s="142" t="s">
        <v>5</v>
      </c>
      <c r="EN5" s="142" t="s">
        <v>6</v>
      </c>
      <c r="EO5" s="142" t="s">
        <v>7</v>
      </c>
      <c r="EP5" s="142" t="s">
        <v>8</v>
      </c>
      <c r="EQ5" s="142" t="s">
        <v>9</v>
      </c>
      <c r="ER5" s="142" t="s">
        <v>10</v>
      </c>
      <c r="ES5" s="142" t="s">
        <v>11</v>
      </c>
      <c r="ET5" s="142" t="s">
        <v>12</v>
      </c>
      <c r="EU5" s="142" t="s">
        <v>13</v>
      </c>
      <c r="EV5" s="142" t="s">
        <v>14</v>
      </c>
      <c r="EW5" s="142" t="s">
        <v>15</v>
      </c>
      <c r="EX5" s="142" t="s">
        <v>16</v>
      </c>
      <c r="EY5" s="142" t="s">
        <v>17</v>
      </c>
      <c r="EZ5" s="142" t="s">
        <v>1</v>
      </c>
      <c r="FA5" s="142" t="s">
        <v>2</v>
      </c>
      <c r="FB5" s="142" t="s">
        <v>3</v>
      </c>
      <c r="FC5" s="142" t="s">
        <v>4</v>
      </c>
      <c r="FD5" s="142" t="s">
        <v>5</v>
      </c>
      <c r="FE5" s="142" t="s">
        <v>6</v>
      </c>
      <c r="FF5" s="142" t="s">
        <v>7</v>
      </c>
      <c r="FG5" s="142" t="s">
        <v>8</v>
      </c>
      <c r="FH5" s="142" t="s">
        <v>9</v>
      </c>
      <c r="FI5" s="142" t="s">
        <v>10</v>
      </c>
      <c r="FJ5" s="142" t="s">
        <v>11</v>
      </c>
      <c r="FK5" s="142" t="s">
        <v>12</v>
      </c>
      <c r="FL5" s="142" t="s">
        <v>13</v>
      </c>
      <c r="FM5" s="142" t="s">
        <v>14</v>
      </c>
      <c r="FN5" s="142" t="s">
        <v>15</v>
      </c>
      <c r="FO5" s="142" t="s">
        <v>16</v>
      </c>
      <c r="FP5" s="142" t="s">
        <v>17</v>
      </c>
      <c r="FQ5" s="142" t="s">
        <v>1</v>
      </c>
      <c r="FR5" s="142" t="s">
        <v>2</v>
      </c>
      <c r="FS5" s="142" t="s">
        <v>3</v>
      </c>
      <c r="FT5" s="142" t="s">
        <v>4</v>
      </c>
      <c r="FU5" s="142" t="s">
        <v>5</v>
      </c>
      <c r="FV5" s="142" t="s">
        <v>6</v>
      </c>
      <c r="FW5" s="142" t="s">
        <v>7</v>
      </c>
      <c r="FX5" s="142" t="s">
        <v>8</v>
      </c>
      <c r="FY5" s="142" t="s">
        <v>9</v>
      </c>
      <c r="FZ5" s="142" t="s">
        <v>10</v>
      </c>
      <c r="GA5" s="142" t="s">
        <v>11</v>
      </c>
      <c r="GB5" s="142" t="s">
        <v>12</v>
      </c>
      <c r="GC5" s="142" t="s">
        <v>13</v>
      </c>
      <c r="GD5" s="142" t="s">
        <v>14</v>
      </c>
      <c r="GE5" s="142" t="s">
        <v>15</v>
      </c>
      <c r="GF5" s="142" t="s">
        <v>16</v>
      </c>
      <c r="GG5" s="142" t="s">
        <v>17</v>
      </c>
      <c r="GH5" s="142" t="s">
        <v>1</v>
      </c>
      <c r="GI5" s="142" t="s">
        <v>2</v>
      </c>
      <c r="GJ5" s="142" t="s">
        <v>3</v>
      </c>
      <c r="GK5" s="142" t="s">
        <v>4</v>
      </c>
      <c r="GL5" s="142" t="s">
        <v>5</v>
      </c>
      <c r="GM5" s="142" t="s">
        <v>6</v>
      </c>
      <c r="GN5" s="142" t="s">
        <v>7</v>
      </c>
      <c r="GO5" s="142" t="s">
        <v>8</v>
      </c>
      <c r="GP5" s="142" t="s">
        <v>9</v>
      </c>
      <c r="GQ5" s="142" t="s">
        <v>10</v>
      </c>
      <c r="GR5" s="142" t="s">
        <v>11</v>
      </c>
      <c r="GS5" s="142" t="s">
        <v>12</v>
      </c>
      <c r="GT5" s="142" t="s">
        <v>13</v>
      </c>
      <c r="GU5" s="142" t="s">
        <v>14</v>
      </c>
      <c r="GV5" s="142" t="s">
        <v>15</v>
      </c>
      <c r="GW5" s="142" t="s">
        <v>16</v>
      </c>
      <c r="GX5" s="142" t="s">
        <v>17</v>
      </c>
      <c r="GY5" s="142" t="s">
        <v>1</v>
      </c>
      <c r="GZ5" s="142" t="s">
        <v>2</v>
      </c>
      <c r="HA5" s="142" t="s">
        <v>3</v>
      </c>
      <c r="HB5" s="142" t="s">
        <v>4</v>
      </c>
      <c r="HC5" s="142" t="s">
        <v>5</v>
      </c>
      <c r="HD5" s="142" t="s">
        <v>6</v>
      </c>
      <c r="HE5" s="142" t="s">
        <v>7</v>
      </c>
      <c r="HF5" s="142" t="s">
        <v>8</v>
      </c>
      <c r="HG5" s="142" t="s">
        <v>9</v>
      </c>
      <c r="HH5" s="142" t="s">
        <v>10</v>
      </c>
      <c r="HI5" s="142" t="s">
        <v>11</v>
      </c>
      <c r="HJ5" s="142" t="s">
        <v>12</v>
      </c>
      <c r="HK5" s="142" t="s">
        <v>13</v>
      </c>
      <c r="HL5" s="142" t="s">
        <v>14</v>
      </c>
      <c r="HM5" s="142" t="s">
        <v>15</v>
      </c>
      <c r="HN5" s="142" t="s">
        <v>16</v>
      </c>
      <c r="HO5" s="142" t="s">
        <v>17</v>
      </c>
      <c r="HP5" s="142" t="s">
        <v>1</v>
      </c>
      <c r="HQ5" s="142" t="s">
        <v>2</v>
      </c>
      <c r="HR5" s="142" t="s">
        <v>3</v>
      </c>
      <c r="HS5" s="142" t="s">
        <v>4</v>
      </c>
      <c r="HT5" s="142" t="s">
        <v>5</v>
      </c>
      <c r="HU5" s="142" t="s">
        <v>6</v>
      </c>
      <c r="HV5" s="142" t="s">
        <v>7</v>
      </c>
      <c r="HW5" s="142" t="s">
        <v>8</v>
      </c>
      <c r="HX5" s="142" t="s">
        <v>9</v>
      </c>
      <c r="HY5" s="142" t="s">
        <v>10</v>
      </c>
      <c r="HZ5" s="142" t="s">
        <v>11</v>
      </c>
      <c r="IA5" s="142" t="s">
        <v>12</v>
      </c>
      <c r="IB5" s="142" t="s">
        <v>13</v>
      </c>
      <c r="IC5" s="142" t="s">
        <v>14</v>
      </c>
      <c r="ID5" s="142" t="s">
        <v>15</v>
      </c>
      <c r="IE5" s="142" t="s">
        <v>16</v>
      </c>
      <c r="IF5" s="172" t="s">
        <v>17</v>
      </c>
      <c r="IG5" s="175" t="s">
        <v>1</v>
      </c>
      <c r="IH5" s="175" t="s">
        <v>2</v>
      </c>
      <c r="II5" s="175" t="s">
        <v>3</v>
      </c>
      <c r="IJ5" s="175" t="s">
        <v>4</v>
      </c>
      <c r="IK5" s="175" t="s">
        <v>5</v>
      </c>
      <c r="IL5" s="175" t="s">
        <v>6</v>
      </c>
      <c r="IM5" s="175" t="s">
        <v>7</v>
      </c>
      <c r="IN5" s="175" t="s">
        <v>8</v>
      </c>
      <c r="IO5" s="175" t="s">
        <v>9</v>
      </c>
      <c r="IP5" s="175" t="s">
        <v>10</v>
      </c>
      <c r="IQ5" s="175" t="s">
        <v>11</v>
      </c>
      <c r="IR5" s="175" t="s">
        <v>12</v>
      </c>
      <c r="IS5" s="175" t="s">
        <v>13</v>
      </c>
      <c r="IT5" s="175" t="s">
        <v>14</v>
      </c>
      <c r="IU5" s="175" t="s">
        <v>15</v>
      </c>
      <c r="IV5" s="175" t="s">
        <v>16</v>
      </c>
      <c r="IW5" s="174" t="s">
        <v>17</v>
      </c>
      <c r="IX5" s="175" t="s">
        <v>1</v>
      </c>
      <c r="IY5" s="175" t="s">
        <v>2</v>
      </c>
      <c r="IZ5" s="175" t="s">
        <v>3</v>
      </c>
      <c r="JA5" s="175" t="s">
        <v>4</v>
      </c>
      <c r="JB5" s="175" t="s">
        <v>5</v>
      </c>
      <c r="JC5" s="175" t="s">
        <v>6</v>
      </c>
      <c r="JD5" s="175" t="s">
        <v>7</v>
      </c>
      <c r="JE5" s="175" t="s">
        <v>8</v>
      </c>
      <c r="JF5" s="175" t="s">
        <v>9</v>
      </c>
      <c r="JG5" s="175" t="s">
        <v>10</v>
      </c>
      <c r="JH5" s="175" t="s">
        <v>11</v>
      </c>
      <c r="JI5" s="175" t="s">
        <v>12</v>
      </c>
      <c r="JJ5" s="175" t="s">
        <v>13</v>
      </c>
      <c r="JK5" s="175" t="s">
        <v>14</v>
      </c>
      <c r="JL5" s="175" t="s">
        <v>15</v>
      </c>
      <c r="JM5" s="175" t="s">
        <v>16</v>
      </c>
      <c r="JN5" s="174" t="s">
        <v>17</v>
      </c>
    </row>
    <row r="6" spans="1:274" s="131" customFormat="1" ht="26.15" customHeight="1" x14ac:dyDescent="0.3">
      <c r="B6" s="259"/>
      <c r="C6" s="194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  <c r="IX6" s="194"/>
      <c r="IY6" s="195"/>
      <c r="IZ6" s="195"/>
      <c r="JA6" s="195"/>
      <c r="JB6" s="195"/>
      <c r="JC6" s="195"/>
      <c r="JD6" s="195"/>
      <c r="JE6" s="195"/>
      <c r="JF6" s="195"/>
      <c r="JG6" s="195"/>
      <c r="JH6" s="195"/>
      <c r="JI6" s="195"/>
      <c r="JJ6" s="195"/>
      <c r="JK6" s="195"/>
      <c r="JL6" s="195"/>
      <c r="JM6" s="195"/>
      <c r="JN6" s="195"/>
    </row>
    <row r="7" spans="1:274" s="140" customFormat="1" ht="5.25" customHeight="1" x14ac:dyDescent="0.25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</row>
    <row r="8" spans="1:274" ht="18" customHeight="1" x14ac:dyDescent="0.3">
      <c r="B8" s="144" t="s">
        <v>208</v>
      </c>
      <c r="C8" s="150">
        <v>2150</v>
      </c>
      <c r="D8" s="150">
        <v>0</v>
      </c>
      <c r="E8" s="150">
        <v>35200</v>
      </c>
      <c r="F8" s="149">
        <v>37350</v>
      </c>
      <c r="G8" s="150">
        <v>23760</v>
      </c>
      <c r="H8" s="150">
        <v>4500</v>
      </c>
      <c r="I8" s="150">
        <v>0</v>
      </c>
      <c r="J8" s="149">
        <v>28260</v>
      </c>
      <c r="K8" s="150">
        <v>25520</v>
      </c>
      <c r="L8" s="150">
        <v>3520</v>
      </c>
      <c r="M8" s="150">
        <v>24600</v>
      </c>
      <c r="N8" s="149">
        <v>53640</v>
      </c>
      <c r="O8" s="150">
        <v>19360</v>
      </c>
      <c r="P8" s="150">
        <v>30920</v>
      </c>
      <c r="Q8" s="150">
        <v>10520</v>
      </c>
      <c r="R8" s="149">
        <v>60800</v>
      </c>
      <c r="S8" s="149">
        <v>180050</v>
      </c>
      <c r="T8" s="150">
        <v>2150</v>
      </c>
      <c r="U8" s="150">
        <v>0</v>
      </c>
      <c r="V8" s="150">
        <v>35200</v>
      </c>
      <c r="W8" s="149">
        <v>37350</v>
      </c>
      <c r="X8" s="150">
        <v>23760</v>
      </c>
      <c r="Y8" s="150">
        <v>4500</v>
      </c>
      <c r="Z8" s="150">
        <v>0</v>
      </c>
      <c r="AA8" s="149">
        <v>28260</v>
      </c>
      <c r="AB8" s="150">
        <v>25520</v>
      </c>
      <c r="AC8" s="150">
        <v>3520</v>
      </c>
      <c r="AD8" s="150">
        <v>24600</v>
      </c>
      <c r="AE8" s="149">
        <v>53640</v>
      </c>
      <c r="AF8" s="150">
        <v>19360</v>
      </c>
      <c r="AG8" s="150">
        <v>30920</v>
      </c>
      <c r="AH8" s="150">
        <v>10520</v>
      </c>
      <c r="AI8" s="149">
        <v>60800</v>
      </c>
      <c r="AJ8" s="149">
        <v>180050</v>
      </c>
      <c r="AK8" s="150">
        <v>19360</v>
      </c>
      <c r="AL8" s="150">
        <v>3440</v>
      </c>
      <c r="AM8" s="150">
        <v>46640</v>
      </c>
      <c r="AN8" s="149">
        <v>69440</v>
      </c>
      <c r="AO8" s="150">
        <v>0</v>
      </c>
      <c r="AP8" s="150">
        <v>7220</v>
      </c>
      <c r="AQ8" s="150">
        <v>19360</v>
      </c>
      <c r="AR8" s="149">
        <v>26580</v>
      </c>
      <c r="AS8" s="150">
        <v>0</v>
      </c>
      <c r="AT8" s="150">
        <v>220</v>
      </c>
      <c r="AU8" s="150">
        <v>19360</v>
      </c>
      <c r="AV8" s="149">
        <v>19580</v>
      </c>
      <c r="AW8" s="150">
        <v>28160</v>
      </c>
      <c r="AX8" s="150">
        <v>42160</v>
      </c>
      <c r="AY8" s="150">
        <v>7920</v>
      </c>
      <c r="AZ8" s="149">
        <v>78240</v>
      </c>
      <c r="BA8" s="149">
        <v>193840</v>
      </c>
      <c r="BB8" s="150">
        <v>22880</v>
      </c>
      <c r="BC8" s="150">
        <v>21080</v>
      </c>
      <c r="BD8" s="150">
        <v>1720</v>
      </c>
      <c r="BE8" s="149">
        <v>45680</v>
      </c>
      <c r="BF8" s="150">
        <v>6250</v>
      </c>
      <c r="BG8" s="150">
        <v>34320</v>
      </c>
      <c r="BH8" s="150">
        <v>28160</v>
      </c>
      <c r="BI8" s="149">
        <v>68730</v>
      </c>
      <c r="BJ8" s="130">
        <v>0</v>
      </c>
      <c r="BK8" s="130">
        <v>0</v>
      </c>
      <c r="BL8" s="150">
        <v>440</v>
      </c>
      <c r="BM8" s="149">
        <v>440</v>
      </c>
      <c r="BN8" s="150">
        <v>15760</v>
      </c>
      <c r="BO8" s="150">
        <v>19360</v>
      </c>
      <c r="BP8" s="150">
        <v>22880</v>
      </c>
      <c r="BQ8" s="149">
        <v>58000</v>
      </c>
      <c r="BR8" s="149">
        <v>172850</v>
      </c>
      <c r="BS8" s="130">
        <v>0</v>
      </c>
      <c r="BT8" s="150">
        <v>20240</v>
      </c>
      <c r="BU8" s="150">
        <v>41800</v>
      </c>
      <c r="BV8" s="149">
        <v>62040</v>
      </c>
      <c r="BW8" s="150">
        <v>22800</v>
      </c>
      <c r="BX8" s="150">
        <v>8150</v>
      </c>
      <c r="BY8" s="150">
        <v>22800</v>
      </c>
      <c r="BZ8" s="149">
        <v>53750</v>
      </c>
      <c r="CA8" s="150">
        <v>1000</v>
      </c>
      <c r="CB8" s="150">
        <v>4400</v>
      </c>
      <c r="CC8" s="150">
        <v>8800</v>
      </c>
      <c r="CD8" s="149">
        <v>14200</v>
      </c>
      <c r="CE8" s="150">
        <v>34280</v>
      </c>
      <c r="CF8" s="150">
        <v>20360</v>
      </c>
      <c r="CG8" s="150">
        <v>31680</v>
      </c>
      <c r="CH8" s="149">
        <v>86320</v>
      </c>
      <c r="CI8" s="149">
        <v>216310</v>
      </c>
      <c r="CJ8" s="130">
        <v>0</v>
      </c>
      <c r="CK8" s="181">
        <v>19360</v>
      </c>
      <c r="CL8" s="181">
        <v>7040</v>
      </c>
      <c r="CM8" s="149">
        <v>26400</v>
      </c>
      <c r="CN8" s="181">
        <v>19360</v>
      </c>
      <c r="CO8" s="181">
        <v>13900</v>
      </c>
      <c r="CP8" s="181">
        <v>19360</v>
      </c>
      <c r="CQ8" s="149">
        <v>52620</v>
      </c>
      <c r="CR8" s="181">
        <v>14040</v>
      </c>
      <c r="CS8" s="181">
        <v>9800</v>
      </c>
      <c r="CT8" s="181">
        <v>19360</v>
      </c>
      <c r="CU8" s="149">
        <v>43200</v>
      </c>
      <c r="CV8" s="181">
        <v>33840</v>
      </c>
      <c r="CW8" s="181">
        <v>19360</v>
      </c>
      <c r="CX8" s="181">
        <v>14040</v>
      </c>
      <c r="CY8" s="149">
        <v>67240</v>
      </c>
      <c r="CZ8" s="149">
        <v>189460</v>
      </c>
      <c r="DA8" s="130">
        <v>0</v>
      </c>
      <c r="DB8" s="181">
        <v>21080</v>
      </c>
      <c r="DC8" s="181">
        <v>22880</v>
      </c>
      <c r="DD8" s="149">
        <v>43960</v>
      </c>
      <c r="DE8" s="181">
        <v>1720</v>
      </c>
      <c r="DF8" s="181">
        <v>26775</v>
      </c>
      <c r="DG8" s="181">
        <v>88000</v>
      </c>
      <c r="DH8" s="149">
        <v>116495</v>
      </c>
      <c r="DI8" s="181">
        <v>21360</v>
      </c>
      <c r="DJ8" s="181">
        <v>2600</v>
      </c>
      <c r="DK8" s="181">
        <v>23760</v>
      </c>
      <c r="DL8" s="149">
        <v>47720</v>
      </c>
      <c r="DM8" s="181">
        <v>3520</v>
      </c>
      <c r="DN8" s="181">
        <v>20240</v>
      </c>
      <c r="DO8" s="181">
        <v>60460</v>
      </c>
      <c r="DP8" s="149">
        <v>84220</v>
      </c>
      <c r="DQ8" s="149">
        <v>292395</v>
      </c>
      <c r="DR8" s="181">
        <v>13200</v>
      </c>
      <c r="DS8" s="130">
        <v>0</v>
      </c>
      <c r="DT8" s="181">
        <v>22240</v>
      </c>
      <c r="DU8" s="149">
        <v>35440</v>
      </c>
      <c r="DV8" s="130">
        <v>0</v>
      </c>
      <c r="DW8" s="181">
        <v>29200</v>
      </c>
      <c r="DX8" s="181">
        <v>7180</v>
      </c>
      <c r="DY8" s="149">
        <v>36380</v>
      </c>
      <c r="DZ8" s="181">
        <v>10800</v>
      </c>
      <c r="EA8" s="181">
        <v>22000</v>
      </c>
      <c r="EB8" s="130">
        <v>0</v>
      </c>
      <c r="EC8" s="149">
        <v>32800</v>
      </c>
      <c r="ED8" s="181">
        <v>21560</v>
      </c>
      <c r="EE8" s="181">
        <v>38720</v>
      </c>
      <c r="EF8" s="181">
        <v>29040</v>
      </c>
      <c r="EG8" s="149">
        <v>89320</v>
      </c>
      <c r="EH8" s="149">
        <v>193940</v>
      </c>
      <c r="EI8" s="150">
        <v>0</v>
      </c>
      <c r="EJ8" s="181">
        <v>2000</v>
      </c>
      <c r="EK8" s="181">
        <v>2580</v>
      </c>
      <c r="EL8" s="149">
        <v>4580</v>
      </c>
      <c r="EM8" s="181">
        <v>8800</v>
      </c>
      <c r="EN8" s="130">
        <v>36975</v>
      </c>
      <c r="EO8" s="150">
        <v>0</v>
      </c>
      <c r="EP8" s="149">
        <v>45775</v>
      </c>
      <c r="EQ8" s="181">
        <v>12320</v>
      </c>
      <c r="ER8" s="181">
        <v>19360</v>
      </c>
      <c r="ES8" s="181">
        <v>3080</v>
      </c>
      <c r="ET8" s="149">
        <v>34760</v>
      </c>
      <c r="EU8" s="181">
        <v>26400</v>
      </c>
      <c r="EV8" s="181">
        <v>21940</v>
      </c>
      <c r="EW8" s="181">
        <v>8800</v>
      </c>
      <c r="EX8" s="149">
        <v>57140</v>
      </c>
      <c r="EY8" s="149">
        <v>142255</v>
      </c>
      <c r="EZ8" s="181">
        <v>19800</v>
      </c>
      <c r="FA8" s="181">
        <v>26340</v>
      </c>
      <c r="FB8" s="130">
        <v>0</v>
      </c>
      <c r="FC8" s="149">
        <v>46140</v>
      </c>
      <c r="FD8" s="181">
        <v>30755</v>
      </c>
      <c r="FE8" s="181">
        <v>1540</v>
      </c>
      <c r="FF8" s="181">
        <v>15560</v>
      </c>
      <c r="FG8" s="149">
        <v>47855</v>
      </c>
      <c r="FH8" s="130">
        <v>0</v>
      </c>
      <c r="FI8" s="130">
        <v>0</v>
      </c>
      <c r="FJ8" s="181">
        <v>25080</v>
      </c>
      <c r="FK8" s="149">
        <v>25080</v>
      </c>
      <c r="FL8" s="181">
        <v>19360</v>
      </c>
      <c r="FM8" s="130">
        <v>0</v>
      </c>
      <c r="FN8" s="130">
        <v>0</v>
      </c>
      <c r="FO8" s="149">
        <v>19360</v>
      </c>
      <c r="FP8" s="149">
        <v>138435</v>
      </c>
      <c r="FQ8" s="181">
        <v>16770</v>
      </c>
      <c r="FR8" s="130">
        <v>0</v>
      </c>
      <c r="FS8" s="130">
        <v>0</v>
      </c>
      <c r="FT8" s="149">
        <v>16770</v>
      </c>
      <c r="FU8" s="130">
        <v>0</v>
      </c>
      <c r="FV8" s="181">
        <v>57485</v>
      </c>
      <c r="FW8" s="130">
        <v>0</v>
      </c>
      <c r="FX8" s="149">
        <v>57485</v>
      </c>
      <c r="FY8" s="181">
        <v>27520</v>
      </c>
      <c r="FZ8" s="181">
        <v>3520</v>
      </c>
      <c r="GA8" s="181">
        <v>15400</v>
      </c>
      <c r="GB8" s="149">
        <v>46440</v>
      </c>
      <c r="GC8" s="181">
        <v>19800</v>
      </c>
      <c r="GD8" s="181">
        <v>8800</v>
      </c>
      <c r="GE8" s="130">
        <v>0</v>
      </c>
      <c r="GF8" s="149">
        <v>28600</v>
      </c>
      <c r="GG8" s="149">
        <v>149295</v>
      </c>
      <c r="GH8" s="181">
        <v>15840</v>
      </c>
      <c r="GI8" s="181">
        <v>12320</v>
      </c>
      <c r="GJ8" s="181">
        <v>8800</v>
      </c>
      <c r="GK8" s="149">
        <v>36960</v>
      </c>
      <c r="GL8" s="130">
        <v>0</v>
      </c>
      <c r="GM8" s="181">
        <v>19360</v>
      </c>
      <c r="GN8" s="130">
        <v>0</v>
      </c>
      <c r="GO8" s="149">
        <v>19360</v>
      </c>
      <c r="GP8" s="181">
        <v>14900</v>
      </c>
      <c r="GQ8" s="181">
        <v>9460</v>
      </c>
      <c r="GR8" s="181">
        <v>31680</v>
      </c>
      <c r="GS8" s="149">
        <v>56040</v>
      </c>
      <c r="GT8" s="181">
        <v>17380</v>
      </c>
      <c r="GU8" s="130">
        <v>0</v>
      </c>
      <c r="GV8" s="181">
        <v>17600</v>
      </c>
      <c r="GW8" s="149">
        <v>34980</v>
      </c>
      <c r="GX8" s="149">
        <v>147340</v>
      </c>
      <c r="GY8" s="181">
        <v>14520</v>
      </c>
      <c r="GZ8" s="181">
        <v>2580</v>
      </c>
      <c r="HA8" s="130">
        <v>0</v>
      </c>
      <c r="HB8" s="149">
        <v>17100</v>
      </c>
      <c r="HC8" s="181">
        <v>19230</v>
      </c>
      <c r="HD8" s="181">
        <v>51840</v>
      </c>
      <c r="HE8" s="130">
        <v>0</v>
      </c>
      <c r="HF8" s="149">
        <v>71070</v>
      </c>
      <c r="HG8" s="181">
        <v>8800</v>
      </c>
      <c r="HH8" s="181">
        <v>18480</v>
      </c>
      <c r="HI8" s="181">
        <v>14020</v>
      </c>
      <c r="HJ8" s="149">
        <v>41300</v>
      </c>
      <c r="HK8" s="181">
        <v>660</v>
      </c>
      <c r="HL8" s="181">
        <v>8740</v>
      </c>
      <c r="HM8" s="130">
        <v>0</v>
      </c>
      <c r="HN8" s="149">
        <v>9400</v>
      </c>
      <c r="HO8" s="149">
        <v>138870</v>
      </c>
      <c r="HP8" s="181">
        <v>18480</v>
      </c>
      <c r="HQ8" s="181">
        <v>0</v>
      </c>
      <c r="HR8" s="130">
        <v>8800</v>
      </c>
      <c r="HS8" s="149">
        <v>27280</v>
      </c>
      <c r="HT8" s="181">
        <v>0</v>
      </c>
      <c r="HU8" s="181">
        <v>16000</v>
      </c>
      <c r="HV8" s="130">
        <v>4240</v>
      </c>
      <c r="HW8" s="149">
        <v>20240</v>
      </c>
      <c r="HX8" s="181">
        <v>3520</v>
      </c>
      <c r="HY8" s="181">
        <v>23100</v>
      </c>
      <c r="HZ8" s="181">
        <v>0</v>
      </c>
      <c r="IA8" s="149">
        <v>26620</v>
      </c>
      <c r="IB8" s="181">
        <v>16660</v>
      </c>
      <c r="IC8" s="181">
        <v>0</v>
      </c>
      <c r="ID8" s="130">
        <v>7700</v>
      </c>
      <c r="IE8" s="149">
        <v>24360</v>
      </c>
      <c r="IF8" s="149">
        <v>98500</v>
      </c>
      <c r="IG8" s="176">
        <v>22880</v>
      </c>
      <c r="IH8" s="165">
        <v>16940</v>
      </c>
      <c r="II8" s="176">
        <v>5720</v>
      </c>
      <c r="IJ8" s="177">
        <v>45540</v>
      </c>
      <c r="IK8" s="176">
        <v>7200</v>
      </c>
      <c r="IL8" s="165">
        <v>0</v>
      </c>
      <c r="IM8" s="176">
        <v>6160</v>
      </c>
      <c r="IN8" s="178">
        <v>13360</v>
      </c>
      <c r="IO8" s="165">
        <v>0</v>
      </c>
      <c r="IP8" s="165">
        <v>0</v>
      </c>
      <c r="IQ8" s="176">
        <v>20240</v>
      </c>
      <c r="IR8" s="178">
        <v>20240</v>
      </c>
      <c r="IS8" s="165">
        <v>0</v>
      </c>
      <c r="IT8" s="165">
        <v>3520</v>
      </c>
      <c r="IU8" s="165">
        <v>14080</v>
      </c>
      <c r="IV8" s="178">
        <v>17600</v>
      </c>
      <c r="IW8" s="178">
        <v>96740</v>
      </c>
      <c r="IX8" s="176">
        <v>0</v>
      </c>
      <c r="IY8" s="12">
        <v>0</v>
      </c>
      <c r="IZ8" s="204">
        <v>11880</v>
      </c>
      <c r="JA8" s="192">
        <v>11880</v>
      </c>
      <c r="JB8" s="204">
        <v>8080</v>
      </c>
      <c r="JC8" s="12">
        <v>0</v>
      </c>
      <c r="JD8" s="12">
        <v>0</v>
      </c>
      <c r="JE8" s="205">
        <v>8080</v>
      </c>
      <c r="JF8" s="12">
        <v>660</v>
      </c>
      <c r="JG8" s="12">
        <v>23760</v>
      </c>
      <c r="JH8" s="12">
        <v>14080</v>
      </c>
      <c r="JI8" s="206">
        <v>38500</v>
      </c>
      <c r="JJ8" s="165">
        <v>0</v>
      </c>
      <c r="JK8" s="165">
        <v>0</v>
      </c>
      <c r="JL8" s="165">
        <v>23320</v>
      </c>
      <c r="JM8" s="205">
        <v>23320</v>
      </c>
      <c r="JN8" s="207">
        <v>81780</v>
      </c>
    </row>
    <row r="9" spans="1:274" ht="18" customHeight="1" x14ac:dyDescent="0.3">
      <c r="A9" s="148"/>
      <c r="B9" s="144" t="s">
        <v>209</v>
      </c>
      <c r="C9" s="150">
        <v>25000</v>
      </c>
      <c r="D9" s="150">
        <v>19000</v>
      </c>
      <c r="E9" s="150">
        <v>50000</v>
      </c>
      <c r="F9" s="149">
        <v>94000</v>
      </c>
      <c r="G9" s="150">
        <v>25000</v>
      </c>
      <c r="H9" s="150">
        <v>25000</v>
      </c>
      <c r="I9" s="150">
        <v>50000</v>
      </c>
      <c r="J9" s="149">
        <v>100000</v>
      </c>
      <c r="K9" s="150">
        <v>4300</v>
      </c>
      <c r="L9" s="150">
        <v>50000</v>
      </c>
      <c r="M9" s="150">
        <v>75000</v>
      </c>
      <c r="N9" s="149">
        <v>129300</v>
      </c>
      <c r="O9" s="150">
        <v>100000</v>
      </c>
      <c r="P9" s="150">
        <v>300000</v>
      </c>
      <c r="Q9" s="150">
        <v>6450</v>
      </c>
      <c r="R9" s="149">
        <v>406450</v>
      </c>
      <c r="S9" s="149">
        <v>729750</v>
      </c>
      <c r="T9" s="150">
        <v>25000</v>
      </c>
      <c r="U9" s="150">
        <v>19000</v>
      </c>
      <c r="V9" s="150">
        <v>50000</v>
      </c>
      <c r="W9" s="149">
        <v>94000</v>
      </c>
      <c r="X9" s="150">
        <v>25000</v>
      </c>
      <c r="Y9" s="150">
        <v>25000</v>
      </c>
      <c r="Z9" s="150">
        <v>50000</v>
      </c>
      <c r="AA9" s="149">
        <v>100000</v>
      </c>
      <c r="AB9" s="150">
        <v>4300</v>
      </c>
      <c r="AC9" s="150">
        <v>50000</v>
      </c>
      <c r="AD9" s="150">
        <v>75000</v>
      </c>
      <c r="AE9" s="149">
        <v>129300</v>
      </c>
      <c r="AF9" s="150">
        <v>100000</v>
      </c>
      <c r="AG9" s="150">
        <v>300000</v>
      </c>
      <c r="AH9" s="150">
        <v>6450</v>
      </c>
      <c r="AI9" s="149">
        <v>406450</v>
      </c>
      <c r="AJ9" s="149">
        <v>729750</v>
      </c>
      <c r="AK9" s="150">
        <v>25000</v>
      </c>
      <c r="AL9" s="150">
        <v>74000</v>
      </c>
      <c r="AM9" s="150">
        <v>125000</v>
      </c>
      <c r="AN9" s="149">
        <v>224000</v>
      </c>
      <c r="AO9" s="150">
        <v>0</v>
      </c>
      <c r="AP9" s="150">
        <v>74000</v>
      </c>
      <c r="AQ9" s="150">
        <v>31450</v>
      </c>
      <c r="AR9" s="149">
        <v>105450</v>
      </c>
      <c r="AS9" s="150">
        <v>75000</v>
      </c>
      <c r="AT9" s="150">
        <v>50000</v>
      </c>
      <c r="AU9" s="150">
        <v>56450</v>
      </c>
      <c r="AV9" s="149">
        <v>181450</v>
      </c>
      <c r="AW9" s="150">
        <v>75000</v>
      </c>
      <c r="AX9" s="150">
        <v>81450</v>
      </c>
      <c r="AY9" s="150">
        <v>124000</v>
      </c>
      <c r="AZ9" s="149">
        <v>280450</v>
      </c>
      <c r="BA9" s="149">
        <v>791350</v>
      </c>
      <c r="BB9" s="150">
        <v>25000</v>
      </c>
      <c r="BC9" s="150">
        <v>25000</v>
      </c>
      <c r="BD9" s="150">
        <v>6450</v>
      </c>
      <c r="BE9" s="149">
        <v>56450</v>
      </c>
      <c r="BF9" s="150">
        <v>56450</v>
      </c>
      <c r="BG9" s="150">
        <v>100000</v>
      </c>
      <c r="BH9" s="150">
        <v>25000</v>
      </c>
      <c r="BI9" s="149">
        <v>181450</v>
      </c>
      <c r="BJ9" s="150">
        <v>37900</v>
      </c>
      <c r="BK9" s="150">
        <v>50000</v>
      </c>
      <c r="BL9" s="150">
        <v>75000</v>
      </c>
      <c r="BM9" s="149">
        <v>162900</v>
      </c>
      <c r="BN9" s="150">
        <v>106260</v>
      </c>
      <c r="BO9" s="150">
        <v>50000</v>
      </c>
      <c r="BP9" s="150">
        <v>81450</v>
      </c>
      <c r="BQ9" s="149">
        <v>237710</v>
      </c>
      <c r="BR9" s="149">
        <v>638510</v>
      </c>
      <c r="BS9" s="150">
        <v>26000</v>
      </c>
      <c r="BT9" s="150">
        <v>25000</v>
      </c>
      <c r="BU9" s="150">
        <v>82600</v>
      </c>
      <c r="BV9" s="149">
        <v>133600</v>
      </c>
      <c r="BW9" s="150">
        <v>50000</v>
      </c>
      <c r="BX9" s="150">
        <v>25000</v>
      </c>
      <c r="BY9" s="150">
        <v>83000</v>
      </c>
      <c r="BZ9" s="149">
        <v>158000</v>
      </c>
      <c r="CA9" s="150">
        <v>58600</v>
      </c>
      <c r="CB9" s="130"/>
      <c r="CC9" s="150">
        <v>74000</v>
      </c>
      <c r="CD9" s="149">
        <v>132600</v>
      </c>
      <c r="CE9" s="150">
        <v>95000</v>
      </c>
      <c r="CF9" s="150">
        <v>49000</v>
      </c>
      <c r="CG9" s="150">
        <v>50000</v>
      </c>
      <c r="CH9" s="149">
        <v>194000</v>
      </c>
      <c r="CI9" s="149">
        <v>618200</v>
      </c>
      <c r="CJ9" s="181">
        <v>25000</v>
      </c>
      <c r="CK9" s="181">
        <v>58600</v>
      </c>
      <c r="CL9" s="181">
        <v>49000</v>
      </c>
      <c r="CM9" s="149">
        <v>132600</v>
      </c>
      <c r="CN9" s="181">
        <v>75000</v>
      </c>
      <c r="CO9" s="181">
        <v>50000</v>
      </c>
      <c r="CP9" s="181">
        <v>50000</v>
      </c>
      <c r="CQ9" s="149">
        <v>175000</v>
      </c>
      <c r="CR9" s="181">
        <v>59480</v>
      </c>
      <c r="CS9" s="181">
        <v>25000</v>
      </c>
      <c r="CT9" s="181">
        <v>50000</v>
      </c>
      <c r="CU9" s="149">
        <v>134480</v>
      </c>
      <c r="CV9" s="181">
        <v>83600</v>
      </c>
      <c r="CW9" s="181">
        <v>50000</v>
      </c>
      <c r="CX9" s="181">
        <v>58600</v>
      </c>
      <c r="CY9" s="149">
        <v>192200</v>
      </c>
      <c r="CZ9" s="149">
        <v>634280</v>
      </c>
      <c r="DA9" s="181">
        <v>50000</v>
      </c>
      <c r="DB9" s="181">
        <v>75000</v>
      </c>
      <c r="DC9" s="181">
        <v>25000</v>
      </c>
      <c r="DD9" s="149">
        <v>150000</v>
      </c>
      <c r="DE9" s="181">
        <v>58800</v>
      </c>
      <c r="DF9" s="181">
        <v>45000</v>
      </c>
      <c r="DG9" s="181">
        <v>0</v>
      </c>
      <c r="DH9" s="149">
        <v>103800</v>
      </c>
      <c r="DI9" s="181">
        <v>50000</v>
      </c>
      <c r="DJ9" s="181">
        <v>104400</v>
      </c>
      <c r="DK9" s="181">
        <v>25000</v>
      </c>
      <c r="DL9" s="149">
        <v>179400</v>
      </c>
      <c r="DM9" s="181">
        <v>58600</v>
      </c>
      <c r="DN9" s="181">
        <v>100000</v>
      </c>
      <c r="DO9" s="181">
        <v>25000</v>
      </c>
      <c r="DP9" s="149">
        <v>183600</v>
      </c>
      <c r="DQ9" s="149">
        <v>616800</v>
      </c>
      <c r="DR9" s="130">
        <v>0</v>
      </c>
      <c r="DS9" s="181">
        <v>83600</v>
      </c>
      <c r="DT9" s="181">
        <v>50000</v>
      </c>
      <c r="DU9" s="149">
        <v>133600</v>
      </c>
      <c r="DV9" s="181">
        <v>75000</v>
      </c>
      <c r="DW9" s="181">
        <v>62600</v>
      </c>
      <c r="DX9" s="181">
        <v>25000</v>
      </c>
      <c r="DY9" s="149">
        <v>162600</v>
      </c>
      <c r="DZ9" s="181">
        <v>58600</v>
      </c>
      <c r="EA9" s="181">
        <v>50000</v>
      </c>
      <c r="EB9" s="181">
        <v>33600</v>
      </c>
      <c r="EC9" s="149">
        <v>142200</v>
      </c>
      <c r="ED9" s="181">
        <v>100000</v>
      </c>
      <c r="EE9" s="181">
        <v>27000</v>
      </c>
      <c r="EF9" s="181">
        <v>25000</v>
      </c>
      <c r="EG9" s="149">
        <v>152000</v>
      </c>
      <c r="EH9" s="149">
        <v>590400</v>
      </c>
      <c r="EI9" s="181">
        <v>77000</v>
      </c>
      <c r="EJ9" s="181">
        <v>70200</v>
      </c>
      <c r="EK9" s="181">
        <v>70000</v>
      </c>
      <c r="EL9" s="149">
        <v>217200</v>
      </c>
      <c r="EM9" s="181">
        <v>50000</v>
      </c>
      <c r="EN9" s="181">
        <v>50000</v>
      </c>
      <c r="EO9" s="181">
        <v>83600</v>
      </c>
      <c r="EP9" s="149">
        <v>183600</v>
      </c>
      <c r="EQ9" s="150">
        <v>0</v>
      </c>
      <c r="ER9" s="181">
        <v>78000</v>
      </c>
      <c r="ES9" s="181">
        <v>25000</v>
      </c>
      <c r="ET9" s="149">
        <v>103000</v>
      </c>
      <c r="EU9" s="181">
        <v>33600</v>
      </c>
      <c r="EV9" s="181">
        <v>100000</v>
      </c>
      <c r="EW9" s="181">
        <v>25000</v>
      </c>
      <c r="EX9" s="149">
        <v>158600</v>
      </c>
      <c r="EY9" s="149">
        <v>662400</v>
      </c>
      <c r="EZ9" s="181">
        <v>53000</v>
      </c>
      <c r="FA9" s="181">
        <v>59600</v>
      </c>
      <c r="FB9" s="181">
        <v>50000</v>
      </c>
      <c r="FC9" s="149">
        <v>162600</v>
      </c>
      <c r="FD9" s="181">
        <v>25000</v>
      </c>
      <c r="FE9" s="181">
        <v>50000</v>
      </c>
      <c r="FF9" s="181">
        <v>127000</v>
      </c>
      <c r="FG9" s="149">
        <v>202000</v>
      </c>
      <c r="FH9" s="181">
        <v>33600</v>
      </c>
      <c r="FI9" s="181">
        <v>28000</v>
      </c>
      <c r="FJ9" s="181">
        <v>58600</v>
      </c>
      <c r="FK9" s="149">
        <v>120200</v>
      </c>
      <c r="FL9" s="181">
        <v>25000</v>
      </c>
      <c r="FM9" s="130">
        <v>0</v>
      </c>
      <c r="FN9" s="130">
        <v>0</v>
      </c>
      <c r="FO9" s="149">
        <v>25000</v>
      </c>
      <c r="FP9" s="149">
        <v>509800</v>
      </c>
      <c r="FQ9" s="181">
        <v>28000</v>
      </c>
      <c r="FR9" s="181">
        <v>126000</v>
      </c>
      <c r="FS9" s="181">
        <v>33600</v>
      </c>
      <c r="FT9" s="149">
        <v>187600</v>
      </c>
      <c r="FU9" s="181">
        <v>50000</v>
      </c>
      <c r="FV9" s="181">
        <v>75000</v>
      </c>
      <c r="FW9" s="181">
        <v>25000</v>
      </c>
      <c r="FX9" s="149">
        <v>150000</v>
      </c>
      <c r="FY9" s="181">
        <v>33600</v>
      </c>
      <c r="FZ9" s="130">
        <v>0</v>
      </c>
      <c r="GA9" s="181">
        <v>60600</v>
      </c>
      <c r="GB9" s="149">
        <v>94200</v>
      </c>
      <c r="GC9" s="181">
        <v>75000</v>
      </c>
      <c r="GD9" s="181">
        <v>61600</v>
      </c>
      <c r="GE9" s="181">
        <v>58600</v>
      </c>
      <c r="GF9" s="149">
        <v>195200</v>
      </c>
      <c r="GG9" s="149">
        <v>627000</v>
      </c>
      <c r="GH9" s="181">
        <v>51000</v>
      </c>
      <c r="GI9" s="181">
        <v>25000</v>
      </c>
      <c r="GJ9" s="181">
        <v>50000</v>
      </c>
      <c r="GK9" s="149">
        <v>126000</v>
      </c>
      <c r="GL9" s="181">
        <v>33600</v>
      </c>
      <c r="GM9" s="181">
        <v>50000</v>
      </c>
      <c r="GN9" s="181">
        <v>76440</v>
      </c>
      <c r="GO9" s="149">
        <v>160040</v>
      </c>
      <c r="GP9" s="181">
        <v>58600</v>
      </c>
      <c r="GQ9" s="130">
        <v>0</v>
      </c>
      <c r="GR9" s="181">
        <v>50000</v>
      </c>
      <c r="GS9" s="149">
        <v>108600</v>
      </c>
      <c r="GT9" s="181">
        <v>57000</v>
      </c>
      <c r="GU9" s="181">
        <v>118600</v>
      </c>
      <c r="GV9" s="181">
        <v>34600</v>
      </c>
      <c r="GW9" s="149">
        <v>210200</v>
      </c>
      <c r="GX9" s="149">
        <v>604840</v>
      </c>
      <c r="GY9" s="181">
        <v>87600</v>
      </c>
      <c r="GZ9" s="130">
        <v>0</v>
      </c>
      <c r="HA9" s="181">
        <v>75000</v>
      </c>
      <c r="HB9" s="149">
        <v>162600</v>
      </c>
      <c r="HC9" s="181">
        <v>58600</v>
      </c>
      <c r="HD9" s="181">
        <v>35000</v>
      </c>
      <c r="HE9" s="181">
        <v>50000</v>
      </c>
      <c r="HF9" s="149">
        <v>143600</v>
      </c>
      <c r="HG9" s="181">
        <v>8600</v>
      </c>
      <c r="HH9" s="181">
        <v>50000</v>
      </c>
      <c r="HI9" s="181">
        <v>50000</v>
      </c>
      <c r="HJ9" s="149">
        <v>108600</v>
      </c>
      <c r="HK9" s="181">
        <v>125000</v>
      </c>
      <c r="HL9" s="181">
        <v>58600</v>
      </c>
      <c r="HM9" s="181">
        <v>50000</v>
      </c>
      <c r="HN9" s="149">
        <v>233600</v>
      </c>
      <c r="HO9" s="149">
        <v>648400</v>
      </c>
      <c r="HP9" s="181">
        <v>25000</v>
      </c>
      <c r="HQ9" s="130">
        <v>78000</v>
      </c>
      <c r="HR9" s="181">
        <v>50000</v>
      </c>
      <c r="HS9" s="149">
        <v>153000</v>
      </c>
      <c r="HT9" s="181">
        <v>33600</v>
      </c>
      <c r="HU9" s="181">
        <v>74000</v>
      </c>
      <c r="HV9" s="181">
        <v>53000</v>
      </c>
      <c r="HW9" s="149">
        <v>160600</v>
      </c>
      <c r="HX9" s="181">
        <v>33600</v>
      </c>
      <c r="HY9" s="181">
        <v>36540</v>
      </c>
      <c r="HZ9" s="181">
        <v>49000</v>
      </c>
      <c r="IA9" s="149">
        <v>119140</v>
      </c>
      <c r="IB9" s="181">
        <v>73000</v>
      </c>
      <c r="IC9" s="181">
        <v>51000</v>
      </c>
      <c r="ID9" s="181">
        <v>59600</v>
      </c>
      <c r="IE9" s="149">
        <v>183600</v>
      </c>
      <c r="IF9" s="149">
        <v>616340</v>
      </c>
      <c r="IG9" s="176">
        <v>49000</v>
      </c>
      <c r="IH9" s="176">
        <v>79540</v>
      </c>
      <c r="II9" s="176">
        <v>50000</v>
      </c>
      <c r="IJ9" s="177">
        <v>178540</v>
      </c>
      <c r="IK9" s="176">
        <v>82600</v>
      </c>
      <c r="IL9" s="176">
        <v>25000</v>
      </c>
      <c r="IM9" s="176">
        <v>110000</v>
      </c>
      <c r="IN9" s="178">
        <v>217600</v>
      </c>
      <c r="IO9" s="165">
        <v>0</v>
      </c>
      <c r="IP9" s="176">
        <v>25000</v>
      </c>
      <c r="IQ9" s="176">
        <v>52000</v>
      </c>
      <c r="IR9" s="178">
        <v>77000</v>
      </c>
      <c r="IS9" s="165">
        <v>50000</v>
      </c>
      <c r="IT9" s="165">
        <v>26000</v>
      </c>
      <c r="IU9" s="165">
        <v>103440</v>
      </c>
      <c r="IV9" s="178">
        <v>179440</v>
      </c>
      <c r="IW9" s="178">
        <v>652580</v>
      </c>
      <c r="IX9" s="204">
        <v>51000</v>
      </c>
      <c r="IY9" s="204">
        <v>28000</v>
      </c>
      <c r="IZ9" s="204">
        <v>27000</v>
      </c>
      <c r="JA9" s="192">
        <v>106000</v>
      </c>
      <c r="JB9" s="204">
        <v>50000</v>
      </c>
      <c r="JC9" s="204">
        <v>73900</v>
      </c>
      <c r="JD9" s="12">
        <v>0</v>
      </c>
      <c r="JE9" s="205">
        <v>123900</v>
      </c>
      <c r="JF9" s="12">
        <v>87900</v>
      </c>
      <c r="JG9" s="204">
        <v>62000</v>
      </c>
      <c r="JH9" s="204">
        <v>25000</v>
      </c>
      <c r="JI9" s="205">
        <v>174900</v>
      </c>
      <c r="JJ9" s="165">
        <v>49000</v>
      </c>
      <c r="JK9" s="165">
        <v>109900</v>
      </c>
      <c r="JL9" s="165">
        <v>48900</v>
      </c>
      <c r="JM9" s="205">
        <v>207800</v>
      </c>
      <c r="JN9" s="207">
        <v>612600</v>
      </c>
    </row>
    <row r="10" spans="1:274" ht="18" customHeight="1" x14ac:dyDescent="0.3">
      <c r="A10" s="148"/>
      <c r="B10" s="144" t="s">
        <v>210</v>
      </c>
      <c r="C10" s="150">
        <v>146703.48000000001</v>
      </c>
      <c r="D10" s="150">
        <v>116155.38</v>
      </c>
      <c r="E10" s="150">
        <v>228211.61</v>
      </c>
      <c r="F10" s="149">
        <v>491070.47</v>
      </c>
      <c r="G10" s="150">
        <v>164158.19</v>
      </c>
      <c r="H10" s="150">
        <v>142055.15</v>
      </c>
      <c r="I10" s="150">
        <v>170597.18</v>
      </c>
      <c r="J10" s="149">
        <v>476810.52</v>
      </c>
      <c r="K10" s="150">
        <v>155772.1</v>
      </c>
      <c r="L10" s="150">
        <v>116525.13</v>
      </c>
      <c r="M10" s="150">
        <v>154292.25</v>
      </c>
      <c r="N10" s="149">
        <v>426589.48</v>
      </c>
      <c r="O10" s="150">
        <v>176603.35</v>
      </c>
      <c r="P10" s="150">
        <v>260583.86</v>
      </c>
      <c r="Q10" s="150">
        <v>174370.65</v>
      </c>
      <c r="R10" s="149">
        <v>611557.86</v>
      </c>
      <c r="S10" s="149">
        <v>2006028.33</v>
      </c>
      <c r="T10" s="150">
        <v>146703.48000000001</v>
      </c>
      <c r="U10" s="150">
        <v>116155.38</v>
      </c>
      <c r="V10" s="150">
        <v>228211.61</v>
      </c>
      <c r="W10" s="149">
        <v>491070.47</v>
      </c>
      <c r="X10" s="150">
        <v>164158.19</v>
      </c>
      <c r="Y10" s="150">
        <v>142055.15</v>
      </c>
      <c r="Z10" s="150">
        <v>170597.18</v>
      </c>
      <c r="AA10" s="149">
        <v>476810.52</v>
      </c>
      <c r="AB10" s="150">
        <v>155772.1</v>
      </c>
      <c r="AC10" s="150">
        <v>116525.13</v>
      </c>
      <c r="AD10" s="150">
        <v>154292.25</v>
      </c>
      <c r="AE10" s="149">
        <v>426589.48</v>
      </c>
      <c r="AF10" s="150">
        <v>176603.35</v>
      </c>
      <c r="AG10" s="150">
        <v>260583.86</v>
      </c>
      <c r="AH10" s="150">
        <v>174370.65</v>
      </c>
      <c r="AI10" s="149">
        <v>611557.86</v>
      </c>
      <c r="AJ10" s="149">
        <v>2006028.33</v>
      </c>
      <c r="AK10" s="150">
        <v>102570.93</v>
      </c>
      <c r="AL10" s="150">
        <v>194560.28</v>
      </c>
      <c r="AM10" s="150">
        <v>133274.54999999999</v>
      </c>
      <c r="AN10" s="149">
        <v>430405.76</v>
      </c>
      <c r="AO10" s="150">
        <v>104620.73</v>
      </c>
      <c r="AP10" s="150">
        <v>188930.75</v>
      </c>
      <c r="AQ10" s="150">
        <v>160155.4</v>
      </c>
      <c r="AR10" s="149">
        <v>453706.88</v>
      </c>
      <c r="AS10" s="150">
        <v>113318.35</v>
      </c>
      <c r="AT10" s="150">
        <v>145114.29999999999</v>
      </c>
      <c r="AU10" s="150">
        <v>149564.99</v>
      </c>
      <c r="AV10" s="149">
        <v>407997.64</v>
      </c>
      <c r="AW10" s="150">
        <v>285773.52</v>
      </c>
      <c r="AX10" s="150">
        <v>238445.48</v>
      </c>
      <c r="AY10" s="150">
        <v>198320.76</v>
      </c>
      <c r="AZ10" s="149">
        <v>722539.76</v>
      </c>
      <c r="BA10" s="149">
        <v>2014650</v>
      </c>
      <c r="BB10" s="150">
        <v>201714.08</v>
      </c>
      <c r="BC10" s="150">
        <v>130520.88</v>
      </c>
      <c r="BD10" s="150">
        <v>116873.1</v>
      </c>
      <c r="BE10" s="149">
        <v>449108.06</v>
      </c>
      <c r="BF10" s="150">
        <v>80885.81</v>
      </c>
      <c r="BG10" s="150">
        <v>176051.01</v>
      </c>
      <c r="BH10" s="150">
        <v>187691.98</v>
      </c>
      <c r="BI10" s="149">
        <v>444628.8</v>
      </c>
      <c r="BJ10" s="150">
        <v>99152.18</v>
      </c>
      <c r="BK10" s="150">
        <v>86353.11</v>
      </c>
      <c r="BL10" s="150">
        <v>169295.73</v>
      </c>
      <c r="BM10" s="149">
        <v>354801.02</v>
      </c>
      <c r="BN10" s="150">
        <v>264767.7</v>
      </c>
      <c r="BO10" s="150">
        <v>270802.96000000002</v>
      </c>
      <c r="BP10" s="150">
        <v>134294.15</v>
      </c>
      <c r="BQ10" s="149">
        <v>669864.81000000006</v>
      </c>
      <c r="BR10" s="149">
        <v>1918403</v>
      </c>
      <c r="BS10" s="150">
        <v>136635.82999999999</v>
      </c>
      <c r="BT10" s="150">
        <v>203680.25</v>
      </c>
      <c r="BU10" s="150">
        <v>179896.13</v>
      </c>
      <c r="BV10" s="149">
        <v>520212.21</v>
      </c>
      <c r="BW10" s="150">
        <v>171664.5</v>
      </c>
      <c r="BX10" s="150">
        <v>140310.21</v>
      </c>
      <c r="BY10" s="150">
        <v>128998.45</v>
      </c>
      <c r="BZ10" s="149">
        <v>440973.16</v>
      </c>
      <c r="CA10" s="150">
        <v>152571.79999999999</v>
      </c>
      <c r="CB10" s="150">
        <v>142024.65</v>
      </c>
      <c r="CC10" s="150">
        <v>191119.67</v>
      </c>
      <c r="CD10" s="149">
        <v>485716.12</v>
      </c>
      <c r="CE10" s="150">
        <v>277233.28000000003</v>
      </c>
      <c r="CF10" s="150">
        <v>207382.64</v>
      </c>
      <c r="CG10" s="150">
        <v>137008.51</v>
      </c>
      <c r="CH10" s="149">
        <v>621624.43000000005</v>
      </c>
      <c r="CI10" s="149">
        <v>2068526</v>
      </c>
      <c r="CJ10" s="181">
        <v>157617.72999999992</v>
      </c>
      <c r="CK10" s="181">
        <v>157287.59999999998</v>
      </c>
      <c r="CL10" s="181">
        <v>200670.9</v>
      </c>
      <c r="CM10" s="149">
        <v>515576.22999999986</v>
      </c>
      <c r="CN10" s="181">
        <v>162633.56</v>
      </c>
      <c r="CO10" s="181">
        <v>100121.07999999999</v>
      </c>
      <c r="CP10" s="181">
        <v>144627.58000000005</v>
      </c>
      <c r="CQ10" s="149">
        <v>407382.22000000009</v>
      </c>
      <c r="CR10" s="181">
        <v>176665.60000000001</v>
      </c>
      <c r="CS10" s="181">
        <v>109681.57999999996</v>
      </c>
      <c r="CT10" s="181">
        <v>187798.60999999996</v>
      </c>
      <c r="CU10" s="149">
        <v>474145.78999999992</v>
      </c>
      <c r="CV10" s="181">
        <v>256304.42999999991</v>
      </c>
      <c r="CW10" s="181">
        <v>207662.11000000004</v>
      </c>
      <c r="CX10" s="181">
        <v>198374.96000000002</v>
      </c>
      <c r="CY10" s="149">
        <v>662341.5</v>
      </c>
      <c r="CZ10" s="149">
        <v>2059445.7399999998</v>
      </c>
      <c r="DA10" s="181">
        <v>161299.21000000002</v>
      </c>
      <c r="DB10" s="181">
        <v>104582.57</v>
      </c>
      <c r="DC10" s="181">
        <v>89795.4</v>
      </c>
      <c r="DD10" s="149">
        <v>355677.18000000005</v>
      </c>
      <c r="DE10" s="181">
        <v>165147.93999999997</v>
      </c>
      <c r="DF10" s="181">
        <v>110741.77000000003</v>
      </c>
      <c r="DG10" s="181">
        <v>107550.11</v>
      </c>
      <c r="DH10" s="149">
        <v>383439.82</v>
      </c>
      <c r="DI10" s="181">
        <v>127753.2099999999</v>
      </c>
      <c r="DJ10" s="181">
        <v>144089.64000000001</v>
      </c>
      <c r="DK10" s="181">
        <v>223373.65000000014</v>
      </c>
      <c r="DL10" s="149">
        <v>495216.50000000006</v>
      </c>
      <c r="DM10" s="181">
        <v>146293.31000000003</v>
      </c>
      <c r="DN10" s="181">
        <v>254896.59000000005</v>
      </c>
      <c r="DO10" s="181">
        <v>166434.67999999985</v>
      </c>
      <c r="DP10" s="149">
        <v>567624.57999999996</v>
      </c>
      <c r="DQ10" s="149">
        <v>1801958.08</v>
      </c>
      <c r="DR10" s="181">
        <v>128096.48999999999</v>
      </c>
      <c r="DS10" s="181">
        <v>165658.79</v>
      </c>
      <c r="DT10" s="181">
        <v>173434.38000000003</v>
      </c>
      <c r="DU10" s="149">
        <v>467189.66000000003</v>
      </c>
      <c r="DV10" s="181">
        <v>117896.80000000006</v>
      </c>
      <c r="DW10" s="181">
        <v>171667.62999999995</v>
      </c>
      <c r="DX10" s="181">
        <v>138496.74000000002</v>
      </c>
      <c r="DY10" s="149">
        <v>428061.17000000004</v>
      </c>
      <c r="DZ10" s="181">
        <v>86579.510000000009</v>
      </c>
      <c r="EA10" s="181">
        <v>163659.51999999996</v>
      </c>
      <c r="EB10" s="181">
        <v>193790.15000000002</v>
      </c>
      <c r="EC10" s="149">
        <v>444029.18</v>
      </c>
      <c r="ED10" s="181">
        <v>213324.88</v>
      </c>
      <c r="EE10" s="181">
        <v>215870.07</v>
      </c>
      <c r="EF10" s="181">
        <v>147718.14999999997</v>
      </c>
      <c r="EG10" s="149">
        <v>576913.1</v>
      </c>
      <c r="EH10" s="149">
        <v>1916193.1099999999</v>
      </c>
      <c r="EI10" s="181">
        <v>164458.14000000001</v>
      </c>
      <c r="EJ10" s="181">
        <v>170763.18000000002</v>
      </c>
      <c r="EK10" s="181">
        <v>167813.8900000001</v>
      </c>
      <c r="EL10" s="149">
        <v>503035.2100000002</v>
      </c>
      <c r="EM10" s="181">
        <v>147558.20000000004</v>
      </c>
      <c r="EN10" s="181">
        <v>171035.55000000002</v>
      </c>
      <c r="EO10" s="181">
        <v>197884.28</v>
      </c>
      <c r="EP10" s="149">
        <v>516478.03</v>
      </c>
      <c r="EQ10" s="181">
        <v>137320.57000000004</v>
      </c>
      <c r="ER10" s="181">
        <v>104324.01000000008</v>
      </c>
      <c r="ES10" s="181">
        <v>158841.26999999996</v>
      </c>
      <c r="ET10" s="149">
        <v>400485.85000000009</v>
      </c>
      <c r="EU10" s="181">
        <v>225705.49000000002</v>
      </c>
      <c r="EV10" s="181">
        <v>268654.50000000006</v>
      </c>
      <c r="EW10" s="181">
        <v>142969.30999999994</v>
      </c>
      <c r="EX10" s="149">
        <v>637329.30000000005</v>
      </c>
      <c r="EY10" s="149">
        <v>2057328.3900000004</v>
      </c>
      <c r="EZ10" s="181">
        <v>128138.58999999998</v>
      </c>
      <c r="FA10" s="181">
        <v>103763.53000000003</v>
      </c>
      <c r="FB10" s="181">
        <v>131223.33000000005</v>
      </c>
      <c r="FC10" s="149">
        <v>363125.45000000007</v>
      </c>
      <c r="FD10" s="181">
        <v>151396.47000000009</v>
      </c>
      <c r="FE10" s="181">
        <v>155645.69000000009</v>
      </c>
      <c r="FF10" s="181">
        <v>142600.00000000009</v>
      </c>
      <c r="FG10" s="149">
        <v>449642.16000000027</v>
      </c>
      <c r="FH10" s="181">
        <v>166621.89000000004</v>
      </c>
      <c r="FI10" s="181">
        <v>92359.950000000026</v>
      </c>
      <c r="FJ10" s="181">
        <v>157449.85</v>
      </c>
      <c r="FK10" s="149">
        <v>416431.69000000006</v>
      </c>
      <c r="FL10" s="181">
        <v>241772.40999999989</v>
      </c>
      <c r="FM10" s="130">
        <v>0</v>
      </c>
      <c r="FN10" s="130">
        <v>0</v>
      </c>
      <c r="FO10" s="149">
        <v>241772.40999999989</v>
      </c>
      <c r="FP10" s="149">
        <v>1470971.7100000002</v>
      </c>
      <c r="FQ10" s="181">
        <v>131994.13</v>
      </c>
      <c r="FR10" s="181">
        <v>142525.49</v>
      </c>
      <c r="FS10" s="181">
        <v>72087.250000000029</v>
      </c>
      <c r="FT10" s="149">
        <v>346606.87</v>
      </c>
      <c r="FU10" s="181">
        <v>139950.14000000001</v>
      </c>
      <c r="FV10" s="181">
        <v>122513.15</v>
      </c>
      <c r="FW10" s="181">
        <v>101190.39999999999</v>
      </c>
      <c r="FX10" s="149">
        <v>363653.69000000006</v>
      </c>
      <c r="FY10" s="181">
        <v>70019.700000000012</v>
      </c>
      <c r="FZ10" s="181">
        <v>77596.130000000019</v>
      </c>
      <c r="GA10" s="181">
        <v>170307.44</v>
      </c>
      <c r="GB10" s="149">
        <v>317923.27</v>
      </c>
      <c r="GC10" s="181">
        <v>128594.63</v>
      </c>
      <c r="GD10" s="181">
        <v>233758.52999999997</v>
      </c>
      <c r="GE10" s="181">
        <v>151559.71000000002</v>
      </c>
      <c r="GF10" s="149">
        <v>513912.87</v>
      </c>
      <c r="GG10" s="149">
        <v>1542096.7000000002</v>
      </c>
      <c r="GH10" s="181">
        <v>109943</v>
      </c>
      <c r="GI10" s="181">
        <v>126230</v>
      </c>
      <c r="GJ10" s="181">
        <v>145341</v>
      </c>
      <c r="GK10" s="149">
        <v>381514</v>
      </c>
      <c r="GL10" s="181">
        <v>104823</v>
      </c>
      <c r="GM10" s="181">
        <v>150590</v>
      </c>
      <c r="GN10" s="181">
        <v>149793</v>
      </c>
      <c r="GO10" s="149">
        <v>405206</v>
      </c>
      <c r="GP10" s="181">
        <v>175600</v>
      </c>
      <c r="GQ10" s="181">
        <v>104491</v>
      </c>
      <c r="GR10" s="181">
        <v>212673</v>
      </c>
      <c r="GS10" s="149">
        <v>492764</v>
      </c>
      <c r="GT10" s="181">
        <v>240557</v>
      </c>
      <c r="GU10" s="181">
        <v>284258</v>
      </c>
      <c r="GV10" s="181">
        <v>136196</v>
      </c>
      <c r="GW10" s="149">
        <v>661011</v>
      </c>
      <c r="GX10" s="149">
        <v>1940495</v>
      </c>
      <c r="GY10" s="181">
        <v>110632.53000000006</v>
      </c>
      <c r="GZ10" s="181">
        <v>118251.62999999998</v>
      </c>
      <c r="HA10" s="181">
        <v>132966.70000000004</v>
      </c>
      <c r="HB10" s="149">
        <v>361850.8600000001</v>
      </c>
      <c r="HC10" s="181">
        <v>106607.24000000002</v>
      </c>
      <c r="HD10" s="181">
        <v>210160.35999999981</v>
      </c>
      <c r="HE10" s="181">
        <v>114138.34999999998</v>
      </c>
      <c r="HF10" s="149">
        <v>430905.94999999984</v>
      </c>
      <c r="HG10" s="181">
        <v>116571.58000000002</v>
      </c>
      <c r="HH10" s="181">
        <v>152541.87000000002</v>
      </c>
      <c r="HI10" s="181">
        <v>148518.50000000003</v>
      </c>
      <c r="HJ10" s="149">
        <v>417631.95000000007</v>
      </c>
      <c r="HK10" s="181">
        <v>179134.09999999998</v>
      </c>
      <c r="HL10" s="181">
        <v>250883.79000000004</v>
      </c>
      <c r="HM10" s="181">
        <v>94246.320000000051</v>
      </c>
      <c r="HN10" s="149">
        <v>524264.21000000008</v>
      </c>
      <c r="HO10" s="149">
        <v>1734652.9700000002</v>
      </c>
      <c r="HP10" s="181">
        <v>93922.959999999934</v>
      </c>
      <c r="HQ10" s="181">
        <v>174220.22</v>
      </c>
      <c r="HR10" s="181">
        <v>136706.68000000005</v>
      </c>
      <c r="HS10" s="149">
        <v>404849.86</v>
      </c>
      <c r="HT10" s="181">
        <v>150701.21999999997</v>
      </c>
      <c r="HU10" s="181">
        <v>158480.40000000002</v>
      </c>
      <c r="HV10" s="181">
        <v>168126.44999999987</v>
      </c>
      <c r="HW10" s="149">
        <v>477308.06999999983</v>
      </c>
      <c r="HX10" s="181">
        <v>87553.640000000014</v>
      </c>
      <c r="HY10" s="181">
        <v>100113.33000000002</v>
      </c>
      <c r="HZ10" s="181">
        <v>171749.86000000004</v>
      </c>
      <c r="IA10" s="149">
        <v>359416.83000000007</v>
      </c>
      <c r="IB10" s="181">
        <v>222467.48000000013</v>
      </c>
      <c r="IC10" s="181">
        <v>210183.11000000007</v>
      </c>
      <c r="ID10" s="181">
        <v>78325.810000000056</v>
      </c>
      <c r="IE10" s="149">
        <v>510976.39999999997</v>
      </c>
      <c r="IF10" s="149">
        <v>1752551.1599999988</v>
      </c>
      <c r="IG10" s="176">
        <v>156643.75</v>
      </c>
      <c r="IH10" s="176">
        <v>152259.44000000003</v>
      </c>
      <c r="II10" s="176">
        <v>127577.83999999997</v>
      </c>
      <c r="IJ10" s="177">
        <v>436481.03</v>
      </c>
      <c r="IK10" s="176">
        <v>128184.30000000009</v>
      </c>
      <c r="IL10" s="176">
        <v>159713.4599999999</v>
      </c>
      <c r="IM10" s="176">
        <v>111952.55000000005</v>
      </c>
      <c r="IN10" s="178">
        <v>399850.31000000011</v>
      </c>
      <c r="IO10" s="176">
        <v>153529.47000000006</v>
      </c>
      <c r="IP10" s="176">
        <v>109084.13999999997</v>
      </c>
      <c r="IQ10" s="176">
        <v>137429.80999999997</v>
      </c>
      <c r="IR10" s="178">
        <v>400043.42000000022</v>
      </c>
      <c r="IS10" s="165">
        <v>222099.16</v>
      </c>
      <c r="IT10" s="165">
        <v>207975.93</v>
      </c>
      <c r="IU10" s="165">
        <v>177019.89999999997</v>
      </c>
      <c r="IV10" s="178">
        <v>607094.99</v>
      </c>
      <c r="IW10" s="178">
        <v>1843469.7500000002</v>
      </c>
      <c r="IX10" s="204">
        <v>162566.89000000001</v>
      </c>
      <c r="IY10" s="204">
        <v>127043.96000000004</v>
      </c>
      <c r="IZ10" s="204">
        <v>141646.99000000008</v>
      </c>
      <c r="JA10" s="192">
        <v>431257.84000000008</v>
      </c>
      <c r="JB10" s="204">
        <v>131409.19</v>
      </c>
      <c r="JC10" s="204">
        <v>157309.24</v>
      </c>
      <c r="JD10" s="204">
        <v>183112.51</v>
      </c>
      <c r="JE10" s="205">
        <v>471830.94</v>
      </c>
      <c r="JF10" s="204">
        <v>157209.60000000001</v>
      </c>
      <c r="JG10" s="204">
        <v>139595.70000000004</v>
      </c>
      <c r="JH10" s="204">
        <v>136089.15000000008</v>
      </c>
      <c r="JI10" s="205">
        <v>432894.45000000013</v>
      </c>
      <c r="JJ10" s="165">
        <v>254021.7</v>
      </c>
      <c r="JK10" s="165">
        <v>121301.62</v>
      </c>
      <c r="JL10" s="165">
        <v>139966.94000000006</v>
      </c>
      <c r="JM10" s="205">
        <v>515290.26000000013</v>
      </c>
      <c r="JN10" s="207">
        <v>1851273.49</v>
      </c>
    </row>
    <row r="11" spans="1:274" ht="18" customHeight="1" x14ac:dyDescent="0.3">
      <c r="B11" s="144" t="s">
        <v>211</v>
      </c>
      <c r="C11" s="150">
        <v>8737.5</v>
      </c>
      <c r="D11" s="150">
        <v>20256.150000000001</v>
      </c>
      <c r="E11" s="150">
        <v>21094.75</v>
      </c>
      <c r="F11" s="149">
        <v>50088.4</v>
      </c>
      <c r="G11" s="150">
        <v>32021.05</v>
      </c>
      <c r="H11" s="150">
        <v>17740.5</v>
      </c>
      <c r="I11" s="150">
        <v>14359.15</v>
      </c>
      <c r="J11" s="149">
        <v>64120.7</v>
      </c>
      <c r="K11" s="150">
        <v>17632.5</v>
      </c>
      <c r="L11" s="150">
        <v>22880.25</v>
      </c>
      <c r="M11" s="150">
        <v>19536.63</v>
      </c>
      <c r="N11" s="149">
        <v>60049.38</v>
      </c>
      <c r="O11" s="150">
        <v>30049</v>
      </c>
      <c r="P11" s="150">
        <v>28931.75</v>
      </c>
      <c r="Q11" s="150">
        <v>17005.13</v>
      </c>
      <c r="R11" s="149">
        <v>75985.88</v>
      </c>
      <c r="S11" s="149">
        <v>250244.36</v>
      </c>
      <c r="T11" s="150">
        <v>8737.5</v>
      </c>
      <c r="U11" s="150">
        <v>20256.150000000001</v>
      </c>
      <c r="V11" s="150">
        <v>21094.75</v>
      </c>
      <c r="W11" s="149">
        <v>50088.4</v>
      </c>
      <c r="X11" s="150">
        <v>32021.05</v>
      </c>
      <c r="Y11" s="150">
        <v>17740.5</v>
      </c>
      <c r="Z11" s="150">
        <v>14359.15</v>
      </c>
      <c r="AA11" s="149">
        <v>64120.7</v>
      </c>
      <c r="AB11" s="150">
        <v>17632.5</v>
      </c>
      <c r="AC11" s="150">
        <v>22880.25</v>
      </c>
      <c r="AD11" s="150">
        <v>19536.63</v>
      </c>
      <c r="AE11" s="149">
        <v>60049.38</v>
      </c>
      <c r="AF11" s="150">
        <v>30049</v>
      </c>
      <c r="AG11" s="150">
        <v>28931.75</v>
      </c>
      <c r="AH11" s="150">
        <v>17005.13</v>
      </c>
      <c r="AI11" s="149">
        <v>75985.88</v>
      </c>
      <c r="AJ11" s="149">
        <v>250244.36</v>
      </c>
      <c r="AK11" s="150">
        <v>8024.63</v>
      </c>
      <c r="AL11" s="150">
        <v>25919.38</v>
      </c>
      <c r="AM11" s="150">
        <v>26209.95</v>
      </c>
      <c r="AN11" s="149">
        <v>60153.96</v>
      </c>
      <c r="AO11" s="150">
        <v>20493.45</v>
      </c>
      <c r="AP11" s="150">
        <v>21614.959999999999</v>
      </c>
      <c r="AQ11" s="150">
        <v>14372.26</v>
      </c>
      <c r="AR11" s="149">
        <v>56480.67</v>
      </c>
      <c r="AS11" s="150">
        <v>15689.75</v>
      </c>
      <c r="AT11" s="150">
        <v>20366.43</v>
      </c>
      <c r="AU11" s="150">
        <v>20904.39</v>
      </c>
      <c r="AV11" s="149">
        <v>56960.57</v>
      </c>
      <c r="AW11" s="150">
        <v>27028.06</v>
      </c>
      <c r="AX11" s="150">
        <v>24311.41</v>
      </c>
      <c r="AY11" s="150">
        <v>42765.85</v>
      </c>
      <c r="AZ11" s="149">
        <v>94105.32</v>
      </c>
      <c r="BA11" s="149">
        <v>267701</v>
      </c>
      <c r="BB11" s="150">
        <v>33737.599999999999</v>
      </c>
      <c r="BC11" s="150">
        <v>16989.75</v>
      </c>
      <c r="BD11" s="150">
        <v>13134.75</v>
      </c>
      <c r="BE11" s="149">
        <v>63862.1</v>
      </c>
      <c r="BF11" s="150">
        <v>22666.5</v>
      </c>
      <c r="BG11" s="150">
        <v>30402</v>
      </c>
      <c r="BH11" s="150">
        <v>28123.5</v>
      </c>
      <c r="BI11" s="149">
        <v>81192</v>
      </c>
      <c r="BJ11" s="150">
        <v>21647.25</v>
      </c>
      <c r="BK11" s="150">
        <v>19238.25</v>
      </c>
      <c r="BL11" s="150">
        <v>29523.88</v>
      </c>
      <c r="BM11" s="149">
        <v>70409.38</v>
      </c>
      <c r="BN11" s="150">
        <v>48377.760000000002</v>
      </c>
      <c r="BO11" s="150">
        <v>31626.25</v>
      </c>
      <c r="BP11" s="150">
        <v>10385.76</v>
      </c>
      <c r="BQ11" s="149">
        <v>90389.77</v>
      </c>
      <c r="BR11" s="149">
        <v>305853</v>
      </c>
      <c r="BS11" s="150">
        <v>20698.25</v>
      </c>
      <c r="BT11" s="150">
        <v>23169</v>
      </c>
      <c r="BU11" s="150">
        <v>13376.75</v>
      </c>
      <c r="BV11" s="149">
        <v>57244</v>
      </c>
      <c r="BW11" s="150">
        <v>31723.25</v>
      </c>
      <c r="BX11" s="150">
        <v>31438.9</v>
      </c>
      <c r="BY11" s="150">
        <v>37880.01</v>
      </c>
      <c r="BZ11" s="149">
        <v>101042.16</v>
      </c>
      <c r="CA11" s="150">
        <v>17545.900000000001</v>
      </c>
      <c r="CB11" s="150">
        <v>11579.88</v>
      </c>
      <c r="CC11" s="150">
        <v>19331.759999999998</v>
      </c>
      <c r="CD11" s="149">
        <v>48457.54</v>
      </c>
      <c r="CE11" s="150">
        <v>40060.5</v>
      </c>
      <c r="CF11" s="150">
        <v>27830.5</v>
      </c>
      <c r="CG11" s="150">
        <v>41652.75</v>
      </c>
      <c r="CH11" s="149">
        <v>109543.75</v>
      </c>
      <c r="CI11" s="149">
        <v>316287</v>
      </c>
      <c r="CJ11" s="181">
        <v>11083.88</v>
      </c>
      <c r="CK11" s="181">
        <v>13676.130000000001</v>
      </c>
      <c r="CL11" s="181">
        <v>15510.01</v>
      </c>
      <c r="CM11" s="149">
        <v>40270.020000000004</v>
      </c>
      <c r="CN11" s="181">
        <v>25831.15</v>
      </c>
      <c r="CO11" s="181">
        <v>16438.13</v>
      </c>
      <c r="CP11" s="181">
        <v>35861.75</v>
      </c>
      <c r="CQ11" s="149">
        <v>78131.03</v>
      </c>
      <c r="CR11" s="181">
        <v>47385.509999999995</v>
      </c>
      <c r="CS11" s="181">
        <v>15380.45</v>
      </c>
      <c r="CT11" s="181">
        <v>35200.18</v>
      </c>
      <c r="CU11" s="149">
        <v>97966.139999999985</v>
      </c>
      <c r="CV11" s="181">
        <v>19451.3</v>
      </c>
      <c r="CW11" s="181">
        <v>25874.65</v>
      </c>
      <c r="CX11" s="181">
        <v>37729.5</v>
      </c>
      <c r="CY11" s="149">
        <v>83055.45</v>
      </c>
      <c r="CZ11" s="149">
        <v>299422.64</v>
      </c>
      <c r="DA11" s="181">
        <v>14045.2</v>
      </c>
      <c r="DB11" s="181">
        <v>33741.37999999999</v>
      </c>
      <c r="DC11" s="181">
        <v>22652.419999999995</v>
      </c>
      <c r="DD11" s="149">
        <v>70438.999999999985</v>
      </c>
      <c r="DE11" s="181">
        <v>24881.170000000002</v>
      </c>
      <c r="DF11" s="181">
        <v>20501.850000000006</v>
      </c>
      <c r="DG11" s="181">
        <v>29476.929999999997</v>
      </c>
      <c r="DH11" s="149">
        <v>74859.95</v>
      </c>
      <c r="DI11" s="181">
        <v>19459.579999999998</v>
      </c>
      <c r="DJ11" s="181">
        <v>22803.68</v>
      </c>
      <c r="DK11" s="181">
        <v>30256.12999999999</v>
      </c>
      <c r="DL11" s="149">
        <v>72519.389999999985</v>
      </c>
      <c r="DM11" s="181">
        <v>16817.03</v>
      </c>
      <c r="DN11" s="181">
        <v>43888.889999999992</v>
      </c>
      <c r="DO11" s="181">
        <v>24842.829999999998</v>
      </c>
      <c r="DP11" s="149">
        <v>85548.749999999985</v>
      </c>
      <c r="DQ11" s="149">
        <v>303367.08999999997</v>
      </c>
      <c r="DR11" s="181">
        <v>16845.030000000006</v>
      </c>
      <c r="DS11" s="181">
        <v>19530.179999999997</v>
      </c>
      <c r="DT11" s="181">
        <v>25635.150000000005</v>
      </c>
      <c r="DU11" s="149">
        <v>62010.360000000015</v>
      </c>
      <c r="DV11" s="181">
        <v>33008.65</v>
      </c>
      <c r="DW11" s="181">
        <v>26522.190000000002</v>
      </c>
      <c r="DX11" s="181">
        <v>32223.590000000004</v>
      </c>
      <c r="DY11" s="149">
        <v>91754.430000000008</v>
      </c>
      <c r="DZ11" s="181">
        <v>23750.87</v>
      </c>
      <c r="EA11" s="181">
        <v>22328.74</v>
      </c>
      <c r="EB11" s="181">
        <v>21842.390000000003</v>
      </c>
      <c r="EC11" s="149">
        <v>67922</v>
      </c>
      <c r="ED11" s="181">
        <v>64811.329999999994</v>
      </c>
      <c r="EE11" s="181">
        <v>30466.78</v>
      </c>
      <c r="EF11" s="181">
        <v>15106.3</v>
      </c>
      <c r="EG11" s="149">
        <v>110384.40999999999</v>
      </c>
      <c r="EH11" s="149">
        <v>332071.2</v>
      </c>
      <c r="EI11" s="181">
        <v>19174.599999999999</v>
      </c>
      <c r="EJ11" s="181">
        <v>24026.52</v>
      </c>
      <c r="EK11" s="181">
        <v>32601.609999999997</v>
      </c>
      <c r="EL11" s="149">
        <v>75802.73</v>
      </c>
      <c r="EM11" s="181">
        <v>38411.600000000006</v>
      </c>
      <c r="EN11" s="181">
        <v>22380.16</v>
      </c>
      <c r="EO11" s="181">
        <v>25763.299999999996</v>
      </c>
      <c r="EP11" s="149">
        <v>86555.06</v>
      </c>
      <c r="EQ11" s="181">
        <v>16126.109999999999</v>
      </c>
      <c r="ER11" s="181">
        <v>15195.280000000004</v>
      </c>
      <c r="ES11" s="181">
        <v>32991.839999999997</v>
      </c>
      <c r="ET11" s="149">
        <v>64313.229999999996</v>
      </c>
      <c r="EU11" s="181">
        <v>42395.56</v>
      </c>
      <c r="EV11" s="181">
        <v>34001.699999999997</v>
      </c>
      <c r="EW11" s="181">
        <v>23339.389999999992</v>
      </c>
      <c r="EX11" s="149">
        <v>99736.65</v>
      </c>
      <c r="EY11" s="149">
        <v>326407.66999999993</v>
      </c>
      <c r="EZ11" s="181">
        <v>17339.189999999999</v>
      </c>
      <c r="FA11" s="181">
        <v>26597.359999999997</v>
      </c>
      <c r="FB11" s="181">
        <v>17585.489999999994</v>
      </c>
      <c r="FC11" s="149">
        <v>61522.039999999994</v>
      </c>
      <c r="FD11" s="181">
        <v>27071.03</v>
      </c>
      <c r="FE11" s="181">
        <v>27497.009999999995</v>
      </c>
      <c r="FF11" s="181">
        <v>32640.500000000007</v>
      </c>
      <c r="FG11" s="149">
        <v>87208.540000000008</v>
      </c>
      <c r="FH11" s="181">
        <v>24960.639999999996</v>
      </c>
      <c r="FI11" s="181">
        <v>20168.18</v>
      </c>
      <c r="FJ11" s="181">
        <v>23204.740000000009</v>
      </c>
      <c r="FK11" s="149">
        <v>68333.56</v>
      </c>
      <c r="FL11" s="181">
        <v>25233.099999999991</v>
      </c>
      <c r="FM11" s="130">
        <v>0</v>
      </c>
      <c r="FN11" s="130">
        <v>0</v>
      </c>
      <c r="FO11" s="149">
        <v>25233.099999999991</v>
      </c>
      <c r="FP11" s="149">
        <v>242297.24</v>
      </c>
      <c r="FQ11" s="181">
        <v>20497.240000000002</v>
      </c>
      <c r="FR11" s="181">
        <v>17930.89</v>
      </c>
      <c r="FS11" s="181">
        <v>20509.03</v>
      </c>
      <c r="FT11" s="149">
        <v>58937.16</v>
      </c>
      <c r="FU11" s="181">
        <v>3679.63</v>
      </c>
      <c r="FV11" s="181">
        <v>9907.5</v>
      </c>
      <c r="FW11" s="181">
        <v>5961.6600000000017</v>
      </c>
      <c r="FX11" s="149">
        <v>19548.79</v>
      </c>
      <c r="FY11" s="181">
        <v>15217.849999999999</v>
      </c>
      <c r="FZ11" s="181">
        <v>10072.35</v>
      </c>
      <c r="GA11" s="181">
        <v>21211.610000000008</v>
      </c>
      <c r="GB11" s="149">
        <v>46501.810000000005</v>
      </c>
      <c r="GC11" s="181">
        <v>15112.029999999997</v>
      </c>
      <c r="GD11" s="181">
        <v>32156.930000000008</v>
      </c>
      <c r="GE11" s="181">
        <v>13034.179999999995</v>
      </c>
      <c r="GF11" s="149">
        <v>60303.14</v>
      </c>
      <c r="GG11" s="149">
        <v>185290.90000000002</v>
      </c>
      <c r="GH11" s="181">
        <v>12495</v>
      </c>
      <c r="GI11" s="181">
        <v>24122</v>
      </c>
      <c r="GJ11" s="181">
        <v>13254</v>
      </c>
      <c r="GK11" s="149">
        <v>49871</v>
      </c>
      <c r="GL11" s="181">
        <v>18275</v>
      </c>
      <c r="GM11" s="181">
        <v>20327</v>
      </c>
      <c r="GN11" s="181">
        <v>16470</v>
      </c>
      <c r="GO11" s="149">
        <v>55072</v>
      </c>
      <c r="GP11" s="181">
        <v>31032</v>
      </c>
      <c r="GQ11" s="181">
        <v>12593</v>
      </c>
      <c r="GR11" s="181">
        <v>21026</v>
      </c>
      <c r="GS11" s="149">
        <v>64651</v>
      </c>
      <c r="GT11" s="181">
        <v>41717</v>
      </c>
      <c r="GU11" s="181">
        <v>37961</v>
      </c>
      <c r="GV11" s="181">
        <v>27624</v>
      </c>
      <c r="GW11" s="149">
        <v>107302</v>
      </c>
      <c r="GX11" s="149">
        <v>276896</v>
      </c>
      <c r="GY11" s="181">
        <v>19348.310000000001</v>
      </c>
      <c r="GZ11" s="181">
        <v>23115.609999999997</v>
      </c>
      <c r="HA11" s="181">
        <v>23388.94</v>
      </c>
      <c r="HB11" s="149">
        <v>65852.86</v>
      </c>
      <c r="HC11" s="181">
        <v>17131.559999999998</v>
      </c>
      <c r="HD11" s="181">
        <v>42279.399999999994</v>
      </c>
      <c r="HE11" s="181">
        <v>27865.97</v>
      </c>
      <c r="HF11" s="149">
        <v>87276.93</v>
      </c>
      <c r="HG11" s="181">
        <v>40358.510000000009</v>
      </c>
      <c r="HH11" s="181">
        <v>12960.359999999997</v>
      </c>
      <c r="HI11" s="181">
        <v>24183.100000000006</v>
      </c>
      <c r="HJ11" s="149">
        <v>77501.970000000016</v>
      </c>
      <c r="HK11" s="181">
        <v>21820.850000000002</v>
      </c>
      <c r="HL11" s="181">
        <v>43963.479999999996</v>
      </c>
      <c r="HM11" s="181">
        <v>30854.68</v>
      </c>
      <c r="HN11" s="149">
        <v>96639.010000000009</v>
      </c>
      <c r="HO11" s="149">
        <v>327270.77</v>
      </c>
      <c r="HP11" s="181">
        <v>19283.55</v>
      </c>
      <c r="HQ11" s="181">
        <v>36726.339999999997</v>
      </c>
      <c r="HR11" s="181">
        <v>22294.080000000005</v>
      </c>
      <c r="HS11" s="149">
        <v>78303.97</v>
      </c>
      <c r="HT11" s="181">
        <v>32954.660000000003</v>
      </c>
      <c r="HU11" s="181">
        <v>32198.889999999996</v>
      </c>
      <c r="HV11" s="181">
        <v>14627.06</v>
      </c>
      <c r="HW11" s="149">
        <v>79780.61</v>
      </c>
      <c r="HX11" s="181">
        <v>27368.509999999995</v>
      </c>
      <c r="HY11" s="181">
        <v>9997.630000000001</v>
      </c>
      <c r="HZ11" s="181">
        <v>44305.129999999983</v>
      </c>
      <c r="IA11" s="149">
        <v>81671.26999999999</v>
      </c>
      <c r="IB11" s="181">
        <v>36771.78</v>
      </c>
      <c r="IC11" s="181">
        <v>24529.31</v>
      </c>
      <c r="ID11" s="181">
        <v>13369.93</v>
      </c>
      <c r="IE11" s="149">
        <v>74671.020000000019</v>
      </c>
      <c r="IF11" s="149">
        <v>314426.86999999965</v>
      </c>
      <c r="IG11" s="176">
        <v>30733.670000000002</v>
      </c>
      <c r="IH11" s="176">
        <v>28289.110000000004</v>
      </c>
      <c r="II11" s="176">
        <v>34525.360000000008</v>
      </c>
      <c r="IJ11" s="177">
        <v>93548.140000000014</v>
      </c>
      <c r="IK11" s="176">
        <v>32606.290000000005</v>
      </c>
      <c r="IL11" s="176">
        <v>30300.089999999997</v>
      </c>
      <c r="IM11" s="176">
        <v>19270.309999999998</v>
      </c>
      <c r="IN11" s="178">
        <v>82176.690000000061</v>
      </c>
      <c r="IO11" s="176">
        <v>37933.339999999997</v>
      </c>
      <c r="IP11" s="176">
        <v>10787.829999999998</v>
      </c>
      <c r="IQ11" s="176">
        <v>29464.179999999993</v>
      </c>
      <c r="IR11" s="178">
        <v>78185.350000000049</v>
      </c>
      <c r="IS11" s="165">
        <v>27391.599999999995</v>
      </c>
      <c r="IT11" s="165">
        <v>37266.699999999997</v>
      </c>
      <c r="IU11" s="165">
        <v>32538.9</v>
      </c>
      <c r="IV11" s="178">
        <v>97197.199999999983</v>
      </c>
      <c r="IW11" s="178">
        <v>351107.38000000012</v>
      </c>
      <c r="IX11" s="204">
        <v>15141.859999999999</v>
      </c>
      <c r="IY11" s="204">
        <v>29081.170000000002</v>
      </c>
      <c r="IZ11" s="204">
        <v>20089.079999999994</v>
      </c>
      <c r="JA11" s="192">
        <v>64312.109999999993</v>
      </c>
      <c r="JB11" s="204">
        <v>39055.24</v>
      </c>
      <c r="JC11" s="204">
        <v>24693.48</v>
      </c>
      <c r="JD11" s="204">
        <v>22767.78</v>
      </c>
      <c r="JE11" s="205">
        <v>86516.5</v>
      </c>
      <c r="JF11" s="204">
        <v>27079.46</v>
      </c>
      <c r="JG11" s="204">
        <v>11246.749999999996</v>
      </c>
      <c r="JH11" s="204">
        <v>24001.96</v>
      </c>
      <c r="JI11" s="205">
        <v>62328.169999999991</v>
      </c>
      <c r="JJ11" s="165">
        <v>43070.590000000004</v>
      </c>
      <c r="JK11" s="165">
        <v>34389.75</v>
      </c>
      <c r="JL11" s="165">
        <v>23013.01</v>
      </c>
      <c r="JM11" s="205">
        <v>100473.35000000003</v>
      </c>
      <c r="JN11" s="207">
        <v>313630.13000000012</v>
      </c>
    </row>
    <row r="12" spans="1:274" ht="18" customHeight="1" x14ac:dyDescent="0.3">
      <c r="B12" s="144" t="s">
        <v>212</v>
      </c>
      <c r="C12" s="150">
        <v>5286</v>
      </c>
      <c r="D12" s="150">
        <v>4132.5</v>
      </c>
      <c r="E12" s="150">
        <v>6608.25</v>
      </c>
      <c r="F12" s="149">
        <v>16026.75</v>
      </c>
      <c r="G12" s="150">
        <v>5564.25</v>
      </c>
      <c r="H12" s="150">
        <v>8781</v>
      </c>
      <c r="I12" s="150">
        <v>3707.25</v>
      </c>
      <c r="J12" s="149">
        <v>18052.5</v>
      </c>
      <c r="K12" s="150">
        <v>6999.75</v>
      </c>
      <c r="L12" s="150">
        <v>2953.5</v>
      </c>
      <c r="M12" s="150">
        <v>9354.75</v>
      </c>
      <c r="N12" s="149">
        <v>19308</v>
      </c>
      <c r="O12" s="150">
        <v>9269.25</v>
      </c>
      <c r="P12" s="150">
        <v>7433.75</v>
      </c>
      <c r="Q12" s="150">
        <v>3295.5</v>
      </c>
      <c r="R12" s="149">
        <v>19998.5</v>
      </c>
      <c r="S12" s="149">
        <v>73385.75</v>
      </c>
      <c r="T12" s="150">
        <v>5286</v>
      </c>
      <c r="U12" s="150">
        <v>4132.5</v>
      </c>
      <c r="V12" s="150">
        <v>6608.25</v>
      </c>
      <c r="W12" s="149">
        <v>16026.75</v>
      </c>
      <c r="X12" s="150">
        <v>5564.25</v>
      </c>
      <c r="Y12" s="150">
        <v>8781</v>
      </c>
      <c r="Z12" s="150">
        <v>3707.25</v>
      </c>
      <c r="AA12" s="149">
        <v>18052.5</v>
      </c>
      <c r="AB12" s="150">
        <v>6999.75</v>
      </c>
      <c r="AC12" s="150">
        <v>2953.5</v>
      </c>
      <c r="AD12" s="150">
        <v>9354.75</v>
      </c>
      <c r="AE12" s="149">
        <v>19308</v>
      </c>
      <c r="AF12" s="150">
        <v>9269.25</v>
      </c>
      <c r="AG12" s="150">
        <v>7433.75</v>
      </c>
      <c r="AH12" s="150">
        <v>3295.5</v>
      </c>
      <c r="AI12" s="149">
        <v>19998.5</v>
      </c>
      <c r="AJ12" s="149">
        <v>73385.75</v>
      </c>
      <c r="AK12" s="150">
        <v>7950.75</v>
      </c>
      <c r="AL12" s="150">
        <v>5647.25</v>
      </c>
      <c r="AM12" s="150">
        <v>13168.5</v>
      </c>
      <c r="AN12" s="149">
        <v>26766.5</v>
      </c>
      <c r="AO12" s="150">
        <v>6453.6</v>
      </c>
      <c r="AP12" s="150">
        <v>9659</v>
      </c>
      <c r="AQ12" s="150">
        <v>5919</v>
      </c>
      <c r="AR12" s="149">
        <v>22031.599999999999</v>
      </c>
      <c r="AS12" s="150">
        <v>3774.25</v>
      </c>
      <c r="AT12" s="150">
        <v>5204.3</v>
      </c>
      <c r="AU12" s="150">
        <v>12855.5</v>
      </c>
      <c r="AV12" s="149">
        <v>21834.05</v>
      </c>
      <c r="AW12" s="150">
        <v>11087.2</v>
      </c>
      <c r="AX12" s="150">
        <v>5960.25</v>
      </c>
      <c r="AY12" s="150">
        <v>6140</v>
      </c>
      <c r="AZ12" s="149">
        <v>23187.45</v>
      </c>
      <c r="BA12" s="149">
        <v>93820</v>
      </c>
      <c r="BB12" s="150">
        <v>15736.3</v>
      </c>
      <c r="BC12" s="150">
        <v>6517.5</v>
      </c>
      <c r="BD12" s="150">
        <v>4789.51</v>
      </c>
      <c r="BE12" s="149">
        <v>27043.31</v>
      </c>
      <c r="BF12" s="150">
        <v>5247.5</v>
      </c>
      <c r="BG12" s="150">
        <v>7022.5</v>
      </c>
      <c r="BH12" s="150">
        <v>13606.5</v>
      </c>
      <c r="BI12" s="149">
        <v>25876.5</v>
      </c>
      <c r="BJ12" s="150">
        <v>5920.88</v>
      </c>
      <c r="BK12" s="150">
        <v>4587</v>
      </c>
      <c r="BL12" s="150">
        <v>11134.25</v>
      </c>
      <c r="BM12" s="149">
        <v>21642.13</v>
      </c>
      <c r="BN12" s="150">
        <v>7129.95</v>
      </c>
      <c r="BO12" s="150">
        <v>9700.5</v>
      </c>
      <c r="BP12" s="150">
        <v>6206.52</v>
      </c>
      <c r="BQ12" s="149">
        <v>23036.97</v>
      </c>
      <c r="BR12" s="149">
        <v>97599</v>
      </c>
      <c r="BS12" s="150">
        <v>15436.13</v>
      </c>
      <c r="BT12" s="150">
        <v>8666</v>
      </c>
      <c r="BU12" s="150">
        <v>10425</v>
      </c>
      <c r="BV12" s="149">
        <v>34527.129999999997</v>
      </c>
      <c r="BW12" s="150">
        <v>4844.63</v>
      </c>
      <c r="BX12" s="150">
        <v>11245.4</v>
      </c>
      <c r="BY12" s="150">
        <v>10376.950000000001</v>
      </c>
      <c r="BZ12" s="149">
        <v>26466.98</v>
      </c>
      <c r="CA12" s="150">
        <v>5644.25</v>
      </c>
      <c r="CB12" s="150">
        <v>3775.75</v>
      </c>
      <c r="CC12" s="150">
        <v>8820</v>
      </c>
      <c r="CD12" s="149">
        <v>18240</v>
      </c>
      <c r="CE12" s="150">
        <v>12817</v>
      </c>
      <c r="CF12" s="150">
        <v>6706.75</v>
      </c>
      <c r="CG12" s="150">
        <v>9904.5</v>
      </c>
      <c r="CH12" s="149">
        <v>29428.25</v>
      </c>
      <c r="CI12" s="149">
        <v>108662</v>
      </c>
      <c r="CJ12" s="181">
        <v>7838.25</v>
      </c>
      <c r="CK12" s="181">
        <v>4433.25</v>
      </c>
      <c r="CL12" s="181">
        <v>10673.15</v>
      </c>
      <c r="CM12" s="149">
        <v>22944.65</v>
      </c>
      <c r="CN12" s="181">
        <v>8669.34</v>
      </c>
      <c r="CO12" s="181">
        <v>4041</v>
      </c>
      <c r="CP12" s="181">
        <v>5024.5</v>
      </c>
      <c r="CQ12" s="149">
        <v>17734.84</v>
      </c>
      <c r="CR12" s="181">
        <v>11644.130000000001</v>
      </c>
      <c r="CS12" s="181">
        <v>4035.21</v>
      </c>
      <c r="CT12" s="181">
        <v>11091.08</v>
      </c>
      <c r="CU12" s="149">
        <v>26770.42</v>
      </c>
      <c r="CV12" s="181">
        <v>8349.35</v>
      </c>
      <c r="CW12" s="181">
        <v>13999.05</v>
      </c>
      <c r="CX12" s="181">
        <v>5564.88</v>
      </c>
      <c r="CY12" s="149">
        <v>27913.280000000002</v>
      </c>
      <c r="CZ12" s="149">
        <v>95363.19</v>
      </c>
      <c r="DA12" s="181">
        <v>4509</v>
      </c>
      <c r="DB12" s="181">
        <v>11098.400000000001</v>
      </c>
      <c r="DC12" s="181">
        <v>7127.7</v>
      </c>
      <c r="DD12" s="149">
        <v>22735.100000000002</v>
      </c>
      <c r="DE12" s="181">
        <v>7895.4999999999991</v>
      </c>
      <c r="DF12" s="181">
        <v>13095.679999999997</v>
      </c>
      <c r="DG12" s="181">
        <v>4268.3999999999996</v>
      </c>
      <c r="DH12" s="149">
        <v>25259.579999999994</v>
      </c>
      <c r="DI12" s="181">
        <v>7454.2000000000007</v>
      </c>
      <c r="DJ12" s="181">
        <v>9566.15</v>
      </c>
      <c r="DK12" s="181">
        <v>5824.61</v>
      </c>
      <c r="DL12" s="149">
        <v>22844.959999999999</v>
      </c>
      <c r="DM12" s="181">
        <v>10445.450000000001</v>
      </c>
      <c r="DN12" s="181">
        <v>9298.57</v>
      </c>
      <c r="DO12" s="181">
        <v>8434.4</v>
      </c>
      <c r="DP12" s="149">
        <v>28178.42</v>
      </c>
      <c r="DQ12" s="149">
        <v>99018.059999999983</v>
      </c>
      <c r="DR12" s="181">
        <v>5179.7</v>
      </c>
      <c r="DS12" s="181">
        <v>10671.359999999997</v>
      </c>
      <c r="DT12" s="181">
        <v>7020.75</v>
      </c>
      <c r="DU12" s="149">
        <v>22871.809999999998</v>
      </c>
      <c r="DV12" s="181">
        <v>11272.299999999997</v>
      </c>
      <c r="DW12" s="181">
        <v>8471.2499999999982</v>
      </c>
      <c r="DX12" s="181">
        <v>6715.45</v>
      </c>
      <c r="DY12" s="149">
        <v>26458.999999999996</v>
      </c>
      <c r="DZ12" s="181">
        <v>11380.999999999998</v>
      </c>
      <c r="EA12" s="181">
        <v>7693.0699999999988</v>
      </c>
      <c r="EB12" s="181">
        <v>15290.8</v>
      </c>
      <c r="EC12" s="149">
        <v>34364.869999999995</v>
      </c>
      <c r="ED12" s="181">
        <v>14116.449999999997</v>
      </c>
      <c r="EE12" s="181">
        <v>10774.000000000002</v>
      </c>
      <c r="EF12" s="181">
        <v>7062.75</v>
      </c>
      <c r="EG12" s="149">
        <v>31953.199999999997</v>
      </c>
      <c r="EH12" s="149">
        <v>115648.87999999999</v>
      </c>
      <c r="EI12" s="181">
        <v>13095.950000000003</v>
      </c>
      <c r="EJ12" s="181">
        <v>8086.6</v>
      </c>
      <c r="EK12" s="181">
        <v>6436.5</v>
      </c>
      <c r="EL12" s="149">
        <v>27619.050000000003</v>
      </c>
      <c r="EM12" s="181">
        <v>17427.400000000001</v>
      </c>
      <c r="EN12" s="181">
        <v>7049.5</v>
      </c>
      <c r="EO12" s="181">
        <v>8473.9499999999971</v>
      </c>
      <c r="EP12" s="149">
        <v>32950.85</v>
      </c>
      <c r="EQ12" s="181">
        <v>11891.749999999998</v>
      </c>
      <c r="ER12" s="181">
        <v>5188.3999999999996</v>
      </c>
      <c r="ES12" s="181">
        <v>10108.630000000005</v>
      </c>
      <c r="ET12" s="149">
        <v>27188.780000000002</v>
      </c>
      <c r="EU12" s="181">
        <v>12724.699999999995</v>
      </c>
      <c r="EV12" s="181">
        <v>7391.050000000002</v>
      </c>
      <c r="EW12" s="181">
        <v>9454.4500000000007</v>
      </c>
      <c r="EX12" s="149">
        <v>29570.199999999997</v>
      </c>
      <c r="EY12" s="149">
        <v>117328.88</v>
      </c>
      <c r="EZ12" s="181">
        <v>5095.2</v>
      </c>
      <c r="FA12" s="181">
        <v>7959.95</v>
      </c>
      <c r="FB12" s="181">
        <v>3954.05</v>
      </c>
      <c r="FC12" s="149">
        <v>17009.2</v>
      </c>
      <c r="FD12" s="181">
        <v>9938.23</v>
      </c>
      <c r="FE12" s="181">
        <v>6714.5499999999984</v>
      </c>
      <c r="FF12" s="181">
        <v>9081.91</v>
      </c>
      <c r="FG12" s="149">
        <v>25734.69</v>
      </c>
      <c r="FH12" s="181">
        <v>12219.549999999997</v>
      </c>
      <c r="FI12" s="181">
        <v>6746.05</v>
      </c>
      <c r="FJ12" s="181">
        <v>8566.7000000000025</v>
      </c>
      <c r="FK12" s="149">
        <v>27532.300000000003</v>
      </c>
      <c r="FL12" s="181">
        <v>18783.399999999998</v>
      </c>
      <c r="FM12" s="130">
        <v>0</v>
      </c>
      <c r="FN12" s="130">
        <v>0</v>
      </c>
      <c r="FO12" s="149">
        <v>18783.399999999998</v>
      </c>
      <c r="FP12" s="149">
        <v>89059.59</v>
      </c>
      <c r="FQ12" s="181">
        <v>9246.4600000000009</v>
      </c>
      <c r="FR12" s="181">
        <v>8051.0999999999995</v>
      </c>
      <c r="FS12" s="181">
        <v>9180.4000000000015</v>
      </c>
      <c r="FT12" s="149">
        <v>26477.960000000003</v>
      </c>
      <c r="FU12" s="181">
        <v>2971.51</v>
      </c>
      <c r="FV12" s="181">
        <v>10422</v>
      </c>
      <c r="FW12" s="181">
        <v>3238.5</v>
      </c>
      <c r="FX12" s="149">
        <v>16632.010000000002</v>
      </c>
      <c r="FY12" s="181">
        <v>5075.5</v>
      </c>
      <c r="FZ12" s="181">
        <v>3823.1999999999994</v>
      </c>
      <c r="GA12" s="181">
        <v>8466.7999999999993</v>
      </c>
      <c r="GB12" s="149">
        <v>17365.5</v>
      </c>
      <c r="GC12" s="181">
        <v>11204.95</v>
      </c>
      <c r="GD12" s="181">
        <v>7832.7000000000016</v>
      </c>
      <c r="GE12" s="181">
        <v>3934.7999999999997</v>
      </c>
      <c r="GF12" s="149">
        <v>22972.45</v>
      </c>
      <c r="GG12" s="149">
        <v>83447.92</v>
      </c>
      <c r="GH12" s="181">
        <v>4573</v>
      </c>
      <c r="GI12" s="181">
        <v>3148</v>
      </c>
      <c r="GJ12" s="181">
        <v>6372</v>
      </c>
      <c r="GK12" s="149">
        <v>14093</v>
      </c>
      <c r="GL12" s="181">
        <v>5904</v>
      </c>
      <c r="GM12" s="181">
        <v>5130</v>
      </c>
      <c r="GN12" s="181">
        <v>8319</v>
      </c>
      <c r="GO12" s="149">
        <v>19353</v>
      </c>
      <c r="GP12" s="181">
        <v>13798</v>
      </c>
      <c r="GQ12" s="181">
        <v>4741</v>
      </c>
      <c r="GR12" s="181">
        <v>16977</v>
      </c>
      <c r="GS12" s="149">
        <v>35516</v>
      </c>
      <c r="GT12" s="181">
        <v>16670</v>
      </c>
      <c r="GU12" s="181">
        <v>17007</v>
      </c>
      <c r="GV12" s="181">
        <v>6634</v>
      </c>
      <c r="GW12" s="149">
        <v>40311</v>
      </c>
      <c r="GX12" s="149">
        <v>109273</v>
      </c>
      <c r="GY12" s="181">
        <v>12909.050000000003</v>
      </c>
      <c r="GZ12" s="181">
        <v>6560.5000000000027</v>
      </c>
      <c r="HA12" s="181">
        <v>17880.599999999999</v>
      </c>
      <c r="HB12" s="149">
        <v>37350.150000000009</v>
      </c>
      <c r="HC12" s="181">
        <v>6702.2599999999993</v>
      </c>
      <c r="HD12" s="181">
        <v>12222.000000000002</v>
      </c>
      <c r="HE12" s="181">
        <v>15017.500000000002</v>
      </c>
      <c r="HF12" s="149">
        <v>33941.760000000002</v>
      </c>
      <c r="HG12" s="181">
        <v>17266.550000000003</v>
      </c>
      <c r="HH12" s="181">
        <v>5455.8000000000011</v>
      </c>
      <c r="HI12" s="181">
        <v>10783.250000000002</v>
      </c>
      <c r="HJ12" s="149">
        <v>33505.600000000006</v>
      </c>
      <c r="HK12" s="181">
        <v>8151.0500000000011</v>
      </c>
      <c r="HL12" s="181">
        <v>13460.800000000001</v>
      </c>
      <c r="HM12" s="181">
        <v>9996.3500000000022</v>
      </c>
      <c r="HN12" s="149">
        <v>31608.200000000004</v>
      </c>
      <c r="HO12" s="149">
        <v>136405.71000000002</v>
      </c>
      <c r="HP12" s="181">
        <v>10824.81</v>
      </c>
      <c r="HQ12" s="181">
        <v>14824.93</v>
      </c>
      <c r="HR12" s="181">
        <v>9733.8500000000022</v>
      </c>
      <c r="HS12" s="149">
        <v>35383.589999999997</v>
      </c>
      <c r="HT12" s="181">
        <v>10777.449999999997</v>
      </c>
      <c r="HU12" s="181">
        <v>15340.129999999996</v>
      </c>
      <c r="HV12" s="181">
        <v>9045.7999999999993</v>
      </c>
      <c r="HW12" s="149">
        <v>35163.37999999999</v>
      </c>
      <c r="HX12" s="181">
        <v>12083.150000000001</v>
      </c>
      <c r="HY12" s="181">
        <v>6501.15</v>
      </c>
      <c r="HZ12" s="181">
        <v>10139.23</v>
      </c>
      <c r="IA12" s="149">
        <v>28723.530000000002</v>
      </c>
      <c r="IB12" s="181">
        <v>8992.65</v>
      </c>
      <c r="IC12" s="181">
        <v>12118.349999999997</v>
      </c>
      <c r="ID12" s="181">
        <v>7083.5999999999995</v>
      </c>
      <c r="IE12" s="149">
        <v>28194.600000000002</v>
      </c>
      <c r="IF12" s="149">
        <v>127465.10000000002</v>
      </c>
      <c r="IG12" s="176">
        <v>5950.1</v>
      </c>
      <c r="IH12" s="176">
        <v>10362.400000000003</v>
      </c>
      <c r="II12" s="176">
        <v>5721.7500000000018</v>
      </c>
      <c r="IJ12" s="177">
        <v>22034.250000000004</v>
      </c>
      <c r="IK12" s="176">
        <v>16911.449999999997</v>
      </c>
      <c r="IL12" s="176">
        <v>13946.2</v>
      </c>
      <c r="IM12" s="176">
        <v>7479.1099999999979</v>
      </c>
      <c r="IN12" s="178">
        <v>38336.759999999987</v>
      </c>
      <c r="IO12" s="176">
        <v>21664.48</v>
      </c>
      <c r="IP12" s="176">
        <v>4358.8000000000011</v>
      </c>
      <c r="IQ12" s="176">
        <v>7574.0999999999985</v>
      </c>
      <c r="IR12" s="178">
        <v>33597.380000000005</v>
      </c>
      <c r="IS12" s="165">
        <v>16514.45</v>
      </c>
      <c r="IT12" s="165">
        <v>11977.98</v>
      </c>
      <c r="IU12" s="165">
        <v>13181.23</v>
      </c>
      <c r="IV12" s="178">
        <v>41673.660000000003</v>
      </c>
      <c r="IW12" s="178">
        <v>135642.04999999999</v>
      </c>
      <c r="IX12" s="204">
        <v>7703.55</v>
      </c>
      <c r="IY12" s="204">
        <v>4540.0600000000004</v>
      </c>
      <c r="IZ12" s="176">
        <v>8847.2999999999993</v>
      </c>
      <c r="JA12" s="192">
        <v>21090.91</v>
      </c>
      <c r="JB12" s="204">
        <v>18023.849999999999</v>
      </c>
      <c r="JC12" s="204">
        <v>10487.6</v>
      </c>
      <c r="JD12" s="204">
        <v>8897.2999999999993</v>
      </c>
      <c r="JE12" s="205">
        <v>37408.75</v>
      </c>
      <c r="JF12" s="204">
        <v>12988.35</v>
      </c>
      <c r="JG12" s="204">
        <v>10203.36</v>
      </c>
      <c r="JH12" s="204">
        <v>15727.83</v>
      </c>
      <c r="JI12" s="205">
        <v>38919.54</v>
      </c>
      <c r="JJ12" s="165">
        <v>11396.050000000001</v>
      </c>
      <c r="JK12" s="165">
        <v>9245.8499999999985</v>
      </c>
      <c r="JL12" s="165">
        <v>16197.959999999997</v>
      </c>
      <c r="JM12" s="205">
        <v>36839.860000000008</v>
      </c>
      <c r="JN12" s="207">
        <v>134259.06</v>
      </c>
    </row>
    <row r="13" spans="1:274" ht="18" customHeight="1" x14ac:dyDescent="0.3">
      <c r="B13" s="144" t="s">
        <v>213</v>
      </c>
      <c r="C13" s="150">
        <v>135</v>
      </c>
      <c r="D13" s="150">
        <v>1597.5</v>
      </c>
      <c r="E13" s="150">
        <v>429</v>
      </c>
      <c r="F13" s="149">
        <v>2161.5</v>
      </c>
      <c r="G13" s="150">
        <v>876</v>
      </c>
      <c r="H13" s="150">
        <v>369</v>
      </c>
      <c r="I13" s="150">
        <v>549</v>
      </c>
      <c r="J13" s="149">
        <v>1794</v>
      </c>
      <c r="K13" s="150">
        <v>1231.5</v>
      </c>
      <c r="L13" s="150">
        <v>283.5</v>
      </c>
      <c r="M13" s="150">
        <v>629.25</v>
      </c>
      <c r="N13" s="149">
        <v>2144.25</v>
      </c>
      <c r="O13" s="150">
        <v>1555.5</v>
      </c>
      <c r="P13" s="150">
        <v>1377</v>
      </c>
      <c r="Q13" s="150">
        <v>773.25</v>
      </c>
      <c r="R13" s="149">
        <v>3705.75</v>
      </c>
      <c r="S13" s="149">
        <v>9805.5</v>
      </c>
      <c r="T13" s="150">
        <v>135</v>
      </c>
      <c r="U13" s="150">
        <v>1597.5</v>
      </c>
      <c r="V13" s="150">
        <v>429</v>
      </c>
      <c r="W13" s="149">
        <v>2161.5</v>
      </c>
      <c r="X13" s="150">
        <v>876</v>
      </c>
      <c r="Y13" s="150">
        <v>369</v>
      </c>
      <c r="Z13" s="150">
        <v>549</v>
      </c>
      <c r="AA13" s="149">
        <v>1794</v>
      </c>
      <c r="AB13" s="150">
        <v>1231.5</v>
      </c>
      <c r="AC13" s="150">
        <v>283.5</v>
      </c>
      <c r="AD13" s="150">
        <v>629.25</v>
      </c>
      <c r="AE13" s="149">
        <v>2144.25</v>
      </c>
      <c r="AF13" s="150">
        <v>1555.5</v>
      </c>
      <c r="AG13" s="150">
        <v>1377</v>
      </c>
      <c r="AH13" s="150">
        <v>773.25</v>
      </c>
      <c r="AI13" s="149">
        <v>3705.75</v>
      </c>
      <c r="AJ13" s="149">
        <v>9805.5</v>
      </c>
      <c r="AK13" s="150">
        <v>672</v>
      </c>
      <c r="AL13" s="150">
        <v>3350.25</v>
      </c>
      <c r="AM13" s="150">
        <v>136.5</v>
      </c>
      <c r="AN13" s="149">
        <v>4158.75</v>
      </c>
      <c r="AO13" s="150">
        <v>1404.75</v>
      </c>
      <c r="AP13" s="150">
        <v>1378.5</v>
      </c>
      <c r="AQ13" s="150">
        <v>937.5</v>
      </c>
      <c r="AR13" s="149">
        <v>3720.75</v>
      </c>
      <c r="AS13" s="150">
        <v>396</v>
      </c>
      <c r="AT13" s="150">
        <v>1155.75</v>
      </c>
      <c r="AU13" s="150">
        <v>243</v>
      </c>
      <c r="AV13" s="149">
        <v>1794.75</v>
      </c>
      <c r="AW13" s="150">
        <v>2643</v>
      </c>
      <c r="AX13" s="150">
        <v>930.75</v>
      </c>
      <c r="AY13" s="150">
        <v>1537.5</v>
      </c>
      <c r="AZ13" s="149">
        <v>5111.25</v>
      </c>
      <c r="BA13" s="149">
        <v>14785.5</v>
      </c>
      <c r="BB13" s="150">
        <v>2646</v>
      </c>
      <c r="BC13" s="150">
        <v>1579.5</v>
      </c>
      <c r="BD13" s="150">
        <v>1163.25</v>
      </c>
      <c r="BE13" s="149">
        <v>5388.75</v>
      </c>
      <c r="BF13" s="150">
        <v>100.5</v>
      </c>
      <c r="BG13" s="150">
        <v>117</v>
      </c>
      <c r="BH13" s="150">
        <v>543</v>
      </c>
      <c r="BI13" s="149">
        <v>760.5</v>
      </c>
      <c r="BJ13" s="150">
        <v>1060.5</v>
      </c>
      <c r="BK13" s="150">
        <v>1803.75</v>
      </c>
      <c r="BL13" s="150">
        <v>228</v>
      </c>
      <c r="BM13" s="149">
        <v>3092.25</v>
      </c>
      <c r="BN13" s="150">
        <v>1017</v>
      </c>
      <c r="BO13" s="150">
        <v>1770</v>
      </c>
      <c r="BP13" s="150">
        <v>2431.25</v>
      </c>
      <c r="BQ13" s="149">
        <v>5218.25</v>
      </c>
      <c r="BR13" s="149">
        <v>14460</v>
      </c>
      <c r="BS13" s="150">
        <v>174</v>
      </c>
      <c r="BT13" s="150">
        <v>1141.5</v>
      </c>
      <c r="BU13" s="150">
        <v>928.5</v>
      </c>
      <c r="BV13" s="149">
        <v>2244</v>
      </c>
      <c r="BW13" s="150">
        <v>303.75</v>
      </c>
      <c r="BX13" s="150">
        <v>683.25</v>
      </c>
      <c r="BY13" s="150">
        <v>1199.25</v>
      </c>
      <c r="BZ13" s="149">
        <v>2186.25</v>
      </c>
      <c r="CA13" s="150">
        <v>821</v>
      </c>
      <c r="CB13" s="150">
        <v>327.75</v>
      </c>
      <c r="CC13" s="150">
        <v>627.25</v>
      </c>
      <c r="CD13" s="149">
        <v>1776</v>
      </c>
      <c r="CE13" s="150">
        <v>1254.5</v>
      </c>
      <c r="CF13" s="150">
        <v>1529.75</v>
      </c>
      <c r="CG13" s="150">
        <v>388</v>
      </c>
      <c r="CH13" s="149">
        <v>3172.25</v>
      </c>
      <c r="CI13" s="149">
        <v>9378.5</v>
      </c>
      <c r="CJ13" s="181">
        <v>60.75</v>
      </c>
      <c r="CK13" s="181">
        <v>2367.75</v>
      </c>
      <c r="CL13" s="181">
        <v>777.75</v>
      </c>
      <c r="CM13" s="149">
        <v>3206.25</v>
      </c>
      <c r="CN13" s="181">
        <v>959.25</v>
      </c>
      <c r="CO13" s="181">
        <v>592.5</v>
      </c>
      <c r="CP13" s="181">
        <v>733.5</v>
      </c>
      <c r="CQ13" s="149">
        <v>2285.25</v>
      </c>
      <c r="CR13" s="181">
        <v>827.25</v>
      </c>
      <c r="CS13" s="181">
        <v>573</v>
      </c>
      <c r="CT13" s="181">
        <v>415.5</v>
      </c>
      <c r="CU13" s="149">
        <v>1815.75</v>
      </c>
      <c r="CV13" s="181">
        <v>1297.5</v>
      </c>
      <c r="CW13" s="181">
        <v>396.75</v>
      </c>
      <c r="CX13" s="181">
        <v>1306.75</v>
      </c>
      <c r="CY13" s="149">
        <v>3001</v>
      </c>
      <c r="CZ13" s="149">
        <v>10308.25</v>
      </c>
      <c r="DA13" s="181">
        <v>437.35</v>
      </c>
      <c r="DB13" s="181">
        <v>545.20000000000005</v>
      </c>
      <c r="DC13" s="181">
        <v>783.84999999999991</v>
      </c>
      <c r="DD13" s="149">
        <v>1766.4</v>
      </c>
      <c r="DE13" s="181">
        <v>1334.7</v>
      </c>
      <c r="DF13" s="181">
        <v>885.35</v>
      </c>
      <c r="DG13" s="181">
        <v>756.3</v>
      </c>
      <c r="DH13" s="149">
        <v>2976.3500000000004</v>
      </c>
      <c r="DI13" s="181">
        <v>1097.25</v>
      </c>
      <c r="DJ13" s="181">
        <v>979.84999999999991</v>
      </c>
      <c r="DK13" s="181">
        <v>1182.5999999999997</v>
      </c>
      <c r="DL13" s="149">
        <v>3259.7</v>
      </c>
      <c r="DM13" s="181">
        <v>1125.5</v>
      </c>
      <c r="DN13" s="181">
        <v>2021.8</v>
      </c>
      <c r="DO13" s="181">
        <v>672</v>
      </c>
      <c r="DP13" s="149">
        <v>3819.3</v>
      </c>
      <c r="DQ13" s="149">
        <v>11821.75</v>
      </c>
      <c r="DR13" s="181">
        <v>331.55</v>
      </c>
      <c r="DS13" s="181">
        <v>1028.3000000000002</v>
      </c>
      <c r="DT13" s="181">
        <v>782.50000000000011</v>
      </c>
      <c r="DU13" s="149">
        <v>2142.3500000000004</v>
      </c>
      <c r="DV13" s="181">
        <v>1819.35</v>
      </c>
      <c r="DW13" s="181">
        <v>650.34999999999991</v>
      </c>
      <c r="DX13" s="181">
        <v>930.1</v>
      </c>
      <c r="DY13" s="149">
        <v>3399.7999999999997</v>
      </c>
      <c r="DZ13" s="181">
        <v>3295.85</v>
      </c>
      <c r="EA13" s="181">
        <v>609.80000000000007</v>
      </c>
      <c r="EB13" s="181">
        <v>2240.75</v>
      </c>
      <c r="EC13" s="149">
        <v>6146.4</v>
      </c>
      <c r="ED13" s="181">
        <v>1036.2</v>
      </c>
      <c r="EE13" s="181">
        <v>2619.25</v>
      </c>
      <c r="EF13" s="181">
        <v>877.5</v>
      </c>
      <c r="EG13" s="149">
        <v>4532.95</v>
      </c>
      <c r="EH13" s="149">
        <v>16221.5</v>
      </c>
      <c r="EI13" s="181">
        <v>416.65</v>
      </c>
      <c r="EJ13" s="181">
        <v>2142.65</v>
      </c>
      <c r="EK13" s="181">
        <v>868.44999999999993</v>
      </c>
      <c r="EL13" s="149">
        <v>3427.75</v>
      </c>
      <c r="EM13" s="181">
        <v>1061.25</v>
      </c>
      <c r="EN13" s="181">
        <v>856</v>
      </c>
      <c r="EO13" s="181">
        <v>859.25</v>
      </c>
      <c r="EP13" s="149">
        <v>2776.5</v>
      </c>
      <c r="EQ13" s="181">
        <v>728.05</v>
      </c>
      <c r="ER13" s="181">
        <v>654.79999999999995</v>
      </c>
      <c r="ES13" s="181">
        <v>1590.9</v>
      </c>
      <c r="ET13" s="149">
        <v>2973.75</v>
      </c>
      <c r="EU13" s="181">
        <v>1302.6499999999999</v>
      </c>
      <c r="EV13" s="181">
        <v>1209.8</v>
      </c>
      <c r="EW13" s="181">
        <v>848.35</v>
      </c>
      <c r="EX13" s="149">
        <v>3360.7999999999997</v>
      </c>
      <c r="EY13" s="149">
        <v>12538.8</v>
      </c>
      <c r="EZ13" s="181">
        <v>1477.45</v>
      </c>
      <c r="FA13" s="181">
        <v>606.15</v>
      </c>
      <c r="FB13" s="181">
        <v>804.80000000000007</v>
      </c>
      <c r="FC13" s="149">
        <v>2888.4</v>
      </c>
      <c r="FD13" s="181">
        <v>1880.1000000000001</v>
      </c>
      <c r="FE13" s="181">
        <v>998.3</v>
      </c>
      <c r="FF13" s="181">
        <v>1199.4000000000001</v>
      </c>
      <c r="FG13" s="149">
        <v>4077.8</v>
      </c>
      <c r="FH13" s="181">
        <v>1225.0500000000002</v>
      </c>
      <c r="FI13" s="181">
        <v>432</v>
      </c>
      <c r="FJ13" s="181">
        <v>1560</v>
      </c>
      <c r="FK13" s="149">
        <v>3217.05</v>
      </c>
      <c r="FL13" s="181">
        <v>1164.4000000000001</v>
      </c>
      <c r="FM13" s="130">
        <v>0</v>
      </c>
      <c r="FN13" s="130">
        <v>0</v>
      </c>
      <c r="FO13" s="149">
        <v>1164.4000000000001</v>
      </c>
      <c r="FP13" s="149">
        <v>11347.65</v>
      </c>
      <c r="FQ13" s="181">
        <v>628.80000000000007</v>
      </c>
      <c r="FR13" s="181">
        <v>705.6</v>
      </c>
      <c r="FS13" s="181">
        <v>491.9</v>
      </c>
      <c r="FT13" s="149">
        <v>1826.3000000000002</v>
      </c>
      <c r="FU13" s="130">
        <v>0</v>
      </c>
      <c r="FV13" s="181">
        <v>339</v>
      </c>
      <c r="FW13" s="181">
        <v>555</v>
      </c>
      <c r="FX13" s="149">
        <v>894</v>
      </c>
      <c r="FY13" s="181">
        <v>183</v>
      </c>
      <c r="FZ13" s="181">
        <v>705.65</v>
      </c>
      <c r="GA13" s="181">
        <v>894.05000000000007</v>
      </c>
      <c r="GB13" s="149">
        <v>1782.7</v>
      </c>
      <c r="GC13" s="181">
        <v>468.5</v>
      </c>
      <c r="GD13" s="181">
        <v>1199.7</v>
      </c>
      <c r="GE13" s="181">
        <v>549.29999999999995</v>
      </c>
      <c r="GF13" s="149">
        <v>2217.5</v>
      </c>
      <c r="GG13" s="149">
        <v>6720.5</v>
      </c>
      <c r="GH13" s="181">
        <v>389</v>
      </c>
      <c r="GI13" s="181">
        <v>269</v>
      </c>
      <c r="GJ13" s="181">
        <v>1496</v>
      </c>
      <c r="GK13" s="149">
        <v>2154</v>
      </c>
      <c r="GL13" s="181">
        <v>499</v>
      </c>
      <c r="GM13" s="181">
        <v>992</v>
      </c>
      <c r="GN13" s="181">
        <v>1889</v>
      </c>
      <c r="GO13" s="149">
        <v>3380</v>
      </c>
      <c r="GP13" s="181">
        <v>2848</v>
      </c>
      <c r="GQ13" s="181">
        <v>688</v>
      </c>
      <c r="GR13" s="181">
        <v>761</v>
      </c>
      <c r="GS13" s="149">
        <v>4297</v>
      </c>
      <c r="GT13" s="181">
        <v>2817</v>
      </c>
      <c r="GU13" s="181">
        <v>2092</v>
      </c>
      <c r="GV13" s="181">
        <v>1584</v>
      </c>
      <c r="GW13" s="149">
        <v>6493</v>
      </c>
      <c r="GX13" s="149">
        <v>16324</v>
      </c>
      <c r="GY13" s="181">
        <v>759.6</v>
      </c>
      <c r="GZ13" s="181">
        <v>499.45000000000005</v>
      </c>
      <c r="HA13" s="181">
        <v>1046</v>
      </c>
      <c r="HB13" s="149">
        <v>2305.0500000000002</v>
      </c>
      <c r="HC13" s="181">
        <v>693.5</v>
      </c>
      <c r="HD13" s="181">
        <v>1321.45</v>
      </c>
      <c r="HE13" s="181">
        <v>1138.0999999999999</v>
      </c>
      <c r="HF13" s="149">
        <v>3153.05</v>
      </c>
      <c r="HG13" s="181">
        <v>2089.25</v>
      </c>
      <c r="HH13" s="181">
        <v>557.54999999999995</v>
      </c>
      <c r="HI13" s="181">
        <v>2109.65</v>
      </c>
      <c r="HJ13" s="149">
        <v>4756.4500000000007</v>
      </c>
      <c r="HK13" s="181">
        <v>714.65</v>
      </c>
      <c r="HL13" s="181">
        <v>1506.5</v>
      </c>
      <c r="HM13" s="181">
        <v>688.3</v>
      </c>
      <c r="HN13" s="149">
        <v>2909.45</v>
      </c>
      <c r="HO13" s="149">
        <v>13124</v>
      </c>
      <c r="HP13" s="181">
        <v>1152.9000000000001</v>
      </c>
      <c r="HQ13" s="181">
        <v>1121</v>
      </c>
      <c r="HR13" s="181">
        <v>974.95000000000016</v>
      </c>
      <c r="HS13" s="149">
        <v>3248.8500000000004</v>
      </c>
      <c r="HT13" s="181">
        <v>1202.4499999999998</v>
      </c>
      <c r="HU13" s="181">
        <v>1973.55</v>
      </c>
      <c r="HV13" s="181">
        <v>515.70000000000005</v>
      </c>
      <c r="HW13" s="149">
        <v>3691.7</v>
      </c>
      <c r="HX13" s="181">
        <v>1995</v>
      </c>
      <c r="HY13" s="181">
        <v>427.35</v>
      </c>
      <c r="HZ13" s="181">
        <v>1344.8999999999999</v>
      </c>
      <c r="IA13" s="149">
        <v>3767.25</v>
      </c>
      <c r="IB13" s="181">
        <v>1134.6999999999998</v>
      </c>
      <c r="IC13" s="181">
        <v>1566.6000000000001</v>
      </c>
      <c r="ID13" s="181">
        <v>527.25</v>
      </c>
      <c r="IE13" s="149">
        <v>3228.5500000000006</v>
      </c>
      <c r="IF13" s="149">
        <v>13936.349999999999</v>
      </c>
      <c r="IG13" s="176">
        <v>1049.1999999999998</v>
      </c>
      <c r="IH13" s="176">
        <v>1163.8000000000002</v>
      </c>
      <c r="II13" s="176">
        <v>800.4</v>
      </c>
      <c r="IJ13" s="177">
        <v>3013.3999999999996</v>
      </c>
      <c r="IK13" s="176">
        <v>1200.4499999999998</v>
      </c>
      <c r="IL13" s="176">
        <v>1004.3499999999999</v>
      </c>
      <c r="IM13" s="176">
        <v>1172.95</v>
      </c>
      <c r="IN13" s="178">
        <v>3377.75</v>
      </c>
      <c r="IO13" s="176">
        <v>815</v>
      </c>
      <c r="IP13" s="176">
        <v>551.5</v>
      </c>
      <c r="IQ13" s="176">
        <v>1340.35</v>
      </c>
      <c r="IR13" s="178">
        <v>2706.8500000000004</v>
      </c>
      <c r="IS13" s="165">
        <v>1194.8499999999999</v>
      </c>
      <c r="IT13" s="165">
        <v>978.5</v>
      </c>
      <c r="IU13" s="165">
        <v>1625.65</v>
      </c>
      <c r="IV13" s="178">
        <v>3799</v>
      </c>
      <c r="IW13" s="178">
        <v>12897</v>
      </c>
      <c r="IX13" s="204">
        <v>870.3</v>
      </c>
      <c r="IY13" s="204">
        <v>768.7</v>
      </c>
      <c r="IZ13" s="204">
        <v>1389.3500000000001</v>
      </c>
      <c r="JA13" s="192">
        <v>3028.3500000000004</v>
      </c>
      <c r="JB13" s="204">
        <v>786.85</v>
      </c>
      <c r="JC13" s="204">
        <v>2675.5</v>
      </c>
      <c r="JD13" s="204">
        <v>1139.75</v>
      </c>
      <c r="JE13" s="205">
        <v>4602.1000000000004</v>
      </c>
      <c r="JF13" s="204">
        <v>1611.8</v>
      </c>
      <c r="JG13" s="204">
        <v>948.5</v>
      </c>
      <c r="JH13" s="204">
        <v>2347.25</v>
      </c>
      <c r="JI13" s="205">
        <v>4907.55</v>
      </c>
      <c r="JJ13" s="165">
        <v>1639.35</v>
      </c>
      <c r="JK13" s="165">
        <v>1165.25</v>
      </c>
      <c r="JL13" s="165">
        <v>1342.25</v>
      </c>
      <c r="JM13" s="205">
        <v>4146.8500000000004</v>
      </c>
      <c r="JN13" s="207">
        <v>16684.850000000002</v>
      </c>
    </row>
    <row r="14" spans="1:274" ht="18" customHeight="1" x14ac:dyDescent="0.3">
      <c r="B14" s="144" t="s">
        <v>214</v>
      </c>
      <c r="C14" s="150">
        <v>0</v>
      </c>
      <c r="D14" s="150">
        <v>4.5</v>
      </c>
      <c r="E14" s="150">
        <v>18</v>
      </c>
      <c r="F14" s="149">
        <v>22.5</v>
      </c>
      <c r="G14" s="150">
        <v>13.5</v>
      </c>
      <c r="H14" s="150">
        <v>9</v>
      </c>
      <c r="I14" s="150">
        <v>210.75</v>
      </c>
      <c r="J14" s="149">
        <v>233.25</v>
      </c>
      <c r="K14" s="150">
        <v>9</v>
      </c>
      <c r="L14" s="150">
        <v>0</v>
      </c>
      <c r="M14" s="150">
        <v>99</v>
      </c>
      <c r="N14" s="149">
        <v>108</v>
      </c>
      <c r="O14" s="150">
        <v>0</v>
      </c>
      <c r="P14" s="150">
        <v>0</v>
      </c>
      <c r="Q14" s="150">
        <v>112.5</v>
      </c>
      <c r="R14" s="149">
        <v>112.5</v>
      </c>
      <c r="S14" s="149">
        <v>476.25</v>
      </c>
      <c r="T14" s="150">
        <v>0</v>
      </c>
      <c r="U14" s="150">
        <v>4.5</v>
      </c>
      <c r="V14" s="150">
        <v>18</v>
      </c>
      <c r="W14" s="149">
        <v>22.5</v>
      </c>
      <c r="X14" s="150">
        <v>13.5</v>
      </c>
      <c r="Y14" s="150">
        <v>9</v>
      </c>
      <c r="Z14" s="150">
        <v>210.75</v>
      </c>
      <c r="AA14" s="149">
        <v>233.25</v>
      </c>
      <c r="AB14" s="150">
        <v>9</v>
      </c>
      <c r="AC14" s="150">
        <v>0</v>
      </c>
      <c r="AD14" s="150">
        <v>99</v>
      </c>
      <c r="AE14" s="149">
        <v>108</v>
      </c>
      <c r="AF14" s="150">
        <v>0</v>
      </c>
      <c r="AG14" s="150">
        <v>0</v>
      </c>
      <c r="AH14" s="150">
        <v>112.5</v>
      </c>
      <c r="AI14" s="149">
        <v>112.5</v>
      </c>
      <c r="AJ14" s="149">
        <v>476.25</v>
      </c>
      <c r="AK14" s="150">
        <v>66</v>
      </c>
      <c r="AL14" s="150">
        <v>73</v>
      </c>
      <c r="AM14" s="150">
        <v>142.5</v>
      </c>
      <c r="AN14" s="149">
        <v>281.5</v>
      </c>
      <c r="AO14" s="150">
        <v>132.75</v>
      </c>
      <c r="AP14" s="150">
        <v>145.5</v>
      </c>
      <c r="AQ14" s="150">
        <v>37.5</v>
      </c>
      <c r="AR14" s="149">
        <v>315.75</v>
      </c>
      <c r="AS14" s="150">
        <v>27</v>
      </c>
      <c r="AT14" s="150">
        <v>318</v>
      </c>
      <c r="AU14" s="150">
        <v>424.5</v>
      </c>
      <c r="AV14" s="149">
        <v>769.5</v>
      </c>
      <c r="AW14" s="150">
        <v>147</v>
      </c>
      <c r="AX14" s="150">
        <v>314.25</v>
      </c>
      <c r="AY14" s="150">
        <v>106.5</v>
      </c>
      <c r="AZ14" s="149">
        <v>567.75</v>
      </c>
      <c r="BA14" s="149">
        <v>1934.5</v>
      </c>
      <c r="BB14" s="150">
        <v>208.5</v>
      </c>
      <c r="BC14" s="150">
        <v>326.25</v>
      </c>
      <c r="BD14" s="150">
        <v>207</v>
      </c>
      <c r="BE14" s="149">
        <v>741.75</v>
      </c>
      <c r="BF14" s="150">
        <v>211.5</v>
      </c>
      <c r="BG14" s="150">
        <v>201</v>
      </c>
      <c r="BH14" s="150">
        <v>324.75</v>
      </c>
      <c r="BI14" s="149">
        <v>737.25</v>
      </c>
      <c r="BJ14" s="150">
        <v>226.5</v>
      </c>
      <c r="BK14" s="150">
        <v>120</v>
      </c>
      <c r="BL14" s="150">
        <v>321</v>
      </c>
      <c r="BM14" s="149">
        <v>667.5</v>
      </c>
      <c r="BN14" s="150">
        <v>573</v>
      </c>
      <c r="BO14" s="150">
        <v>397.5</v>
      </c>
      <c r="BP14" s="150">
        <v>610.5</v>
      </c>
      <c r="BQ14" s="149">
        <v>1581</v>
      </c>
      <c r="BR14" s="149">
        <v>3727.5</v>
      </c>
      <c r="BS14" s="150">
        <v>95.25</v>
      </c>
      <c r="BT14" s="150">
        <v>189</v>
      </c>
      <c r="BU14" s="150">
        <v>337.5</v>
      </c>
      <c r="BV14" s="149">
        <v>621.75</v>
      </c>
      <c r="BW14" s="150">
        <v>178.5</v>
      </c>
      <c r="BX14" s="150">
        <v>247.5</v>
      </c>
      <c r="BY14" s="150">
        <v>333.75</v>
      </c>
      <c r="BZ14" s="149">
        <v>759.75</v>
      </c>
      <c r="CA14" s="150">
        <v>527.5</v>
      </c>
      <c r="CB14" s="150">
        <v>40.5</v>
      </c>
      <c r="CC14" s="150">
        <v>307.5</v>
      </c>
      <c r="CD14" s="149">
        <v>875.5</v>
      </c>
      <c r="CE14" s="150">
        <v>329.25</v>
      </c>
      <c r="CF14" s="150">
        <v>471.75</v>
      </c>
      <c r="CG14" s="150">
        <v>321.5</v>
      </c>
      <c r="CH14" s="149">
        <v>1122.5</v>
      </c>
      <c r="CI14" s="149">
        <v>3379.5</v>
      </c>
      <c r="CJ14" s="181">
        <v>147.75</v>
      </c>
      <c r="CK14" s="181">
        <v>132</v>
      </c>
      <c r="CL14" s="181">
        <v>576.75</v>
      </c>
      <c r="CM14" s="149">
        <v>856.5</v>
      </c>
      <c r="CN14" s="181">
        <v>194.25</v>
      </c>
      <c r="CO14" s="181">
        <v>341.25</v>
      </c>
      <c r="CP14" s="181">
        <v>257.25</v>
      </c>
      <c r="CQ14" s="149">
        <v>792.75</v>
      </c>
      <c r="CR14" s="181">
        <v>287.75</v>
      </c>
      <c r="CS14" s="181">
        <v>117</v>
      </c>
      <c r="CT14" s="181">
        <v>452.25</v>
      </c>
      <c r="CU14" s="149">
        <v>857</v>
      </c>
      <c r="CV14" s="181">
        <v>390</v>
      </c>
      <c r="CW14" s="181">
        <v>186.75</v>
      </c>
      <c r="CX14" s="181">
        <v>580.5</v>
      </c>
      <c r="CY14" s="149">
        <v>1157.25</v>
      </c>
      <c r="CZ14" s="149">
        <v>3663.5</v>
      </c>
      <c r="DA14" s="181">
        <v>206.25</v>
      </c>
      <c r="DB14" s="181">
        <v>429</v>
      </c>
      <c r="DC14" s="181">
        <v>155.25</v>
      </c>
      <c r="DD14" s="149">
        <v>790.5</v>
      </c>
      <c r="DE14" s="181">
        <v>835.5</v>
      </c>
      <c r="DF14" s="181">
        <v>374.25</v>
      </c>
      <c r="DG14" s="181">
        <v>231.75</v>
      </c>
      <c r="DH14" s="149">
        <v>1441.5</v>
      </c>
      <c r="DI14" s="181">
        <v>267.75</v>
      </c>
      <c r="DJ14" s="181">
        <v>91.5</v>
      </c>
      <c r="DK14" s="181">
        <v>259.5</v>
      </c>
      <c r="DL14" s="149">
        <v>618.75</v>
      </c>
      <c r="DM14" s="181">
        <v>418.5</v>
      </c>
      <c r="DN14" s="181">
        <v>972.75</v>
      </c>
      <c r="DO14" s="181">
        <v>155.25</v>
      </c>
      <c r="DP14" s="149">
        <v>1546.5</v>
      </c>
      <c r="DQ14" s="149">
        <v>4397.25</v>
      </c>
      <c r="DR14" s="181">
        <v>278.75</v>
      </c>
      <c r="DS14" s="181">
        <v>250.5</v>
      </c>
      <c r="DT14" s="181">
        <v>269.25</v>
      </c>
      <c r="DU14" s="149">
        <v>798.5</v>
      </c>
      <c r="DV14" s="181">
        <v>207</v>
      </c>
      <c r="DW14" s="181">
        <v>244.5</v>
      </c>
      <c r="DX14" s="181">
        <v>243</v>
      </c>
      <c r="DY14" s="149">
        <v>694.5</v>
      </c>
      <c r="DZ14" s="181">
        <v>423</v>
      </c>
      <c r="EA14" s="181">
        <v>153.75</v>
      </c>
      <c r="EB14" s="181">
        <v>933.75</v>
      </c>
      <c r="EC14" s="149">
        <v>1510.5</v>
      </c>
      <c r="ED14" s="181">
        <v>510</v>
      </c>
      <c r="EE14" s="181">
        <v>266.25</v>
      </c>
      <c r="EF14" s="181">
        <v>591.75</v>
      </c>
      <c r="EG14" s="149">
        <v>1368</v>
      </c>
      <c r="EH14" s="149">
        <v>4371.5</v>
      </c>
      <c r="EI14" s="181">
        <v>174</v>
      </c>
      <c r="EJ14" s="181">
        <v>307.5</v>
      </c>
      <c r="EK14" s="181">
        <v>121.5</v>
      </c>
      <c r="EL14" s="149">
        <v>603</v>
      </c>
      <c r="EM14" s="181">
        <v>165.75</v>
      </c>
      <c r="EN14" s="181">
        <v>199.5</v>
      </c>
      <c r="EO14" s="181">
        <v>376.5</v>
      </c>
      <c r="EP14" s="149">
        <v>741.75</v>
      </c>
      <c r="EQ14" s="181">
        <v>85.5</v>
      </c>
      <c r="ER14" s="181">
        <v>194.25</v>
      </c>
      <c r="ES14" s="181">
        <v>310.5</v>
      </c>
      <c r="ET14" s="149">
        <v>590.25</v>
      </c>
      <c r="EU14" s="181">
        <v>380.25</v>
      </c>
      <c r="EV14" s="181">
        <v>225.75</v>
      </c>
      <c r="EW14" s="181">
        <v>314.5</v>
      </c>
      <c r="EX14" s="149">
        <v>920.5</v>
      </c>
      <c r="EY14" s="149">
        <v>2855.5</v>
      </c>
      <c r="EZ14" s="181">
        <v>154.5</v>
      </c>
      <c r="FA14" s="181">
        <v>137.25</v>
      </c>
      <c r="FB14" s="181">
        <v>156.75</v>
      </c>
      <c r="FC14" s="149">
        <v>448.5</v>
      </c>
      <c r="FD14" s="181">
        <v>234.75</v>
      </c>
      <c r="FE14" s="181">
        <v>265.5</v>
      </c>
      <c r="FF14" s="181">
        <v>235.5</v>
      </c>
      <c r="FG14" s="149">
        <v>735.75</v>
      </c>
      <c r="FH14" s="181">
        <v>307.25</v>
      </c>
      <c r="FI14" s="181">
        <v>134.25</v>
      </c>
      <c r="FJ14" s="181">
        <v>114</v>
      </c>
      <c r="FK14" s="149">
        <v>555.5</v>
      </c>
      <c r="FL14" s="181">
        <v>152.25</v>
      </c>
      <c r="FM14" s="130">
        <v>0</v>
      </c>
      <c r="FN14" s="130">
        <v>0</v>
      </c>
      <c r="FO14" s="149">
        <v>152.25</v>
      </c>
      <c r="FP14" s="149">
        <v>1892</v>
      </c>
      <c r="FQ14" s="181">
        <v>121.5</v>
      </c>
      <c r="FR14" s="181">
        <v>54</v>
      </c>
      <c r="FS14" s="181">
        <v>316.5</v>
      </c>
      <c r="FT14" s="149">
        <v>492</v>
      </c>
      <c r="FU14" s="181">
        <v>151.5</v>
      </c>
      <c r="FV14" s="181">
        <v>21</v>
      </c>
      <c r="FW14" s="181">
        <v>49</v>
      </c>
      <c r="FX14" s="149">
        <v>221.5</v>
      </c>
      <c r="FY14" s="181">
        <v>40.5</v>
      </c>
      <c r="FZ14" s="181">
        <v>142.5</v>
      </c>
      <c r="GA14" s="181">
        <v>138.75</v>
      </c>
      <c r="GB14" s="149">
        <v>321.75</v>
      </c>
      <c r="GC14" s="181">
        <v>72</v>
      </c>
      <c r="GD14" s="181">
        <v>198.75</v>
      </c>
      <c r="GE14" s="181">
        <v>48.75</v>
      </c>
      <c r="GF14" s="149">
        <v>319.5</v>
      </c>
      <c r="GG14" s="149">
        <v>1354.75</v>
      </c>
      <c r="GH14" s="181">
        <v>42</v>
      </c>
      <c r="GI14" s="181">
        <v>33</v>
      </c>
      <c r="GJ14" s="181">
        <v>120</v>
      </c>
      <c r="GK14" s="149">
        <v>195</v>
      </c>
      <c r="GL14" s="181">
        <v>152</v>
      </c>
      <c r="GM14" s="181">
        <v>104</v>
      </c>
      <c r="GN14" s="181">
        <v>356</v>
      </c>
      <c r="GO14" s="149">
        <v>612</v>
      </c>
      <c r="GP14" s="181">
        <v>354</v>
      </c>
      <c r="GQ14" s="181">
        <v>170</v>
      </c>
      <c r="GR14" s="181">
        <v>140</v>
      </c>
      <c r="GS14" s="149">
        <v>664</v>
      </c>
      <c r="GT14" s="181">
        <v>475</v>
      </c>
      <c r="GU14" s="181">
        <v>1078</v>
      </c>
      <c r="GV14" s="181">
        <v>476</v>
      </c>
      <c r="GW14" s="149">
        <v>2029</v>
      </c>
      <c r="GX14" s="149">
        <v>3500</v>
      </c>
      <c r="GY14" s="181">
        <v>277</v>
      </c>
      <c r="GZ14" s="181">
        <v>208.25</v>
      </c>
      <c r="HA14" s="181">
        <v>191.5</v>
      </c>
      <c r="HB14" s="149">
        <v>676.75</v>
      </c>
      <c r="HC14" s="181">
        <v>357.25</v>
      </c>
      <c r="HD14" s="181">
        <v>302</v>
      </c>
      <c r="HE14" s="181">
        <v>656.75</v>
      </c>
      <c r="HF14" s="149">
        <v>1316</v>
      </c>
      <c r="HG14" s="181">
        <v>410.25</v>
      </c>
      <c r="HH14" s="181">
        <v>129.75</v>
      </c>
      <c r="HI14" s="181">
        <v>289.75</v>
      </c>
      <c r="HJ14" s="149">
        <v>829.75</v>
      </c>
      <c r="HK14" s="181">
        <v>287.25</v>
      </c>
      <c r="HL14" s="181">
        <v>699.75</v>
      </c>
      <c r="HM14" s="181">
        <v>387</v>
      </c>
      <c r="HN14" s="149">
        <v>1374</v>
      </c>
      <c r="HO14" s="149">
        <v>4196.5</v>
      </c>
      <c r="HP14" s="181">
        <v>336.75</v>
      </c>
      <c r="HQ14" s="181">
        <v>75</v>
      </c>
      <c r="HR14" s="181">
        <v>289.5</v>
      </c>
      <c r="HS14" s="149">
        <v>701.25</v>
      </c>
      <c r="HT14" s="181">
        <v>302.75</v>
      </c>
      <c r="HU14" s="181">
        <v>441.75</v>
      </c>
      <c r="HV14" s="181">
        <v>364</v>
      </c>
      <c r="HW14" s="149">
        <v>1108.5</v>
      </c>
      <c r="HX14" s="181">
        <v>787.5</v>
      </c>
      <c r="HY14" s="181">
        <v>194.25</v>
      </c>
      <c r="HZ14" s="181">
        <v>553.5</v>
      </c>
      <c r="IA14" s="149">
        <v>1535.25</v>
      </c>
      <c r="IB14" s="181">
        <v>996.75</v>
      </c>
      <c r="IC14" s="181">
        <v>280.75</v>
      </c>
      <c r="ID14" s="181">
        <v>282</v>
      </c>
      <c r="IE14" s="149">
        <v>1559.5</v>
      </c>
      <c r="IF14" s="149">
        <v>4904.5</v>
      </c>
      <c r="IG14" s="176">
        <v>246.75</v>
      </c>
      <c r="IH14" s="176">
        <v>234</v>
      </c>
      <c r="II14" s="176">
        <v>175.25</v>
      </c>
      <c r="IJ14" s="177">
        <v>656</v>
      </c>
      <c r="IK14" s="176">
        <v>191.5</v>
      </c>
      <c r="IL14" s="176">
        <v>452.25000000000006</v>
      </c>
      <c r="IM14" s="176">
        <v>201.75</v>
      </c>
      <c r="IN14" s="178">
        <v>845.5</v>
      </c>
      <c r="IO14" s="176">
        <v>854.44999999999993</v>
      </c>
      <c r="IP14" s="176">
        <v>272.7</v>
      </c>
      <c r="IQ14" s="176">
        <v>389.35</v>
      </c>
      <c r="IR14" s="178">
        <v>1516.5</v>
      </c>
      <c r="IS14" s="165">
        <v>887.4</v>
      </c>
      <c r="IT14" s="165">
        <v>247.05</v>
      </c>
      <c r="IU14" s="165">
        <v>173.7</v>
      </c>
      <c r="IV14" s="178">
        <v>1308.1500000000001</v>
      </c>
      <c r="IW14" s="178">
        <v>4326.1499999999996</v>
      </c>
      <c r="IX14" s="204">
        <v>299.64999999999998</v>
      </c>
      <c r="IY14" s="204">
        <v>172.45</v>
      </c>
      <c r="IZ14" s="204">
        <v>115.75</v>
      </c>
      <c r="JA14" s="192">
        <v>587.84999999999991</v>
      </c>
      <c r="JB14" s="204">
        <v>370.25</v>
      </c>
      <c r="JC14" s="204">
        <v>449.2</v>
      </c>
      <c r="JD14" s="204">
        <v>453.35</v>
      </c>
      <c r="JE14" s="205">
        <v>1272.8000000000002</v>
      </c>
      <c r="JF14" s="204">
        <v>439.38</v>
      </c>
      <c r="JG14" s="204">
        <v>100.28</v>
      </c>
      <c r="JH14" s="204">
        <v>247.85</v>
      </c>
      <c r="JI14" s="205">
        <v>787.51</v>
      </c>
      <c r="JJ14" s="165">
        <v>410.58</v>
      </c>
      <c r="JK14" s="165">
        <v>297.5</v>
      </c>
      <c r="JL14" s="165">
        <v>511.38</v>
      </c>
      <c r="JM14" s="205">
        <v>1219.46</v>
      </c>
      <c r="JN14" s="207">
        <v>3867.6199999999994</v>
      </c>
    </row>
    <row r="15" spans="1:274" ht="18" customHeight="1" x14ac:dyDescent="0.3">
      <c r="B15" s="144" t="s">
        <v>215</v>
      </c>
      <c r="C15" s="150">
        <v>0</v>
      </c>
      <c r="D15" s="150">
        <v>0</v>
      </c>
      <c r="E15" s="150">
        <v>1.5</v>
      </c>
      <c r="F15" s="149">
        <v>1.5</v>
      </c>
      <c r="G15" s="150">
        <v>0</v>
      </c>
      <c r="H15" s="150">
        <v>0</v>
      </c>
      <c r="I15" s="150">
        <v>0</v>
      </c>
      <c r="J15" s="149">
        <v>0</v>
      </c>
      <c r="K15" s="150">
        <v>0</v>
      </c>
      <c r="L15" s="150">
        <v>0</v>
      </c>
      <c r="M15" s="150">
        <v>0</v>
      </c>
      <c r="N15" s="149">
        <v>0</v>
      </c>
      <c r="O15" s="150">
        <v>4.5</v>
      </c>
      <c r="P15" s="150">
        <v>9</v>
      </c>
      <c r="Q15" s="150">
        <v>0</v>
      </c>
      <c r="R15" s="149">
        <v>13.5</v>
      </c>
      <c r="S15" s="149">
        <v>15</v>
      </c>
      <c r="T15" s="150">
        <v>0</v>
      </c>
      <c r="U15" s="150">
        <v>0</v>
      </c>
      <c r="V15" s="150">
        <v>1.5</v>
      </c>
      <c r="W15" s="149">
        <v>1.5</v>
      </c>
      <c r="X15" s="150">
        <v>0</v>
      </c>
      <c r="Y15" s="150">
        <v>0</v>
      </c>
      <c r="Z15" s="150">
        <v>0</v>
      </c>
      <c r="AA15" s="149">
        <v>0</v>
      </c>
      <c r="AB15" s="150">
        <v>0</v>
      </c>
      <c r="AC15" s="150">
        <v>0</v>
      </c>
      <c r="AD15" s="150">
        <v>0</v>
      </c>
      <c r="AE15" s="149">
        <v>0</v>
      </c>
      <c r="AF15" s="150">
        <v>4.5</v>
      </c>
      <c r="AG15" s="150">
        <v>9</v>
      </c>
      <c r="AH15" s="150">
        <v>0</v>
      </c>
      <c r="AI15" s="149">
        <v>13.5</v>
      </c>
      <c r="AJ15" s="149">
        <v>15</v>
      </c>
      <c r="AK15" s="150">
        <v>4.5</v>
      </c>
      <c r="AL15" s="150">
        <v>4.5</v>
      </c>
      <c r="AM15" s="150">
        <v>0</v>
      </c>
      <c r="AN15" s="149">
        <v>9</v>
      </c>
      <c r="AO15" s="150">
        <v>0</v>
      </c>
      <c r="AP15" s="150">
        <v>4.5</v>
      </c>
      <c r="AQ15" s="150">
        <v>11.25</v>
      </c>
      <c r="AR15" s="149">
        <v>15.75</v>
      </c>
      <c r="AS15" s="150">
        <v>2.25</v>
      </c>
      <c r="AT15" s="150">
        <v>2.25</v>
      </c>
      <c r="AU15" s="150">
        <v>4.5</v>
      </c>
      <c r="AV15" s="149">
        <v>9</v>
      </c>
      <c r="AW15" s="150">
        <v>4.5</v>
      </c>
      <c r="AX15" s="150">
        <v>4.5</v>
      </c>
      <c r="AY15" s="150">
        <v>0</v>
      </c>
      <c r="AZ15" s="149">
        <v>9</v>
      </c>
      <c r="BA15" s="149">
        <v>43</v>
      </c>
      <c r="BB15" s="130">
        <v>0</v>
      </c>
      <c r="BC15" s="130">
        <v>0</v>
      </c>
      <c r="BD15" s="130">
        <v>0</v>
      </c>
      <c r="BE15" s="129">
        <v>0</v>
      </c>
      <c r="BF15" s="130">
        <v>0</v>
      </c>
      <c r="BG15" s="130">
        <v>0</v>
      </c>
      <c r="BH15" s="150">
        <v>2.25</v>
      </c>
      <c r="BI15" s="149">
        <v>2.25</v>
      </c>
      <c r="BJ15" s="130">
        <v>0</v>
      </c>
      <c r="BK15" s="130">
        <v>0</v>
      </c>
      <c r="BL15" s="130">
        <v>0</v>
      </c>
      <c r="BM15" s="129">
        <v>0</v>
      </c>
      <c r="BN15" s="130">
        <v>0</v>
      </c>
      <c r="BO15" s="130">
        <v>0</v>
      </c>
      <c r="BP15" s="150">
        <v>1.5</v>
      </c>
      <c r="BQ15" s="149">
        <v>1.5</v>
      </c>
      <c r="BR15" s="129">
        <v>4</v>
      </c>
      <c r="BS15" s="130">
        <v>0</v>
      </c>
      <c r="BT15" s="130">
        <v>0</v>
      </c>
      <c r="BU15" s="130">
        <v>0</v>
      </c>
      <c r="BV15" s="129">
        <v>0</v>
      </c>
      <c r="BW15" s="130">
        <v>0</v>
      </c>
      <c r="BX15" s="130">
        <v>0</v>
      </c>
      <c r="BY15" s="130">
        <v>0</v>
      </c>
      <c r="BZ15" s="129">
        <v>0</v>
      </c>
      <c r="CA15" s="130">
        <v>0</v>
      </c>
      <c r="CB15" s="130">
        <v>0</v>
      </c>
      <c r="CC15" s="130">
        <v>0</v>
      </c>
      <c r="CD15" s="129">
        <v>0</v>
      </c>
      <c r="CE15" s="150">
        <v>0.75</v>
      </c>
      <c r="CF15" s="150">
        <v>567</v>
      </c>
      <c r="CG15" s="130">
        <v>0</v>
      </c>
      <c r="CH15" s="149">
        <v>567.75</v>
      </c>
      <c r="CI15" s="149">
        <v>568</v>
      </c>
      <c r="CJ15" s="130">
        <v>0</v>
      </c>
      <c r="CK15" s="130">
        <v>0</v>
      </c>
      <c r="CL15" s="181">
        <v>90</v>
      </c>
      <c r="CM15" s="149">
        <v>90</v>
      </c>
      <c r="CN15" s="130">
        <v>0</v>
      </c>
      <c r="CO15" s="181">
        <v>101.5</v>
      </c>
      <c r="CP15" s="181">
        <v>4.5</v>
      </c>
      <c r="CQ15" s="149">
        <v>106</v>
      </c>
      <c r="CR15" s="130">
        <v>0</v>
      </c>
      <c r="CS15" s="130">
        <v>0</v>
      </c>
      <c r="CT15" s="181">
        <v>134.25</v>
      </c>
      <c r="CU15" s="149">
        <v>134.25</v>
      </c>
      <c r="CV15" s="181">
        <v>4.5</v>
      </c>
      <c r="CW15" s="181">
        <v>90</v>
      </c>
      <c r="CX15" s="181">
        <v>135</v>
      </c>
      <c r="CY15" s="149">
        <v>229.5</v>
      </c>
      <c r="CZ15" s="149">
        <v>559.75</v>
      </c>
      <c r="DA15" s="181">
        <v>9</v>
      </c>
      <c r="DB15" s="181">
        <v>63</v>
      </c>
      <c r="DC15" s="181">
        <v>24</v>
      </c>
      <c r="DD15" s="149">
        <v>96</v>
      </c>
      <c r="DE15" s="181">
        <v>55.5</v>
      </c>
      <c r="DF15" s="181">
        <v>103.5</v>
      </c>
      <c r="DG15" s="181">
        <v>34.5</v>
      </c>
      <c r="DH15" s="149">
        <v>193.5</v>
      </c>
      <c r="DI15" s="181">
        <v>72</v>
      </c>
      <c r="DJ15" s="181">
        <v>3</v>
      </c>
      <c r="DK15" s="181">
        <v>65.5</v>
      </c>
      <c r="DL15" s="149">
        <v>140.5</v>
      </c>
      <c r="DM15" s="181">
        <v>22.5</v>
      </c>
      <c r="DN15" s="181">
        <v>19.5</v>
      </c>
      <c r="DO15" s="181">
        <v>9</v>
      </c>
      <c r="DP15" s="149">
        <v>51</v>
      </c>
      <c r="DQ15" s="149">
        <v>481</v>
      </c>
      <c r="DR15" s="181">
        <v>19.5</v>
      </c>
      <c r="DS15" s="181">
        <v>45.75</v>
      </c>
      <c r="DT15" s="181">
        <v>64.5</v>
      </c>
      <c r="DU15" s="149">
        <v>129.75</v>
      </c>
      <c r="DV15" s="181">
        <v>24</v>
      </c>
      <c r="DW15" s="181">
        <v>20.25</v>
      </c>
      <c r="DX15" s="181">
        <v>3.75</v>
      </c>
      <c r="DY15" s="149">
        <v>48</v>
      </c>
      <c r="DZ15" s="181">
        <v>45</v>
      </c>
      <c r="EA15" s="181">
        <v>51.75</v>
      </c>
      <c r="EB15" s="181">
        <v>151.5</v>
      </c>
      <c r="EC15" s="149">
        <v>248.25</v>
      </c>
      <c r="ED15" s="181">
        <v>28.5</v>
      </c>
      <c r="EE15" s="181">
        <v>30.75</v>
      </c>
      <c r="EF15" s="181">
        <v>24.75</v>
      </c>
      <c r="EG15" s="149">
        <v>84</v>
      </c>
      <c r="EH15" s="149">
        <v>510</v>
      </c>
      <c r="EI15" s="130">
        <v>6</v>
      </c>
      <c r="EJ15" s="130">
        <v>0</v>
      </c>
      <c r="EK15" s="181">
        <v>28.5</v>
      </c>
      <c r="EL15" s="149">
        <v>34.5</v>
      </c>
      <c r="EM15" s="181">
        <v>23.25</v>
      </c>
      <c r="EN15" s="181">
        <v>21.75</v>
      </c>
      <c r="EO15" s="181">
        <v>13.5</v>
      </c>
      <c r="EP15" s="149">
        <v>58.5</v>
      </c>
      <c r="EQ15" s="181">
        <v>24.75</v>
      </c>
      <c r="ER15" s="181">
        <v>7.5</v>
      </c>
      <c r="ES15" s="181">
        <v>21.75</v>
      </c>
      <c r="ET15" s="149">
        <v>54</v>
      </c>
      <c r="EU15" s="181">
        <v>26.25</v>
      </c>
      <c r="EV15" s="181">
        <v>31.75</v>
      </c>
      <c r="EW15" s="181">
        <v>21.75</v>
      </c>
      <c r="EX15" s="149">
        <v>79.75</v>
      </c>
      <c r="EY15" s="149">
        <v>226.75</v>
      </c>
      <c r="EZ15" s="181">
        <v>32.5</v>
      </c>
      <c r="FA15" s="181">
        <v>5.25</v>
      </c>
      <c r="FB15" s="181">
        <v>3.75</v>
      </c>
      <c r="FC15" s="149">
        <v>41.5</v>
      </c>
      <c r="FD15" s="181">
        <v>38.25</v>
      </c>
      <c r="FE15" s="181">
        <v>22.5</v>
      </c>
      <c r="FF15" s="181">
        <v>33</v>
      </c>
      <c r="FG15" s="149">
        <v>93.75</v>
      </c>
      <c r="FH15" s="181">
        <v>32.25</v>
      </c>
      <c r="FI15" s="181">
        <v>9.75</v>
      </c>
      <c r="FJ15" s="181">
        <v>11.25</v>
      </c>
      <c r="FK15" s="149">
        <v>53.25</v>
      </c>
      <c r="FL15" s="181">
        <v>12</v>
      </c>
      <c r="FM15" s="130">
        <v>0</v>
      </c>
      <c r="FN15" s="130">
        <v>0</v>
      </c>
      <c r="FO15" s="149">
        <v>12</v>
      </c>
      <c r="FP15" s="149">
        <v>200.5</v>
      </c>
      <c r="FQ15" s="181">
        <v>48</v>
      </c>
      <c r="FR15" s="181">
        <v>22.5</v>
      </c>
      <c r="FS15" s="181">
        <v>8.25</v>
      </c>
      <c r="FT15" s="149">
        <v>78.75</v>
      </c>
      <c r="FU15" s="181">
        <v>6</v>
      </c>
      <c r="FV15" s="181">
        <v>6</v>
      </c>
      <c r="FW15" s="181">
        <v>2.25</v>
      </c>
      <c r="FX15" s="149">
        <v>14.25</v>
      </c>
      <c r="FY15" s="181">
        <v>0.75</v>
      </c>
      <c r="FZ15" s="181">
        <v>6</v>
      </c>
      <c r="GA15" s="181">
        <v>18</v>
      </c>
      <c r="GB15" s="149">
        <v>24.75</v>
      </c>
      <c r="GC15" s="181">
        <v>35.25</v>
      </c>
      <c r="GD15" s="181">
        <v>105</v>
      </c>
      <c r="GE15" s="181">
        <v>36</v>
      </c>
      <c r="GF15" s="149">
        <v>176.25</v>
      </c>
      <c r="GG15" s="149">
        <v>294</v>
      </c>
      <c r="GH15" s="181">
        <v>14</v>
      </c>
      <c r="GI15" s="181">
        <v>3</v>
      </c>
      <c r="GJ15" s="181">
        <v>60</v>
      </c>
      <c r="GK15" s="149">
        <v>77</v>
      </c>
      <c r="GL15" s="181">
        <v>29</v>
      </c>
      <c r="GM15" s="181">
        <v>82</v>
      </c>
      <c r="GN15" s="181">
        <v>9</v>
      </c>
      <c r="GO15" s="149">
        <v>120</v>
      </c>
      <c r="GP15" s="181">
        <v>80</v>
      </c>
      <c r="GQ15" s="181">
        <v>86</v>
      </c>
      <c r="GR15" s="181">
        <v>63</v>
      </c>
      <c r="GS15" s="149">
        <v>229</v>
      </c>
      <c r="GT15" s="181">
        <v>119</v>
      </c>
      <c r="GU15" s="181">
        <v>35</v>
      </c>
      <c r="GV15" s="181">
        <v>29</v>
      </c>
      <c r="GW15" s="149">
        <v>183</v>
      </c>
      <c r="GX15" s="149">
        <v>609</v>
      </c>
      <c r="GY15" s="181">
        <v>6.75</v>
      </c>
      <c r="GZ15" s="181">
        <v>5.25</v>
      </c>
      <c r="HA15" s="181">
        <v>43.5</v>
      </c>
      <c r="HB15" s="149">
        <v>55.5</v>
      </c>
      <c r="HC15" s="181">
        <v>33.75</v>
      </c>
      <c r="HD15" s="181">
        <v>52.5</v>
      </c>
      <c r="HE15" s="181">
        <v>18.75</v>
      </c>
      <c r="HF15" s="149">
        <v>105</v>
      </c>
      <c r="HG15" s="181">
        <v>107.25</v>
      </c>
      <c r="HH15" s="181">
        <v>25.5</v>
      </c>
      <c r="HI15" s="181">
        <v>35.25</v>
      </c>
      <c r="HJ15" s="149">
        <v>168</v>
      </c>
      <c r="HK15" s="181">
        <v>97.5</v>
      </c>
      <c r="HL15" s="181">
        <v>69</v>
      </c>
      <c r="HM15" s="181">
        <v>43.5</v>
      </c>
      <c r="HN15" s="149">
        <v>210</v>
      </c>
      <c r="HO15" s="149">
        <v>538.5</v>
      </c>
      <c r="HP15" s="181">
        <v>24.75</v>
      </c>
      <c r="HQ15" s="181">
        <v>49.5</v>
      </c>
      <c r="HR15" s="181">
        <v>36.75</v>
      </c>
      <c r="HS15" s="149">
        <v>111</v>
      </c>
      <c r="HT15" s="181">
        <v>8.25</v>
      </c>
      <c r="HU15" s="181">
        <v>92.25</v>
      </c>
      <c r="HV15" s="181">
        <v>8.25</v>
      </c>
      <c r="HW15" s="149">
        <v>108.75</v>
      </c>
      <c r="HX15" s="181">
        <v>6.75</v>
      </c>
      <c r="HY15" s="181">
        <v>60.75</v>
      </c>
      <c r="HZ15" s="181">
        <v>54.75</v>
      </c>
      <c r="IA15" s="149">
        <v>122.25</v>
      </c>
      <c r="IB15" s="181">
        <v>71.25</v>
      </c>
      <c r="IC15" s="181">
        <v>31.5</v>
      </c>
      <c r="ID15" s="181">
        <v>29.25</v>
      </c>
      <c r="IE15" s="149">
        <v>132</v>
      </c>
      <c r="IF15" s="149">
        <v>474</v>
      </c>
      <c r="IG15" s="176">
        <v>32.25</v>
      </c>
      <c r="IH15" s="165">
        <v>34.5</v>
      </c>
      <c r="II15" s="176">
        <v>14.25</v>
      </c>
      <c r="IJ15" s="177">
        <v>81</v>
      </c>
      <c r="IK15" s="176">
        <v>22.5</v>
      </c>
      <c r="IL15" s="176">
        <v>81.75</v>
      </c>
      <c r="IM15" s="176">
        <v>105.5</v>
      </c>
      <c r="IN15" s="178">
        <v>209.75</v>
      </c>
      <c r="IO15" s="176">
        <v>94.75</v>
      </c>
      <c r="IP15" s="176">
        <v>51.25</v>
      </c>
      <c r="IQ15" s="176">
        <v>99</v>
      </c>
      <c r="IR15" s="178">
        <v>245</v>
      </c>
      <c r="IS15" s="165">
        <v>68.25</v>
      </c>
      <c r="IT15" s="165">
        <v>189.5</v>
      </c>
      <c r="IU15" s="165">
        <v>50.5</v>
      </c>
      <c r="IV15" s="178">
        <v>308.25</v>
      </c>
      <c r="IW15" s="178">
        <v>844</v>
      </c>
      <c r="IX15" s="204">
        <v>95.25</v>
      </c>
      <c r="IY15" s="208">
        <v>82.75</v>
      </c>
      <c r="IZ15" s="204">
        <v>49.5</v>
      </c>
      <c r="JA15" s="192">
        <v>227.5</v>
      </c>
      <c r="JB15" s="204">
        <v>57.5</v>
      </c>
      <c r="JC15" s="204">
        <v>33</v>
      </c>
      <c r="JD15" s="204">
        <v>36</v>
      </c>
      <c r="JE15" s="205">
        <v>126.5</v>
      </c>
      <c r="JF15" s="204">
        <v>60</v>
      </c>
      <c r="JG15" s="12">
        <v>0</v>
      </c>
      <c r="JH15" s="204">
        <v>63</v>
      </c>
      <c r="JI15" s="205">
        <v>123</v>
      </c>
      <c r="JJ15" s="165">
        <v>55</v>
      </c>
      <c r="JK15" s="165">
        <v>111</v>
      </c>
      <c r="JL15" s="165">
        <v>56</v>
      </c>
      <c r="JM15" s="205">
        <v>222</v>
      </c>
      <c r="JN15" s="207">
        <v>699</v>
      </c>
    </row>
    <row r="16" spans="1:274" ht="18" customHeight="1" x14ac:dyDescent="0.3">
      <c r="B16" s="144" t="s">
        <v>216</v>
      </c>
      <c r="C16" s="150">
        <v>0</v>
      </c>
      <c r="D16" s="150">
        <v>0</v>
      </c>
      <c r="E16" s="150">
        <v>0</v>
      </c>
      <c r="F16" s="149">
        <v>0</v>
      </c>
      <c r="G16" s="150">
        <v>192</v>
      </c>
      <c r="H16" s="150">
        <v>0</v>
      </c>
      <c r="I16" s="150">
        <v>2.25</v>
      </c>
      <c r="J16" s="149">
        <v>194.25</v>
      </c>
      <c r="K16" s="150">
        <v>0</v>
      </c>
      <c r="L16" s="150">
        <v>0</v>
      </c>
      <c r="M16" s="150">
        <v>3</v>
      </c>
      <c r="N16" s="149">
        <v>3</v>
      </c>
      <c r="O16" s="150">
        <v>11.25</v>
      </c>
      <c r="P16" s="150">
        <v>0</v>
      </c>
      <c r="Q16" s="150">
        <v>6</v>
      </c>
      <c r="R16" s="149">
        <v>17.25</v>
      </c>
      <c r="S16" s="149">
        <v>214.5</v>
      </c>
      <c r="T16" s="150">
        <v>0</v>
      </c>
      <c r="U16" s="150">
        <v>0</v>
      </c>
      <c r="V16" s="150">
        <v>0</v>
      </c>
      <c r="W16" s="149">
        <v>0</v>
      </c>
      <c r="X16" s="150">
        <v>192</v>
      </c>
      <c r="Y16" s="150">
        <v>0</v>
      </c>
      <c r="Z16" s="150">
        <v>2.25</v>
      </c>
      <c r="AA16" s="149">
        <v>194.25</v>
      </c>
      <c r="AB16" s="150">
        <v>0</v>
      </c>
      <c r="AC16" s="150">
        <v>0</v>
      </c>
      <c r="AD16" s="150">
        <v>3</v>
      </c>
      <c r="AE16" s="149">
        <v>3</v>
      </c>
      <c r="AF16" s="150">
        <v>11.25</v>
      </c>
      <c r="AG16" s="150">
        <v>0</v>
      </c>
      <c r="AH16" s="150">
        <v>6</v>
      </c>
      <c r="AI16" s="149">
        <v>17.25</v>
      </c>
      <c r="AJ16" s="149">
        <v>214.5</v>
      </c>
      <c r="AK16" s="150">
        <v>0</v>
      </c>
      <c r="AL16" s="150">
        <v>12</v>
      </c>
      <c r="AM16" s="150">
        <v>66</v>
      </c>
      <c r="AN16" s="149">
        <v>78</v>
      </c>
      <c r="AO16" s="150">
        <v>0</v>
      </c>
      <c r="AP16" s="150">
        <v>12</v>
      </c>
      <c r="AQ16" s="150">
        <v>14.25</v>
      </c>
      <c r="AR16" s="149">
        <v>26.25</v>
      </c>
      <c r="AS16" s="150">
        <v>12</v>
      </c>
      <c r="AT16" s="150">
        <v>6</v>
      </c>
      <c r="AU16" s="150">
        <v>6</v>
      </c>
      <c r="AV16" s="149">
        <v>24</v>
      </c>
      <c r="AW16" s="150">
        <v>27.75</v>
      </c>
      <c r="AX16" s="150">
        <v>0</v>
      </c>
      <c r="AY16" s="150">
        <v>149.5</v>
      </c>
      <c r="AZ16" s="149">
        <v>177.25</v>
      </c>
      <c r="BA16" s="149">
        <v>305.5</v>
      </c>
      <c r="BB16" s="150">
        <v>934.5</v>
      </c>
      <c r="BC16" s="130">
        <v>0</v>
      </c>
      <c r="BD16" s="150">
        <v>1.5</v>
      </c>
      <c r="BE16" s="149">
        <v>936</v>
      </c>
      <c r="BF16" s="130">
        <v>0</v>
      </c>
      <c r="BG16" s="150">
        <v>3</v>
      </c>
      <c r="BH16" s="150">
        <v>14.25</v>
      </c>
      <c r="BI16" s="149">
        <v>17.25</v>
      </c>
      <c r="BJ16" s="130">
        <v>0</v>
      </c>
      <c r="BK16" s="150">
        <v>4.5</v>
      </c>
      <c r="BL16" s="150">
        <v>136.5</v>
      </c>
      <c r="BM16" s="149">
        <v>141</v>
      </c>
      <c r="BN16" s="150">
        <v>77.25</v>
      </c>
      <c r="BO16" s="150">
        <v>195.75</v>
      </c>
      <c r="BP16" s="150">
        <v>32.25</v>
      </c>
      <c r="BQ16" s="149">
        <v>305.25</v>
      </c>
      <c r="BR16" s="149">
        <v>1399.5</v>
      </c>
      <c r="BS16" s="150">
        <v>59.25</v>
      </c>
      <c r="BT16" s="150">
        <v>84</v>
      </c>
      <c r="BU16" s="150">
        <v>60.75</v>
      </c>
      <c r="BV16" s="149">
        <v>204</v>
      </c>
      <c r="BW16" s="150">
        <v>9.75</v>
      </c>
      <c r="BX16" s="150">
        <v>80.25</v>
      </c>
      <c r="BY16" s="150">
        <v>0</v>
      </c>
      <c r="BZ16" s="149">
        <v>90</v>
      </c>
      <c r="CA16" s="150">
        <v>6</v>
      </c>
      <c r="CB16" s="150">
        <v>18.75</v>
      </c>
      <c r="CC16" s="150">
        <v>15.75</v>
      </c>
      <c r="CD16" s="149">
        <v>40.5</v>
      </c>
      <c r="CE16" s="150">
        <v>35.25</v>
      </c>
      <c r="CF16" s="150">
        <v>10.5</v>
      </c>
      <c r="CG16" s="150">
        <v>21.75</v>
      </c>
      <c r="CH16" s="149">
        <v>67.5</v>
      </c>
      <c r="CI16" s="149">
        <v>402</v>
      </c>
      <c r="CJ16" s="181">
        <v>0.75</v>
      </c>
      <c r="CK16" s="181">
        <v>9</v>
      </c>
      <c r="CL16" s="181"/>
      <c r="CM16" s="149">
        <v>9.75</v>
      </c>
      <c r="CN16" s="181">
        <v>5.25</v>
      </c>
      <c r="CO16" s="181">
        <v>6</v>
      </c>
      <c r="CP16" s="181">
        <v>22.5</v>
      </c>
      <c r="CQ16" s="149">
        <v>33.75</v>
      </c>
      <c r="CR16" s="181">
        <v>4.5</v>
      </c>
      <c r="CS16" s="130">
        <v>0</v>
      </c>
      <c r="CT16" s="130">
        <v>0</v>
      </c>
      <c r="CU16" s="149">
        <v>4.5</v>
      </c>
      <c r="CV16" s="181">
        <v>4.5</v>
      </c>
      <c r="CW16" s="181">
        <v>4.5</v>
      </c>
      <c r="CX16" s="130">
        <v>0</v>
      </c>
      <c r="CY16" s="149">
        <v>9</v>
      </c>
      <c r="CZ16" s="149">
        <v>57</v>
      </c>
      <c r="DA16" s="181">
        <v>6</v>
      </c>
      <c r="DB16" s="130">
        <v>0</v>
      </c>
      <c r="DC16" s="130">
        <v>0</v>
      </c>
      <c r="DD16" s="149">
        <v>6</v>
      </c>
      <c r="DE16" s="181">
        <v>4.5</v>
      </c>
      <c r="DF16" s="130">
        <v>0</v>
      </c>
      <c r="DG16" s="181">
        <v>1.5</v>
      </c>
      <c r="DH16" s="149">
        <v>6</v>
      </c>
      <c r="DI16" s="130">
        <v>0</v>
      </c>
      <c r="DJ16" s="130">
        <v>0</v>
      </c>
      <c r="DK16" s="130">
        <v>0</v>
      </c>
      <c r="DL16" s="149">
        <v>0</v>
      </c>
      <c r="DM16" s="130">
        <v>0</v>
      </c>
      <c r="DN16" s="130">
        <v>0</v>
      </c>
      <c r="DO16" s="181">
        <v>0.75</v>
      </c>
      <c r="DP16" s="149">
        <v>0.75</v>
      </c>
      <c r="DQ16" s="149">
        <v>12.75</v>
      </c>
      <c r="DR16" s="181">
        <v>2.25</v>
      </c>
      <c r="DS16" s="130">
        <v>0</v>
      </c>
      <c r="DT16" s="181">
        <v>7.5</v>
      </c>
      <c r="DU16" s="149">
        <v>9.75</v>
      </c>
      <c r="DV16" s="130">
        <v>0</v>
      </c>
      <c r="DW16" s="181">
        <v>2.25</v>
      </c>
      <c r="DX16" s="130">
        <v>0</v>
      </c>
      <c r="DY16" s="149">
        <v>2.25</v>
      </c>
      <c r="DZ16" s="181">
        <v>4.5</v>
      </c>
      <c r="EA16" s="130">
        <v>0</v>
      </c>
      <c r="EB16" s="130">
        <v>0</v>
      </c>
      <c r="EC16" s="149">
        <v>4.5</v>
      </c>
      <c r="ED16" s="130">
        <v>0</v>
      </c>
      <c r="EE16" s="130">
        <v>0</v>
      </c>
      <c r="EF16" s="181">
        <v>4.5</v>
      </c>
      <c r="EG16" s="149">
        <v>4.5</v>
      </c>
      <c r="EH16" s="149">
        <v>21</v>
      </c>
      <c r="EI16" s="130">
        <v>0</v>
      </c>
      <c r="EJ16" s="130">
        <v>0</v>
      </c>
      <c r="EK16" s="130">
        <v>0</v>
      </c>
      <c r="EL16" s="182">
        <v>0</v>
      </c>
      <c r="EM16" s="130">
        <v>1.5</v>
      </c>
      <c r="EN16" s="130">
        <v>0</v>
      </c>
      <c r="EO16" s="150">
        <v>0</v>
      </c>
      <c r="EP16" s="182">
        <v>1.5</v>
      </c>
      <c r="EQ16" s="130">
        <v>0</v>
      </c>
      <c r="ER16" s="150">
        <v>0</v>
      </c>
      <c r="ES16" s="181">
        <v>7.5</v>
      </c>
      <c r="ET16" s="182">
        <v>7.5</v>
      </c>
      <c r="EU16" s="181">
        <v>259.5</v>
      </c>
      <c r="EV16" s="181">
        <v>31.5</v>
      </c>
      <c r="EW16" s="181">
        <v>57.75</v>
      </c>
      <c r="EX16" s="182">
        <v>348.75</v>
      </c>
      <c r="EY16" s="182">
        <v>357.75</v>
      </c>
      <c r="EZ16" s="181">
        <v>13.5</v>
      </c>
      <c r="FA16" s="181">
        <v>30</v>
      </c>
      <c r="FB16" s="181">
        <v>40.5</v>
      </c>
      <c r="FC16" s="149">
        <v>84</v>
      </c>
      <c r="FD16" s="130">
        <v>0</v>
      </c>
      <c r="FE16" s="181">
        <v>36</v>
      </c>
      <c r="FF16" s="181">
        <v>0.75</v>
      </c>
      <c r="FG16" s="149">
        <v>36.75</v>
      </c>
      <c r="FH16" s="181">
        <v>40.5</v>
      </c>
      <c r="FI16" s="181">
        <v>12</v>
      </c>
      <c r="FJ16" s="130">
        <v>0</v>
      </c>
      <c r="FK16" s="149">
        <v>52.5</v>
      </c>
      <c r="FL16" s="181">
        <v>10.5</v>
      </c>
      <c r="FM16" s="130">
        <v>0</v>
      </c>
      <c r="FN16" s="130">
        <v>0</v>
      </c>
      <c r="FO16" s="149">
        <v>10.5</v>
      </c>
      <c r="FP16" s="149">
        <v>183.75</v>
      </c>
      <c r="FQ16" s="181">
        <v>9</v>
      </c>
      <c r="FR16" s="181">
        <v>9.75</v>
      </c>
      <c r="FS16" s="181">
        <v>54.75</v>
      </c>
      <c r="FT16" s="149">
        <v>73.5</v>
      </c>
      <c r="FU16" s="130">
        <v>0</v>
      </c>
      <c r="FV16" s="181">
        <v>9</v>
      </c>
      <c r="FW16" s="181">
        <v>4.5</v>
      </c>
      <c r="FX16" s="149">
        <v>13.5</v>
      </c>
      <c r="FY16" s="181">
        <v>13.5</v>
      </c>
      <c r="FZ16" s="181">
        <v>4.5</v>
      </c>
      <c r="GA16" s="181">
        <v>42</v>
      </c>
      <c r="GB16" s="149">
        <v>60</v>
      </c>
      <c r="GC16" s="181">
        <v>57</v>
      </c>
      <c r="GD16" s="181">
        <v>9</v>
      </c>
      <c r="GE16" s="181">
        <v>7.5</v>
      </c>
      <c r="GF16" s="149">
        <v>73.5</v>
      </c>
      <c r="GG16" s="149">
        <v>220.5</v>
      </c>
      <c r="GH16" s="130">
        <v>0</v>
      </c>
      <c r="GI16" s="130">
        <v>0</v>
      </c>
      <c r="GJ16" s="181">
        <v>14</v>
      </c>
      <c r="GK16" s="149">
        <v>14</v>
      </c>
      <c r="GL16" s="181">
        <v>14</v>
      </c>
      <c r="GM16" s="181">
        <v>8</v>
      </c>
      <c r="GN16" s="181">
        <v>14</v>
      </c>
      <c r="GO16" s="149">
        <v>36</v>
      </c>
      <c r="GP16" s="181">
        <v>14</v>
      </c>
      <c r="GQ16" s="181">
        <v>5</v>
      </c>
      <c r="GR16" s="181">
        <v>5</v>
      </c>
      <c r="GS16" s="149">
        <v>24</v>
      </c>
      <c r="GT16" s="181">
        <v>12</v>
      </c>
      <c r="GU16" s="181">
        <v>22</v>
      </c>
      <c r="GV16" s="181">
        <v>9</v>
      </c>
      <c r="GW16" s="149">
        <v>43</v>
      </c>
      <c r="GX16" s="149">
        <v>117</v>
      </c>
      <c r="GY16" s="181">
        <v>23.25</v>
      </c>
      <c r="GZ16" s="181">
        <v>11.25</v>
      </c>
      <c r="HA16" s="181">
        <v>9</v>
      </c>
      <c r="HB16" s="149">
        <v>43.5</v>
      </c>
      <c r="HC16" s="181">
        <v>31.5</v>
      </c>
      <c r="HD16" s="181">
        <v>14.25</v>
      </c>
      <c r="HE16" s="181">
        <v>11.25</v>
      </c>
      <c r="HF16" s="149">
        <v>57</v>
      </c>
      <c r="HG16" s="181">
        <v>29.25</v>
      </c>
      <c r="HH16" s="181">
        <v>6</v>
      </c>
      <c r="HI16" s="181">
        <v>8.25</v>
      </c>
      <c r="HJ16" s="149">
        <v>43.5</v>
      </c>
      <c r="HK16" s="181">
        <v>6.75</v>
      </c>
      <c r="HL16" s="181">
        <v>23.25</v>
      </c>
      <c r="HM16" s="181">
        <v>0.75</v>
      </c>
      <c r="HN16" s="149">
        <v>30.75</v>
      </c>
      <c r="HO16" s="149">
        <v>174.75</v>
      </c>
      <c r="HP16" s="181">
        <v>0</v>
      </c>
      <c r="HQ16" s="181">
        <v>0.75</v>
      </c>
      <c r="HR16" s="181">
        <v>21</v>
      </c>
      <c r="HS16" s="149">
        <v>21.75</v>
      </c>
      <c r="HT16" s="181">
        <v>33</v>
      </c>
      <c r="HU16" s="181">
        <v>133.5</v>
      </c>
      <c r="HV16" s="181">
        <v>19.5</v>
      </c>
      <c r="HW16" s="149">
        <v>186</v>
      </c>
      <c r="HX16" s="181">
        <v>36</v>
      </c>
      <c r="HY16" s="181">
        <v>0.75</v>
      </c>
      <c r="HZ16" s="181">
        <v>17.25</v>
      </c>
      <c r="IA16" s="149">
        <v>54</v>
      </c>
      <c r="IB16" s="181">
        <v>16.5</v>
      </c>
      <c r="IC16" s="181">
        <v>7.5</v>
      </c>
      <c r="ID16" s="181">
        <v>39.75</v>
      </c>
      <c r="IE16" s="149">
        <v>63.75</v>
      </c>
      <c r="IF16" s="149">
        <v>325.5</v>
      </c>
      <c r="IG16" s="165">
        <v>5.25</v>
      </c>
      <c r="IH16" s="176">
        <v>18.75</v>
      </c>
      <c r="II16" s="176">
        <v>3</v>
      </c>
      <c r="IJ16" s="177">
        <v>27</v>
      </c>
      <c r="IK16" s="176">
        <v>10.5</v>
      </c>
      <c r="IL16" s="176">
        <v>5.25</v>
      </c>
      <c r="IM16" s="176">
        <v>62.5</v>
      </c>
      <c r="IN16" s="178">
        <v>78.25</v>
      </c>
      <c r="IO16" s="176">
        <v>3</v>
      </c>
      <c r="IP16" s="176">
        <v>0.75</v>
      </c>
      <c r="IQ16" s="176">
        <v>1.5</v>
      </c>
      <c r="IR16" s="178">
        <v>5.25</v>
      </c>
      <c r="IS16" s="165">
        <v>12</v>
      </c>
      <c r="IT16" s="165">
        <v>13.5</v>
      </c>
      <c r="IU16" s="165">
        <v>0</v>
      </c>
      <c r="IV16" s="178">
        <v>25.5</v>
      </c>
      <c r="IW16" s="178">
        <v>136</v>
      </c>
      <c r="IX16" s="12">
        <v>36.75</v>
      </c>
      <c r="IY16" s="204">
        <v>3</v>
      </c>
      <c r="IZ16" s="204">
        <v>18.75</v>
      </c>
      <c r="JA16" s="192">
        <v>58.5</v>
      </c>
      <c r="JB16" s="204">
        <v>10.5</v>
      </c>
      <c r="JC16" s="12">
        <v>0</v>
      </c>
      <c r="JD16" s="204">
        <v>72.75</v>
      </c>
      <c r="JE16" s="205">
        <v>83.25</v>
      </c>
      <c r="JF16" s="204">
        <v>91.5</v>
      </c>
      <c r="JG16" s="204">
        <v>49.5</v>
      </c>
      <c r="JH16" s="204">
        <v>49.5</v>
      </c>
      <c r="JI16" s="205">
        <v>190.5</v>
      </c>
      <c r="JJ16" s="165">
        <v>41.25</v>
      </c>
      <c r="JK16" s="165">
        <v>27.75</v>
      </c>
      <c r="JL16" s="165">
        <v>32.25</v>
      </c>
      <c r="JM16" s="205">
        <v>101.25</v>
      </c>
      <c r="JN16" s="207">
        <v>433.5</v>
      </c>
    </row>
    <row r="17" spans="2:274" ht="18" customHeight="1" x14ac:dyDescent="0.3">
      <c r="B17" s="144" t="s">
        <v>217</v>
      </c>
      <c r="C17" s="150">
        <v>0</v>
      </c>
      <c r="D17" s="150">
        <v>0</v>
      </c>
      <c r="E17" s="150">
        <v>0</v>
      </c>
      <c r="F17" s="149">
        <v>0</v>
      </c>
      <c r="G17" s="150">
        <v>0</v>
      </c>
      <c r="H17" s="150">
        <v>0</v>
      </c>
      <c r="I17" s="150">
        <v>0</v>
      </c>
      <c r="J17" s="149">
        <v>0</v>
      </c>
      <c r="K17" s="150">
        <v>0</v>
      </c>
      <c r="L17" s="150">
        <v>0</v>
      </c>
      <c r="M17" s="150">
        <v>0</v>
      </c>
      <c r="N17" s="149">
        <v>0</v>
      </c>
      <c r="O17" s="150">
        <v>0</v>
      </c>
      <c r="P17" s="150">
        <v>0</v>
      </c>
      <c r="Q17" s="150">
        <v>0</v>
      </c>
      <c r="R17" s="149">
        <v>0</v>
      </c>
      <c r="S17" s="129">
        <v>0</v>
      </c>
      <c r="T17" s="150">
        <v>0</v>
      </c>
      <c r="U17" s="150">
        <v>0</v>
      </c>
      <c r="V17" s="150">
        <v>0</v>
      </c>
      <c r="W17" s="149">
        <v>0</v>
      </c>
      <c r="X17" s="150">
        <v>0</v>
      </c>
      <c r="Y17" s="150">
        <v>0</v>
      </c>
      <c r="Z17" s="150">
        <v>0</v>
      </c>
      <c r="AA17" s="149">
        <v>0</v>
      </c>
      <c r="AB17" s="150">
        <v>0</v>
      </c>
      <c r="AC17" s="150">
        <v>0</v>
      </c>
      <c r="AD17" s="150">
        <v>0</v>
      </c>
      <c r="AE17" s="149">
        <v>0</v>
      </c>
      <c r="AF17" s="150">
        <v>0</v>
      </c>
      <c r="AG17" s="150">
        <v>0</v>
      </c>
      <c r="AH17" s="150">
        <v>0</v>
      </c>
      <c r="AI17" s="149">
        <v>0</v>
      </c>
      <c r="AJ17" s="129">
        <v>0</v>
      </c>
      <c r="AK17" s="150">
        <v>0</v>
      </c>
      <c r="AL17" s="150">
        <v>0</v>
      </c>
      <c r="AM17" s="150">
        <v>0</v>
      </c>
      <c r="AN17" s="149">
        <v>0</v>
      </c>
      <c r="AO17" s="150">
        <v>0</v>
      </c>
      <c r="AP17" s="150">
        <v>0</v>
      </c>
      <c r="AQ17" s="150">
        <v>0</v>
      </c>
      <c r="AR17" s="149">
        <v>0</v>
      </c>
      <c r="AS17" s="150">
        <v>0</v>
      </c>
      <c r="AT17" s="150">
        <v>0</v>
      </c>
      <c r="AU17" s="150">
        <v>0</v>
      </c>
      <c r="AV17" s="149">
        <v>0</v>
      </c>
      <c r="AW17" s="150">
        <v>0</v>
      </c>
      <c r="AX17" s="150">
        <v>0</v>
      </c>
      <c r="AY17" s="150">
        <v>0</v>
      </c>
      <c r="AZ17" s="149">
        <v>0</v>
      </c>
      <c r="BA17" s="129">
        <v>0</v>
      </c>
      <c r="BB17" s="130">
        <v>0</v>
      </c>
      <c r="BC17" s="130">
        <v>0</v>
      </c>
      <c r="BD17" s="130">
        <v>0</v>
      </c>
      <c r="BE17" s="129">
        <v>0</v>
      </c>
      <c r="BF17" s="130">
        <v>0</v>
      </c>
      <c r="BG17" s="130">
        <v>0</v>
      </c>
      <c r="BH17" s="130">
        <v>0</v>
      </c>
      <c r="BI17" s="129">
        <v>0</v>
      </c>
      <c r="BJ17" s="130">
        <v>0</v>
      </c>
      <c r="BK17" s="130">
        <v>0</v>
      </c>
      <c r="BL17" s="130">
        <v>0</v>
      </c>
      <c r="BM17" s="129">
        <v>0</v>
      </c>
      <c r="BN17" s="130">
        <v>0</v>
      </c>
      <c r="BO17" s="130">
        <v>0</v>
      </c>
      <c r="BP17" s="130">
        <v>0</v>
      </c>
      <c r="BQ17" s="129">
        <v>0</v>
      </c>
      <c r="BR17" s="129">
        <v>0</v>
      </c>
      <c r="BS17" s="130">
        <v>0</v>
      </c>
      <c r="BT17" s="130">
        <v>0</v>
      </c>
      <c r="BU17" s="130">
        <v>0</v>
      </c>
      <c r="BV17" s="129">
        <v>0</v>
      </c>
      <c r="BW17" s="130">
        <v>0</v>
      </c>
      <c r="BX17" s="130">
        <v>0</v>
      </c>
      <c r="BY17" s="130">
        <v>0</v>
      </c>
      <c r="BZ17" s="129">
        <v>0</v>
      </c>
      <c r="CA17" s="130">
        <v>0</v>
      </c>
      <c r="CB17" s="130">
        <v>0</v>
      </c>
      <c r="CC17" s="130">
        <v>0</v>
      </c>
      <c r="CD17" s="129">
        <v>0</v>
      </c>
      <c r="CE17" s="130">
        <v>0</v>
      </c>
      <c r="CF17" s="130">
        <v>0</v>
      </c>
      <c r="CG17" s="130">
        <v>0</v>
      </c>
      <c r="CH17" s="129">
        <v>0</v>
      </c>
      <c r="CI17" s="129">
        <v>0</v>
      </c>
      <c r="CJ17" s="130">
        <v>0</v>
      </c>
      <c r="CK17" s="130">
        <v>0</v>
      </c>
      <c r="CL17" s="130">
        <v>0</v>
      </c>
      <c r="CM17" s="129">
        <v>0</v>
      </c>
      <c r="CN17" s="130">
        <v>0</v>
      </c>
      <c r="CO17" s="130">
        <v>0</v>
      </c>
      <c r="CP17" s="130">
        <v>0</v>
      </c>
      <c r="CQ17" s="129">
        <v>0</v>
      </c>
      <c r="CR17" s="130">
        <v>0</v>
      </c>
      <c r="CS17" s="130">
        <v>0</v>
      </c>
      <c r="CT17" s="130">
        <v>0</v>
      </c>
      <c r="CU17" s="129">
        <v>0</v>
      </c>
      <c r="CV17" s="130">
        <v>0</v>
      </c>
      <c r="CW17" s="130">
        <v>0</v>
      </c>
      <c r="CX17" s="130">
        <v>0</v>
      </c>
      <c r="CY17" s="129">
        <v>0</v>
      </c>
      <c r="CZ17" s="129">
        <v>0</v>
      </c>
      <c r="DA17" s="130">
        <v>0</v>
      </c>
      <c r="DB17" s="130">
        <v>0</v>
      </c>
      <c r="DC17" s="130">
        <v>0</v>
      </c>
      <c r="DD17" s="129">
        <v>0</v>
      </c>
      <c r="DE17" s="130">
        <v>0</v>
      </c>
      <c r="DF17" s="130">
        <v>26.5</v>
      </c>
      <c r="DG17" s="130">
        <v>153</v>
      </c>
      <c r="DH17" s="129">
        <v>179.5</v>
      </c>
      <c r="DI17" s="130">
        <v>126</v>
      </c>
      <c r="DJ17" s="130">
        <v>6</v>
      </c>
      <c r="DK17" s="130">
        <v>118.5</v>
      </c>
      <c r="DL17" s="129">
        <v>250.5</v>
      </c>
      <c r="DM17" s="130">
        <v>109</v>
      </c>
      <c r="DN17" s="130">
        <v>211.5</v>
      </c>
      <c r="DO17" s="130">
        <v>178.5</v>
      </c>
      <c r="DP17" s="129">
        <v>499</v>
      </c>
      <c r="DQ17" s="129">
        <v>929</v>
      </c>
      <c r="DR17" s="181">
        <v>10.5</v>
      </c>
      <c r="DS17" s="181">
        <v>112.5</v>
      </c>
      <c r="DT17" s="181">
        <v>9.5</v>
      </c>
      <c r="DU17" s="149">
        <v>132.5</v>
      </c>
      <c r="DV17" s="181">
        <v>17.75</v>
      </c>
      <c r="DW17" s="181">
        <v>18</v>
      </c>
      <c r="DX17" s="181">
        <v>29</v>
      </c>
      <c r="DY17" s="149">
        <v>64.75</v>
      </c>
      <c r="DZ17" s="181">
        <v>69.5</v>
      </c>
      <c r="EA17" s="181">
        <v>48</v>
      </c>
      <c r="EB17" s="181">
        <v>6.5</v>
      </c>
      <c r="EC17" s="149">
        <v>124</v>
      </c>
      <c r="ED17" s="181">
        <v>171</v>
      </c>
      <c r="EE17" s="181">
        <v>193</v>
      </c>
      <c r="EF17" s="181">
        <v>39.25</v>
      </c>
      <c r="EG17" s="149">
        <v>403.25</v>
      </c>
      <c r="EH17" s="149">
        <v>724.5</v>
      </c>
      <c r="EI17" s="181">
        <v>9</v>
      </c>
      <c r="EJ17" s="181">
        <v>24</v>
      </c>
      <c r="EK17" s="181">
        <v>26.5</v>
      </c>
      <c r="EL17" s="149">
        <v>59.5</v>
      </c>
      <c r="EM17" s="181">
        <v>20</v>
      </c>
      <c r="EN17" s="181">
        <v>4</v>
      </c>
      <c r="EO17" s="181">
        <v>11</v>
      </c>
      <c r="EP17" s="149">
        <v>35</v>
      </c>
      <c r="EQ17" s="181">
        <v>26.25</v>
      </c>
      <c r="ER17" s="181">
        <v>4</v>
      </c>
      <c r="ES17" s="181">
        <v>27.5</v>
      </c>
      <c r="ET17" s="149">
        <v>57.75</v>
      </c>
      <c r="EU17" s="181">
        <v>4.5</v>
      </c>
      <c r="EV17" s="181">
        <v>24.5</v>
      </c>
      <c r="EW17" s="181">
        <v>34.5</v>
      </c>
      <c r="EX17" s="149">
        <v>63.5</v>
      </c>
      <c r="EY17" s="149">
        <v>215.75</v>
      </c>
      <c r="EZ17" s="181">
        <v>0.5</v>
      </c>
      <c r="FA17" s="181">
        <v>9</v>
      </c>
      <c r="FB17" s="181">
        <v>5.25</v>
      </c>
      <c r="FC17" s="149">
        <v>14.75</v>
      </c>
      <c r="FD17" s="181">
        <v>1.5</v>
      </c>
      <c r="FE17" s="181">
        <v>6.25</v>
      </c>
      <c r="FF17" s="181">
        <v>9.5</v>
      </c>
      <c r="FG17" s="149">
        <v>17.25</v>
      </c>
      <c r="FH17" s="181">
        <v>110.75</v>
      </c>
      <c r="FI17" s="181">
        <v>1</v>
      </c>
      <c r="FJ17" s="181">
        <v>82.25</v>
      </c>
      <c r="FK17" s="149">
        <v>194</v>
      </c>
      <c r="FL17" s="181">
        <v>48.75</v>
      </c>
      <c r="FM17" s="130">
        <v>0</v>
      </c>
      <c r="FN17" s="130">
        <v>0</v>
      </c>
      <c r="FO17" s="149">
        <v>48.75</v>
      </c>
      <c r="FP17" s="149">
        <v>274.75</v>
      </c>
      <c r="FQ17" s="181">
        <v>11.25</v>
      </c>
      <c r="FR17" s="181">
        <v>57.75</v>
      </c>
      <c r="FS17" s="181">
        <v>38.25</v>
      </c>
      <c r="FT17" s="149">
        <v>107.25</v>
      </c>
      <c r="FU17" s="181">
        <v>19.5</v>
      </c>
      <c r="FV17" s="181">
        <v>72.5</v>
      </c>
      <c r="FW17" s="130">
        <v>0</v>
      </c>
      <c r="FX17" s="149">
        <v>92</v>
      </c>
      <c r="FY17" s="181">
        <v>6.25</v>
      </c>
      <c r="FZ17" s="181">
        <v>7.5</v>
      </c>
      <c r="GA17" s="181">
        <v>33.75</v>
      </c>
      <c r="GB17" s="149">
        <v>47.5</v>
      </c>
      <c r="GC17" s="181">
        <v>9.75</v>
      </c>
      <c r="GD17" s="181">
        <v>150</v>
      </c>
      <c r="GE17" s="181">
        <v>79</v>
      </c>
      <c r="GF17" s="149">
        <v>238.75</v>
      </c>
      <c r="GG17" s="149">
        <v>485.5</v>
      </c>
      <c r="GH17" s="181">
        <v>27</v>
      </c>
      <c r="GI17" s="181">
        <v>49</v>
      </c>
      <c r="GJ17" s="181">
        <v>177</v>
      </c>
      <c r="GK17" s="149">
        <v>253</v>
      </c>
      <c r="GL17" s="181">
        <v>108</v>
      </c>
      <c r="GM17" s="181">
        <v>22</v>
      </c>
      <c r="GN17" s="181">
        <v>28</v>
      </c>
      <c r="GO17" s="149">
        <v>158</v>
      </c>
      <c r="GP17" s="181">
        <v>13</v>
      </c>
      <c r="GQ17" s="181">
        <v>5</v>
      </c>
      <c r="GR17" s="181">
        <v>42</v>
      </c>
      <c r="GS17" s="149">
        <v>60</v>
      </c>
      <c r="GT17" s="181">
        <v>77</v>
      </c>
      <c r="GU17" s="181">
        <v>76</v>
      </c>
      <c r="GV17" s="181">
        <v>3</v>
      </c>
      <c r="GW17" s="149">
        <v>156</v>
      </c>
      <c r="GX17" s="149">
        <v>627</v>
      </c>
      <c r="GY17" s="181">
        <v>49.25</v>
      </c>
      <c r="GZ17" s="181">
        <v>42</v>
      </c>
      <c r="HA17" s="181">
        <v>114</v>
      </c>
      <c r="HB17" s="149">
        <v>205.25</v>
      </c>
      <c r="HC17" s="181">
        <v>40.5</v>
      </c>
      <c r="HD17" s="181">
        <v>141</v>
      </c>
      <c r="HE17" s="181">
        <v>31</v>
      </c>
      <c r="HF17" s="149">
        <v>212.5</v>
      </c>
      <c r="HG17" s="181">
        <v>33.25</v>
      </c>
      <c r="HH17" s="181">
        <v>15</v>
      </c>
      <c r="HI17" s="181">
        <v>25.5</v>
      </c>
      <c r="HJ17" s="149">
        <v>73.75</v>
      </c>
      <c r="HK17" s="181">
        <v>35.5</v>
      </c>
      <c r="HL17" s="181">
        <v>44.5</v>
      </c>
      <c r="HM17" s="181">
        <v>8.25</v>
      </c>
      <c r="HN17" s="149">
        <v>88.25</v>
      </c>
      <c r="HO17" s="149">
        <v>579.75</v>
      </c>
      <c r="HP17" s="181">
        <v>1.5</v>
      </c>
      <c r="HQ17" s="181">
        <v>7</v>
      </c>
      <c r="HR17" s="181">
        <v>45.75</v>
      </c>
      <c r="HS17" s="149">
        <v>54.25</v>
      </c>
      <c r="HT17" s="181">
        <v>35</v>
      </c>
      <c r="HU17" s="181">
        <v>100.5</v>
      </c>
      <c r="HV17" s="181">
        <v>28.25</v>
      </c>
      <c r="HW17" s="149">
        <v>163.75</v>
      </c>
      <c r="HX17" s="181">
        <v>14.5</v>
      </c>
      <c r="HY17" s="181">
        <v>7.5</v>
      </c>
      <c r="HZ17" s="181">
        <v>12.75</v>
      </c>
      <c r="IA17" s="149">
        <v>34.75</v>
      </c>
      <c r="IB17" s="181">
        <v>18</v>
      </c>
      <c r="IC17" s="181">
        <v>15.75</v>
      </c>
      <c r="ID17" s="181">
        <v>6.75</v>
      </c>
      <c r="IE17" s="149">
        <v>40.5</v>
      </c>
      <c r="IF17" s="149">
        <v>293.25</v>
      </c>
      <c r="IG17" s="176">
        <v>7.5</v>
      </c>
      <c r="IH17" s="176">
        <v>9.75</v>
      </c>
      <c r="II17" s="176">
        <v>4.5</v>
      </c>
      <c r="IJ17" s="177">
        <v>21.75</v>
      </c>
      <c r="IK17" s="176">
        <v>1.5</v>
      </c>
      <c r="IL17" s="176">
        <v>12.75</v>
      </c>
      <c r="IM17" s="176">
        <v>105.75</v>
      </c>
      <c r="IN17" s="178">
        <v>120</v>
      </c>
      <c r="IO17" s="176">
        <v>104.25</v>
      </c>
      <c r="IP17" s="176">
        <v>36</v>
      </c>
      <c r="IQ17" s="176">
        <v>26.25</v>
      </c>
      <c r="IR17" s="178">
        <v>166.5</v>
      </c>
      <c r="IS17" s="165">
        <v>44.25</v>
      </c>
      <c r="IT17" s="165">
        <v>32.25</v>
      </c>
      <c r="IU17" s="165">
        <v>24.75</v>
      </c>
      <c r="IV17" s="178">
        <v>101.25</v>
      </c>
      <c r="IW17" s="178">
        <v>409.5</v>
      </c>
      <c r="IX17" s="204">
        <v>55.5</v>
      </c>
      <c r="IY17" s="204">
        <v>10.5</v>
      </c>
      <c r="IZ17" s="204">
        <v>36</v>
      </c>
      <c r="JA17" s="192">
        <v>102</v>
      </c>
      <c r="JB17" s="204">
        <v>12</v>
      </c>
      <c r="JC17" s="204">
        <v>5.25</v>
      </c>
      <c r="JD17" s="204">
        <v>12.75</v>
      </c>
      <c r="JE17" s="205">
        <v>30</v>
      </c>
      <c r="JF17" s="204">
        <v>21.75</v>
      </c>
      <c r="JG17" s="204">
        <v>1.5</v>
      </c>
      <c r="JH17" s="204">
        <v>12.75</v>
      </c>
      <c r="JI17" s="205">
        <v>36</v>
      </c>
      <c r="JJ17" s="165">
        <v>48</v>
      </c>
      <c r="JK17" s="165">
        <v>63</v>
      </c>
      <c r="JL17" s="165">
        <v>41.25</v>
      </c>
      <c r="JM17" s="205">
        <v>152.25</v>
      </c>
      <c r="JN17" s="207">
        <v>320.25</v>
      </c>
    </row>
    <row r="18" spans="2:274" ht="18" customHeight="1" x14ac:dyDescent="0.3">
      <c r="B18" s="144" t="s">
        <v>218</v>
      </c>
      <c r="C18" s="150">
        <v>0</v>
      </c>
      <c r="D18" s="150">
        <v>0</v>
      </c>
      <c r="E18" s="150">
        <v>0</v>
      </c>
      <c r="F18" s="149">
        <v>0</v>
      </c>
      <c r="G18" s="150">
        <v>0</v>
      </c>
      <c r="H18" s="150">
        <v>0</v>
      </c>
      <c r="I18" s="150">
        <v>0</v>
      </c>
      <c r="J18" s="149">
        <v>0</v>
      </c>
      <c r="K18" s="150">
        <v>0</v>
      </c>
      <c r="L18" s="150">
        <v>0</v>
      </c>
      <c r="M18" s="150">
        <v>0</v>
      </c>
      <c r="N18" s="149">
        <v>0</v>
      </c>
      <c r="O18" s="150">
        <v>0</v>
      </c>
      <c r="P18" s="150">
        <v>0</v>
      </c>
      <c r="Q18" s="150">
        <v>0</v>
      </c>
      <c r="R18" s="149">
        <v>0</v>
      </c>
      <c r="S18" s="129">
        <v>0</v>
      </c>
      <c r="T18" s="150">
        <v>0</v>
      </c>
      <c r="U18" s="150">
        <v>0</v>
      </c>
      <c r="V18" s="150">
        <v>0</v>
      </c>
      <c r="W18" s="149">
        <v>0</v>
      </c>
      <c r="X18" s="150">
        <v>0</v>
      </c>
      <c r="Y18" s="150">
        <v>0</v>
      </c>
      <c r="Z18" s="150">
        <v>0</v>
      </c>
      <c r="AA18" s="149">
        <v>0</v>
      </c>
      <c r="AB18" s="150">
        <v>0</v>
      </c>
      <c r="AC18" s="150">
        <v>0</v>
      </c>
      <c r="AD18" s="150">
        <v>0</v>
      </c>
      <c r="AE18" s="149">
        <v>0</v>
      </c>
      <c r="AF18" s="150">
        <v>0</v>
      </c>
      <c r="AG18" s="150">
        <v>0</v>
      </c>
      <c r="AH18" s="150">
        <v>0</v>
      </c>
      <c r="AI18" s="149">
        <v>0</v>
      </c>
      <c r="AJ18" s="129">
        <v>0</v>
      </c>
      <c r="AK18" s="150">
        <v>0</v>
      </c>
      <c r="AL18" s="150">
        <v>0</v>
      </c>
      <c r="AM18" s="150">
        <v>0</v>
      </c>
      <c r="AN18" s="149">
        <v>0</v>
      </c>
      <c r="AO18" s="150">
        <v>0</v>
      </c>
      <c r="AP18" s="150">
        <v>0</v>
      </c>
      <c r="AQ18" s="150">
        <v>0</v>
      </c>
      <c r="AR18" s="149">
        <v>0</v>
      </c>
      <c r="AS18" s="150">
        <v>0</v>
      </c>
      <c r="AT18" s="150">
        <v>0</v>
      </c>
      <c r="AU18" s="150">
        <v>0</v>
      </c>
      <c r="AV18" s="149">
        <v>0</v>
      </c>
      <c r="AW18" s="150">
        <v>0</v>
      </c>
      <c r="AX18" s="150">
        <v>0</v>
      </c>
      <c r="AY18" s="150">
        <v>0</v>
      </c>
      <c r="AZ18" s="149">
        <v>0</v>
      </c>
      <c r="BA18" s="129">
        <v>0</v>
      </c>
      <c r="BB18" s="130">
        <v>0</v>
      </c>
      <c r="BC18" s="130">
        <v>0</v>
      </c>
      <c r="BD18" s="130">
        <v>0</v>
      </c>
      <c r="BE18" s="129">
        <v>0</v>
      </c>
      <c r="BF18" s="130">
        <v>0</v>
      </c>
      <c r="BG18" s="130">
        <v>0</v>
      </c>
      <c r="BH18" s="130">
        <v>0</v>
      </c>
      <c r="BI18" s="129">
        <v>0</v>
      </c>
      <c r="BJ18" s="130">
        <v>0</v>
      </c>
      <c r="BK18" s="130">
        <v>0</v>
      </c>
      <c r="BL18" s="130">
        <v>0</v>
      </c>
      <c r="BM18" s="129">
        <v>0</v>
      </c>
      <c r="BN18" s="130">
        <v>0</v>
      </c>
      <c r="BO18" s="130">
        <v>0</v>
      </c>
      <c r="BP18" s="130">
        <v>0</v>
      </c>
      <c r="BQ18" s="129">
        <v>0</v>
      </c>
      <c r="BR18" s="129">
        <v>0</v>
      </c>
      <c r="BS18" s="130">
        <v>0</v>
      </c>
      <c r="BT18" s="130">
        <v>0</v>
      </c>
      <c r="BU18" s="130">
        <v>0</v>
      </c>
      <c r="BV18" s="129">
        <v>0</v>
      </c>
      <c r="BW18" s="130">
        <v>0</v>
      </c>
      <c r="BX18" s="130">
        <v>0</v>
      </c>
      <c r="BY18" s="130">
        <v>0</v>
      </c>
      <c r="BZ18" s="129">
        <v>0</v>
      </c>
      <c r="CA18" s="130">
        <v>0</v>
      </c>
      <c r="CB18" s="130">
        <v>0</v>
      </c>
      <c r="CC18" s="130">
        <v>0</v>
      </c>
      <c r="CD18" s="129">
        <v>0</v>
      </c>
      <c r="CE18" s="130">
        <v>0</v>
      </c>
      <c r="CF18" s="130">
        <v>0</v>
      </c>
      <c r="CG18" s="130">
        <v>0</v>
      </c>
      <c r="CH18" s="129">
        <v>0</v>
      </c>
      <c r="CI18" s="129">
        <v>0</v>
      </c>
      <c r="CJ18" s="130">
        <v>0</v>
      </c>
      <c r="CK18" s="130">
        <v>0</v>
      </c>
      <c r="CL18" s="130">
        <v>0</v>
      </c>
      <c r="CM18" s="129">
        <v>0</v>
      </c>
      <c r="CN18" s="130">
        <v>0</v>
      </c>
      <c r="CO18" s="130">
        <v>0</v>
      </c>
      <c r="CP18" s="130">
        <v>0</v>
      </c>
      <c r="CQ18" s="129">
        <v>0</v>
      </c>
      <c r="CR18" s="130">
        <v>0</v>
      </c>
      <c r="CS18" s="130">
        <v>0</v>
      </c>
      <c r="CT18" s="130">
        <v>0</v>
      </c>
      <c r="CU18" s="129">
        <v>0</v>
      </c>
      <c r="CV18" s="130">
        <v>0</v>
      </c>
      <c r="CW18" s="130">
        <v>0</v>
      </c>
      <c r="CX18" s="130">
        <v>0</v>
      </c>
      <c r="CY18" s="129">
        <v>0</v>
      </c>
      <c r="CZ18" s="129">
        <v>0</v>
      </c>
      <c r="DA18" s="130">
        <v>0</v>
      </c>
      <c r="DB18" s="130">
        <v>0</v>
      </c>
      <c r="DC18" s="130">
        <v>0</v>
      </c>
      <c r="DD18" s="129">
        <v>0</v>
      </c>
      <c r="DE18" s="130">
        <v>0</v>
      </c>
      <c r="DF18" s="130">
        <v>0</v>
      </c>
      <c r="DG18" s="130">
        <v>0</v>
      </c>
      <c r="DH18" s="129">
        <v>0</v>
      </c>
      <c r="DI18" s="130">
        <v>0</v>
      </c>
      <c r="DJ18" s="130">
        <v>0</v>
      </c>
      <c r="DK18" s="130">
        <v>0</v>
      </c>
      <c r="DL18" s="129">
        <v>0</v>
      </c>
      <c r="DM18" s="130">
        <v>0</v>
      </c>
      <c r="DN18" s="130">
        <v>0</v>
      </c>
      <c r="DO18" s="130">
        <v>0</v>
      </c>
      <c r="DP18" s="129">
        <v>0</v>
      </c>
      <c r="DQ18" s="129">
        <v>0</v>
      </c>
      <c r="DR18" s="130">
        <v>0</v>
      </c>
      <c r="DS18" s="130">
        <v>0</v>
      </c>
      <c r="DT18" s="130">
        <v>0</v>
      </c>
      <c r="DU18" s="129">
        <v>0</v>
      </c>
      <c r="DV18" s="130">
        <v>0</v>
      </c>
      <c r="DW18" s="130">
        <v>0</v>
      </c>
      <c r="DX18" s="130">
        <v>0</v>
      </c>
      <c r="DY18" s="129">
        <v>0</v>
      </c>
      <c r="DZ18" s="130">
        <v>0</v>
      </c>
      <c r="EA18" s="130">
        <v>0</v>
      </c>
      <c r="EB18" s="130">
        <v>0</v>
      </c>
      <c r="EC18" s="129">
        <v>0</v>
      </c>
      <c r="ED18" s="130">
        <v>0</v>
      </c>
      <c r="EE18" s="130">
        <v>0</v>
      </c>
      <c r="EF18" s="130">
        <v>0</v>
      </c>
      <c r="EG18" s="129">
        <v>0</v>
      </c>
      <c r="EH18" s="129">
        <v>0</v>
      </c>
      <c r="EI18" s="130">
        <v>0</v>
      </c>
      <c r="EJ18" s="130">
        <v>0</v>
      </c>
      <c r="EK18" s="130">
        <v>0</v>
      </c>
      <c r="EL18" s="129">
        <v>0</v>
      </c>
      <c r="EM18" s="130">
        <v>0</v>
      </c>
      <c r="EN18" s="130">
        <v>0</v>
      </c>
      <c r="EO18" s="130">
        <v>0</v>
      </c>
      <c r="EP18" s="129">
        <v>0</v>
      </c>
      <c r="EQ18" s="130">
        <v>0</v>
      </c>
      <c r="ER18" s="130">
        <v>0</v>
      </c>
      <c r="ES18" s="130">
        <v>0</v>
      </c>
      <c r="ET18" s="129">
        <v>0</v>
      </c>
      <c r="EU18" s="130">
        <v>0</v>
      </c>
      <c r="EV18" s="130">
        <v>0</v>
      </c>
      <c r="EW18" s="130">
        <v>0</v>
      </c>
      <c r="EX18" s="129">
        <v>0</v>
      </c>
      <c r="EY18" s="129">
        <v>0</v>
      </c>
      <c r="EZ18" s="130">
        <v>0</v>
      </c>
      <c r="FA18" s="130">
        <v>0</v>
      </c>
      <c r="FB18" s="130">
        <v>0</v>
      </c>
      <c r="FC18" s="129">
        <v>0</v>
      </c>
      <c r="FD18" s="130">
        <v>0</v>
      </c>
      <c r="FE18" s="130">
        <v>0</v>
      </c>
      <c r="FF18" s="130">
        <v>0</v>
      </c>
      <c r="FG18" s="129">
        <v>0</v>
      </c>
      <c r="FH18" s="130">
        <v>0</v>
      </c>
      <c r="FI18" s="130">
        <v>0</v>
      </c>
      <c r="FJ18" s="130">
        <v>0</v>
      </c>
      <c r="FK18" s="129">
        <v>0</v>
      </c>
      <c r="FL18" s="130">
        <v>0</v>
      </c>
      <c r="FM18" s="130">
        <v>0</v>
      </c>
      <c r="FN18" s="130">
        <v>0</v>
      </c>
      <c r="FO18" s="129">
        <v>0</v>
      </c>
      <c r="FP18" s="129">
        <v>0</v>
      </c>
      <c r="FQ18" s="181">
        <v>18</v>
      </c>
      <c r="FR18" s="181">
        <v>1.5</v>
      </c>
      <c r="FS18" s="130">
        <v>0</v>
      </c>
      <c r="FT18" s="149">
        <v>19.5</v>
      </c>
      <c r="FU18" s="130">
        <v>0</v>
      </c>
      <c r="FV18" s="130">
        <v>0</v>
      </c>
      <c r="FW18" s="130">
        <v>0</v>
      </c>
      <c r="FX18" s="149">
        <v>0</v>
      </c>
      <c r="FY18" s="181">
        <v>9</v>
      </c>
      <c r="FZ18" s="130">
        <v>0</v>
      </c>
      <c r="GA18" s="130">
        <v>0</v>
      </c>
      <c r="GB18" s="149">
        <v>9</v>
      </c>
      <c r="GC18" s="130">
        <v>0</v>
      </c>
      <c r="GD18" s="130">
        <v>0</v>
      </c>
      <c r="GE18" s="181">
        <v>9</v>
      </c>
      <c r="GF18" s="149">
        <v>9</v>
      </c>
      <c r="GG18" s="149">
        <v>37.5</v>
      </c>
      <c r="GH18" s="130">
        <v>0</v>
      </c>
      <c r="GI18" s="181">
        <v>2</v>
      </c>
      <c r="GJ18" s="130">
        <v>0</v>
      </c>
      <c r="GK18" s="149">
        <v>2</v>
      </c>
      <c r="GL18" s="181">
        <v>6</v>
      </c>
      <c r="GM18" s="181">
        <v>3</v>
      </c>
      <c r="GN18" s="130">
        <v>0</v>
      </c>
      <c r="GO18" s="149">
        <v>9</v>
      </c>
      <c r="GP18" s="181">
        <v>2</v>
      </c>
      <c r="GQ18" s="130">
        <v>0</v>
      </c>
      <c r="GR18" s="181">
        <v>5</v>
      </c>
      <c r="GS18" s="149">
        <v>7</v>
      </c>
      <c r="GT18" s="130">
        <v>0</v>
      </c>
      <c r="GU18" s="181">
        <v>9</v>
      </c>
      <c r="GV18" s="130">
        <v>0</v>
      </c>
      <c r="GW18" s="149">
        <v>9</v>
      </c>
      <c r="GX18" s="149">
        <v>27</v>
      </c>
      <c r="GY18" s="130">
        <v>0</v>
      </c>
      <c r="GZ18" s="181">
        <v>4.5</v>
      </c>
      <c r="HA18" s="130">
        <v>0</v>
      </c>
      <c r="HB18" s="149">
        <v>4.5</v>
      </c>
      <c r="HC18" s="130">
        <v>0</v>
      </c>
      <c r="HD18" s="181">
        <v>1.5</v>
      </c>
      <c r="HE18" s="130">
        <v>0</v>
      </c>
      <c r="HF18" s="149">
        <v>1.5</v>
      </c>
      <c r="HG18" s="130">
        <v>0</v>
      </c>
      <c r="HH18" s="130">
        <v>0</v>
      </c>
      <c r="HI18" s="181">
        <v>10.5</v>
      </c>
      <c r="HJ18" s="149">
        <v>10.5</v>
      </c>
      <c r="HK18" s="181">
        <v>7.5</v>
      </c>
      <c r="HL18" s="130">
        <v>0</v>
      </c>
      <c r="HM18" s="130">
        <v>0</v>
      </c>
      <c r="HN18" s="149">
        <v>7.5</v>
      </c>
      <c r="HO18" s="149">
        <v>24</v>
      </c>
      <c r="HP18" s="130">
        <v>0</v>
      </c>
      <c r="HQ18" s="181">
        <v>0</v>
      </c>
      <c r="HR18" s="130">
        <v>0</v>
      </c>
      <c r="HS18" s="149">
        <v>0</v>
      </c>
      <c r="HT18" s="130">
        <v>0</v>
      </c>
      <c r="HU18" s="181">
        <v>0</v>
      </c>
      <c r="HV18" s="130">
        <v>0</v>
      </c>
      <c r="HW18" s="149">
        <v>0</v>
      </c>
      <c r="HX18" s="130">
        <v>18</v>
      </c>
      <c r="HY18" s="130">
        <v>0</v>
      </c>
      <c r="HZ18" s="181">
        <v>0</v>
      </c>
      <c r="IA18" s="149">
        <v>18</v>
      </c>
      <c r="IB18" s="181">
        <v>0</v>
      </c>
      <c r="IC18" s="130">
        <v>1.5</v>
      </c>
      <c r="ID18" s="130">
        <v>0</v>
      </c>
      <c r="IE18" s="149">
        <v>1.5</v>
      </c>
      <c r="IF18" s="149">
        <v>19.5</v>
      </c>
      <c r="IG18" s="165">
        <v>0</v>
      </c>
      <c r="IH18" s="165">
        <v>0</v>
      </c>
      <c r="II18" s="165">
        <v>0</v>
      </c>
      <c r="IJ18" s="183">
        <v>0</v>
      </c>
      <c r="IK18" s="176">
        <v>1.5</v>
      </c>
      <c r="IL18" s="165">
        <v>0</v>
      </c>
      <c r="IM18" s="176">
        <v>4.5</v>
      </c>
      <c r="IN18" s="178">
        <v>6</v>
      </c>
      <c r="IO18" s="165">
        <v>0</v>
      </c>
      <c r="IP18" s="165">
        <v>0</v>
      </c>
      <c r="IQ18" s="165">
        <v>0</v>
      </c>
      <c r="IR18" s="183">
        <v>0</v>
      </c>
      <c r="IS18" s="165">
        <v>2.25</v>
      </c>
      <c r="IT18" s="165">
        <v>3.75</v>
      </c>
      <c r="IU18" s="165">
        <v>28.5</v>
      </c>
      <c r="IV18" s="178">
        <v>34.5</v>
      </c>
      <c r="IW18" s="178">
        <v>40.5</v>
      </c>
      <c r="IX18" s="12">
        <v>4.5</v>
      </c>
      <c r="IY18" s="12">
        <v>0</v>
      </c>
      <c r="IZ18" s="12">
        <v>6</v>
      </c>
      <c r="JA18" s="192">
        <v>10.5</v>
      </c>
      <c r="JB18" s="204">
        <v>3</v>
      </c>
      <c r="JC18" s="12">
        <v>3.75</v>
      </c>
      <c r="JD18" s="204">
        <v>6</v>
      </c>
      <c r="JE18" s="205">
        <v>12.75</v>
      </c>
      <c r="JF18" s="12">
        <v>0.75</v>
      </c>
      <c r="JG18" s="12">
        <v>3</v>
      </c>
      <c r="JH18" s="12">
        <v>3</v>
      </c>
      <c r="JI18" s="206">
        <v>6.75</v>
      </c>
      <c r="JJ18" s="165">
        <v>9.75</v>
      </c>
      <c r="JK18" s="165">
        <v>9</v>
      </c>
      <c r="JL18" s="165">
        <v>3.75</v>
      </c>
      <c r="JM18" s="205">
        <v>22.5</v>
      </c>
      <c r="JN18" s="207">
        <v>52.5</v>
      </c>
    </row>
    <row r="19" spans="2:274" ht="18" customHeight="1" x14ac:dyDescent="0.3">
      <c r="B19" s="144" t="s">
        <v>219</v>
      </c>
      <c r="C19" s="150">
        <v>708.5</v>
      </c>
      <c r="D19" s="150">
        <v>982.5</v>
      </c>
      <c r="E19" s="150">
        <v>2419.25</v>
      </c>
      <c r="F19" s="149">
        <v>4110.25</v>
      </c>
      <c r="G19" s="150">
        <v>1612</v>
      </c>
      <c r="H19" s="150">
        <v>1679.75</v>
      </c>
      <c r="I19" s="150">
        <v>745.5</v>
      </c>
      <c r="J19" s="149">
        <v>4037.25</v>
      </c>
      <c r="K19" s="150">
        <v>1468.5</v>
      </c>
      <c r="L19" s="150">
        <v>1115.25</v>
      </c>
      <c r="M19" s="150">
        <v>2730</v>
      </c>
      <c r="N19" s="149">
        <v>5313.75</v>
      </c>
      <c r="O19" s="150">
        <v>2510.5</v>
      </c>
      <c r="P19" s="150">
        <v>2782.5</v>
      </c>
      <c r="Q19" s="150">
        <v>623.75</v>
      </c>
      <c r="R19" s="149">
        <v>5916.75</v>
      </c>
      <c r="S19" s="149">
        <v>19378</v>
      </c>
      <c r="T19" s="150">
        <v>708.5</v>
      </c>
      <c r="U19" s="150">
        <v>982.5</v>
      </c>
      <c r="V19" s="150">
        <v>2419.25</v>
      </c>
      <c r="W19" s="149">
        <v>4110.25</v>
      </c>
      <c r="X19" s="150">
        <v>1612</v>
      </c>
      <c r="Y19" s="150">
        <v>1679.75</v>
      </c>
      <c r="Z19" s="150">
        <v>745.5</v>
      </c>
      <c r="AA19" s="149">
        <v>4037.25</v>
      </c>
      <c r="AB19" s="150">
        <v>1468.5</v>
      </c>
      <c r="AC19" s="150">
        <v>1115.25</v>
      </c>
      <c r="AD19" s="150">
        <v>2730</v>
      </c>
      <c r="AE19" s="149">
        <v>5313.75</v>
      </c>
      <c r="AF19" s="150">
        <v>2510.5</v>
      </c>
      <c r="AG19" s="150">
        <v>2782.5</v>
      </c>
      <c r="AH19" s="150">
        <v>623.75</v>
      </c>
      <c r="AI19" s="149">
        <v>5916.75</v>
      </c>
      <c r="AJ19" s="149">
        <v>19378</v>
      </c>
      <c r="AK19" s="150">
        <v>854</v>
      </c>
      <c r="AL19" s="150">
        <v>1320.5</v>
      </c>
      <c r="AM19" s="150">
        <v>1026.5</v>
      </c>
      <c r="AN19" s="149">
        <v>3201</v>
      </c>
      <c r="AO19" s="150">
        <v>2142.25</v>
      </c>
      <c r="AP19" s="150">
        <v>1354.5</v>
      </c>
      <c r="AQ19" s="150">
        <v>1714.5</v>
      </c>
      <c r="AR19" s="149">
        <v>5211.25</v>
      </c>
      <c r="AS19" s="150">
        <v>3075</v>
      </c>
      <c r="AT19" s="150">
        <v>848.5</v>
      </c>
      <c r="AU19" s="150">
        <v>894</v>
      </c>
      <c r="AV19" s="149">
        <v>4817.5</v>
      </c>
      <c r="AW19" s="150">
        <v>1884</v>
      </c>
      <c r="AX19" s="150">
        <v>2130.25</v>
      </c>
      <c r="AY19" s="150">
        <v>1305.5</v>
      </c>
      <c r="AZ19" s="149">
        <v>5319.75</v>
      </c>
      <c r="BA19" s="149">
        <v>18549.5</v>
      </c>
      <c r="BB19" s="150">
        <v>2350.5</v>
      </c>
      <c r="BC19" s="150">
        <v>1597</v>
      </c>
      <c r="BD19" s="150">
        <v>797.75</v>
      </c>
      <c r="BE19" s="149">
        <v>4745.25</v>
      </c>
      <c r="BF19" s="150">
        <v>778.25</v>
      </c>
      <c r="BG19" s="150">
        <v>1563.25</v>
      </c>
      <c r="BH19" s="150">
        <v>2627</v>
      </c>
      <c r="BI19" s="149">
        <v>4968.5</v>
      </c>
      <c r="BJ19" s="150">
        <v>1863</v>
      </c>
      <c r="BK19" s="150">
        <v>2043.75</v>
      </c>
      <c r="BL19" s="150">
        <v>3023</v>
      </c>
      <c r="BM19" s="149">
        <v>6929.75</v>
      </c>
      <c r="BN19" s="150">
        <v>1778</v>
      </c>
      <c r="BO19" s="150">
        <v>1403.25</v>
      </c>
      <c r="BP19" s="150">
        <v>2353</v>
      </c>
      <c r="BQ19" s="149">
        <v>5534.25</v>
      </c>
      <c r="BR19" s="149">
        <v>22178</v>
      </c>
      <c r="BS19" s="150">
        <v>1804</v>
      </c>
      <c r="BT19" s="150">
        <v>1828.75</v>
      </c>
      <c r="BU19" s="150">
        <v>782.25</v>
      </c>
      <c r="BV19" s="149">
        <v>4415</v>
      </c>
      <c r="BW19" s="150">
        <v>879.5</v>
      </c>
      <c r="BX19" s="150">
        <v>1121.25</v>
      </c>
      <c r="BY19" s="150">
        <v>1777.5</v>
      </c>
      <c r="BZ19" s="149">
        <v>3778.25</v>
      </c>
      <c r="CA19" s="150">
        <v>1587.5</v>
      </c>
      <c r="CB19" s="150">
        <v>340.75</v>
      </c>
      <c r="CC19" s="150">
        <v>2021.5</v>
      </c>
      <c r="CD19" s="149">
        <v>3949.75</v>
      </c>
      <c r="CE19" s="150">
        <v>2970</v>
      </c>
      <c r="CF19" s="150">
        <v>1845.5</v>
      </c>
      <c r="CG19" s="150">
        <v>1713.5</v>
      </c>
      <c r="CH19" s="149">
        <v>6529</v>
      </c>
      <c r="CI19" s="149">
        <v>18672</v>
      </c>
      <c r="CJ19" s="181">
        <v>789.5</v>
      </c>
      <c r="CK19" s="181">
        <v>2182.75</v>
      </c>
      <c r="CL19" s="181">
        <v>2960</v>
      </c>
      <c r="CM19" s="149">
        <v>5932.25</v>
      </c>
      <c r="CN19" s="181">
        <v>2186.5</v>
      </c>
      <c r="CO19" s="181">
        <v>1230.25</v>
      </c>
      <c r="CP19" s="181">
        <v>516.5</v>
      </c>
      <c r="CQ19" s="149">
        <v>3933.25</v>
      </c>
      <c r="CR19" s="181">
        <v>2274.75</v>
      </c>
      <c r="CS19" s="181">
        <v>616.5</v>
      </c>
      <c r="CT19" s="181">
        <v>2305.75</v>
      </c>
      <c r="CU19" s="149">
        <v>5197</v>
      </c>
      <c r="CV19" s="181">
        <v>4776.25</v>
      </c>
      <c r="CW19" s="181">
        <v>1375.75</v>
      </c>
      <c r="CX19" s="181">
        <v>2791</v>
      </c>
      <c r="CY19" s="149">
        <v>8943</v>
      </c>
      <c r="CZ19" s="149">
        <v>24005.5</v>
      </c>
      <c r="DA19" s="181">
        <v>1226</v>
      </c>
      <c r="DB19" s="181">
        <v>4489.5</v>
      </c>
      <c r="DC19" s="181">
        <v>2422.25</v>
      </c>
      <c r="DD19" s="149">
        <v>8137.75</v>
      </c>
      <c r="DE19" s="181">
        <v>2253</v>
      </c>
      <c r="DF19" s="181">
        <v>1178.25</v>
      </c>
      <c r="DG19" s="181">
        <v>968</v>
      </c>
      <c r="DH19" s="149">
        <v>4399.25</v>
      </c>
      <c r="DI19" s="181">
        <v>1637</v>
      </c>
      <c r="DJ19" s="181">
        <v>1331.75</v>
      </c>
      <c r="DK19" s="181">
        <v>3068</v>
      </c>
      <c r="DL19" s="149">
        <v>6036.75</v>
      </c>
      <c r="DM19" s="181">
        <v>1395</v>
      </c>
      <c r="DN19" s="181">
        <v>5233.75</v>
      </c>
      <c r="DO19" s="181">
        <v>1517.25</v>
      </c>
      <c r="DP19" s="149">
        <v>8146</v>
      </c>
      <c r="DQ19" s="149">
        <v>26719.75</v>
      </c>
      <c r="DR19" s="181">
        <v>1608.25</v>
      </c>
      <c r="DS19" s="181">
        <v>2164</v>
      </c>
      <c r="DT19" s="181">
        <v>2406.5</v>
      </c>
      <c r="DU19" s="149">
        <v>6178.75</v>
      </c>
      <c r="DV19" s="181">
        <v>1042.5</v>
      </c>
      <c r="DW19" s="181">
        <v>1405.5</v>
      </c>
      <c r="DX19" s="181">
        <v>1136</v>
      </c>
      <c r="DY19" s="149">
        <v>3584</v>
      </c>
      <c r="DZ19" s="181">
        <v>2316</v>
      </c>
      <c r="EA19" s="181">
        <v>2016.6399999999999</v>
      </c>
      <c r="EB19" s="181">
        <v>3286.5</v>
      </c>
      <c r="EC19" s="149">
        <v>7619.1399999999994</v>
      </c>
      <c r="ED19" s="181">
        <v>5148</v>
      </c>
      <c r="EE19" s="181">
        <v>4479.75</v>
      </c>
      <c r="EF19" s="181">
        <v>2368.5</v>
      </c>
      <c r="EG19" s="149">
        <v>11996.25</v>
      </c>
      <c r="EH19" s="149">
        <v>29378.14</v>
      </c>
      <c r="EI19" s="181">
        <v>679.75</v>
      </c>
      <c r="EJ19" s="181">
        <v>2071.5</v>
      </c>
      <c r="EK19" s="181">
        <v>2501</v>
      </c>
      <c r="EL19" s="149">
        <v>5252.25</v>
      </c>
      <c r="EM19" s="181">
        <v>2638.5</v>
      </c>
      <c r="EN19" s="181">
        <v>1852</v>
      </c>
      <c r="EO19" s="181">
        <v>2638.5</v>
      </c>
      <c r="EP19" s="149">
        <v>7129</v>
      </c>
      <c r="EQ19" s="181">
        <v>1341.25</v>
      </c>
      <c r="ER19" s="181">
        <v>1959.75</v>
      </c>
      <c r="ES19" s="181">
        <v>2986.5</v>
      </c>
      <c r="ET19" s="149">
        <v>6287.5</v>
      </c>
      <c r="EU19" s="181">
        <v>2618.75</v>
      </c>
      <c r="EV19" s="181">
        <v>4052.25</v>
      </c>
      <c r="EW19" s="181">
        <v>1737.5</v>
      </c>
      <c r="EX19" s="149">
        <v>8408.5</v>
      </c>
      <c r="EY19" s="149">
        <v>27077.25</v>
      </c>
      <c r="EZ19" s="181">
        <v>1138.5</v>
      </c>
      <c r="FA19" s="181">
        <v>711.75</v>
      </c>
      <c r="FB19" s="181">
        <v>1094.5</v>
      </c>
      <c r="FC19" s="149">
        <v>2944.75</v>
      </c>
      <c r="FD19" s="181">
        <v>1330</v>
      </c>
      <c r="FE19" s="181">
        <v>2893.5</v>
      </c>
      <c r="FF19" s="181">
        <v>4562.5</v>
      </c>
      <c r="FG19" s="149">
        <v>8786</v>
      </c>
      <c r="FH19" s="181">
        <v>3132</v>
      </c>
      <c r="FI19" s="181">
        <v>3257.25</v>
      </c>
      <c r="FJ19" s="181">
        <v>1083</v>
      </c>
      <c r="FK19" s="149">
        <v>7472.25</v>
      </c>
      <c r="FL19" s="181">
        <v>3284</v>
      </c>
      <c r="FM19" s="130">
        <v>0</v>
      </c>
      <c r="FN19" s="130">
        <v>0</v>
      </c>
      <c r="FO19" s="149">
        <v>3284</v>
      </c>
      <c r="FP19" s="149">
        <v>22487</v>
      </c>
      <c r="FQ19" s="181">
        <v>2113.5100000000002</v>
      </c>
      <c r="FR19" s="181">
        <v>1806.5</v>
      </c>
      <c r="FS19" s="181">
        <v>1273.75</v>
      </c>
      <c r="FT19" s="149">
        <v>5193.76</v>
      </c>
      <c r="FU19" s="181">
        <v>2498</v>
      </c>
      <c r="FV19" s="181">
        <v>1398.75</v>
      </c>
      <c r="FW19" s="181">
        <v>446.5</v>
      </c>
      <c r="FX19" s="149">
        <v>4343.25</v>
      </c>
      <c r="FY19" s="181">
        <v>499.5</v>
      </c>
      <c r="FZ19" s="181">
        <v>937.5</v>
      </c>
      <c r="GA19" s="181">
        <v>2194</v>
      </c>
      <c r="GB19" s="149">
        <v>3631</v>
      </c>
      <c r="GC19" s="181">
        <v>3530.5</v>
      </c>
      <c r="GD19" s="181">
        <v>788.88</v>
      </c>
      <c r="GE19" s="181">
        <v>605.38</v>
      </c>
      <c r="GF19" s="149">
        <v>4924.76</v>
      </c>
      <c r="GG19" s="149">
        <v>18092.77</v>
      </c>
      <c r="GH19" s="181">
        <v>584</v>
      </c>
      <c r="GI19" s="181">
        <v>1570</v>
      </c>
      <c r="GJ19" s="181">
        <v>1148</v>
      </c>
      <c r="GK19" s="149">
        <v>3302</v>
      </c>
      <c r="GL19" s="181">
        <v>1471</v>
      </c>
      <c r="GM19" s="181">
        <v>1309</v>
      </c>
      <c r="GN19" s="181">
        <v>1574</v>
      </c>
      <c r="GO19" s="149">
        <v>4354</v>
      </c>
      <c r="GP19" s="181">
        <v>2639</v>
      </c>
      <c r="GQ19" s="181">
        <v>1301</v>
      </c>
      <c r="GR19" s="181">
        <v>2134</v>
      </c>
      <c r="GS19" s="149">
        <v>6074</v>
      </c>
      <c r="GT19" s="181">
        <v>7226</v>
      </c>
      <c r="GU19" s="181">
        <v>4165</v>
      </c>
      <c r="GV19" s="181">
        <v>1416</v>
      </c>
      <c r="GW19" s="149">
        <v>12807</v>
      </c>
      <c r="GX19" s="149">
        <v>26537</v>
      </c>
      <c r="GY19" s="181">
        <v>1463.0200000000004</v>
      </c>
      <c r="GZ19" s="181">
        <v>4256.7900000000009</v>
      </c>
      <c r="HA19" s="181">
        <v>2497.75</v>
      </c>
      <c r="HB19" s="149">
        <v>8217.5600000000013</v>
      </c>
      <c r="HC19" s="181">
        <v>1413.6500000000005</v>
      </c>
      <c r="HD19" s="181">
        <v>2642.170000000001</v>
      </c>
      <c r="HE19" s="181">
        <v>1360.75</v>
      </c>
      <c r="HF19" s="149">
        <v>5416.5700000000015</v>
      </c>
      <c r="HG19" s="181">
        <v>2407.75</v>
      </c>
      <c r="HH19" s="181">
        <v>2000.02</v>
      </c>
      <c r="HI19" s="181">
        <v>5761.25</v>
      </c>
      <c r="HJ19" s="149">
        <v>10169.02</v>
      </c>
      <c r="HK19" s="181">
        <v>4459.5</v>
      </c>
      <c r="HL19" s="181">
        <v>6798.25</v>
      </c>
      <c r="HM19" s="181">
        <v>1978.25</v>
      </c>
      <c r="HN19" s="149">
        <v>13236</v>
      </c>
      <c r="HO19" s="149">
        <v>37039.15</v>
      </c>
      <c r="HP19" s="181">
        <v>1474.5</v>
      </c>
      <c r="HQ19" s="181">
        <v>2431.75</v>
      </c>
      <c r="HR19" s="181">
        <v>3358.75</v>
      </c>
      <c r="HS19" s="149">
        <v>7265</v>
      </c>
      <c r="HT19" s="181">
        <v>2010.25</v>
      </c>
      <c r="HU19" s="181">
        <v>5497.88</v>
      </c>
      <c r="HV19" s="181">
        <v>2713.75</v>
      </c>
      <c r="HW19" s="149">
        <v>10221.880000000001</v>
      </c>
      <c r="HX19" s="181">
        <v>4194.75</v>
      </c>
      <c r="HY19" s="181">
        <v>1015.75</v>
      </c>
      <c r="HZ19" s="181">
        <v>4070.5200000000004</v>
      </c>
      <c r="IA19" s="149">
        <v>9281.02</v>
      </c>
      <c r="IB19" s="181">
        <v>2952.5</v>
      </c>
      <c r="IC19" s="181">
        <v>2601.25</v>
      </c>
      <c r="ID19" s="181">
        <v>2125</v>
      </c>
      <c r="IE19" s="149">
        <v>7678.75</v>
      </c>
      <c r="IF19" s="149">
        <v>34446.65</v>
      </c>
      <c r="IG19" s="176">
        <v>1211.25</v>
      </c>
      <c r="IH19" s="176">
        <v>3849.25</v>
      </c>
      <c r="II19" s="176">
        <v>2017.75</v>
      </c>
      <c r="IJ19" s="177">
        <v>7078.25</v>
      </c>
      <c r="IK19" s="176">
        <v>1480.25</v>
      </c>
      <c r="IL19" s="176">
        <v>2241</v>
      </c>
      <c r="IM19" s="176">
        <v>2221</v>
      </c>
      <c r="IN19" s="178">
        <v>5942.25</v>
      </c>
      <c r="IO19" s="176">
        <v>2561</v>
      </c>
      <c r="IP19" s="176">
        <v>1246</v>
      </c>
      <c r="IQ19" s="176">
        <v>1813.5</v>
      </c>
      <c r="IR19" s="178">
        <v>5620.5</v>
      </c>
      <c r="IS19" s="165">
        <v>2027.75</v>
      </c>
      <c r="IT19" s="165">
        <v>4161.5</v>
      </c>
      <c r="IU19" s="165">
        <v>3100.75</v>
      </c>
      <c r="IV19" s="178">
        <v>9290</v>
      </c>
      <c r="IW19" s="178">
        <v>27931</v>
      </c>
      <c r="IX19" s="204">
        <v>1648</v>
      </c>
      <c r="IY19" s="204">
        <v>2528.5</v>
      </c>
      <c r="IZ19" s="204">
        <v>2229</v>
      </c>
      <c r="JA19" s="192">
        <v>6405.5</v>
      </c>
      <c r="JB19" s="204">
        <v>2885.75</v>
      </c>
      <c r="JC19" s="204">
        <v>2127.25</v>
      </c>
      <c r="JD19" s="204">
        <v>1385.25</v>
      </c>
      <c r="JE19" s="205">
        <v>6398.25</v>
      </c>
      <c r="JF19" s="204">
        <v>2561.25</v>
      </c>
      <c r="JG19" s="204">
        <v>2540.75</v>
      </c>
      <c r="JH19" s="204">
        <v>5539.25</v>
      </c>
      <c r="JI19" s="205">
        <v>10641.25</v>
      </c>
      <c r="JJ19" s="165">
        <v>3062.75</v>
      </c>
      <c r="JK19" s="165">
        <v>1543.25</v>
      </c>
      <c r="JL19" s="165">
        <v>2739.63</v>
      </c>
      <c r="JM19" s="205">
        <v>7345.63</v>
      </c>
      <c r="JN19" s="207">
        <v>30790.63</v>
      </c>
    </row>
    <row r="20" spans="2:274" ht="18" customHeight="1" x14ac:dyDescent="0.3">
      <c r="B20" s="144" t="s">
        <v>220</v>
      </c>
      <c r="C20" s="150">
        <v>805.5</v>
      </c>
      <c r="D20" s="150">
        <v>978.75</v>
      </c>
      <c r="E20" s="150">
        <v>1107</v>
      </c>
      <c r="F20" s="149">
        <v>2891.25</v>
      </c>
      <c r="G20" s="150">
        <v>281.25</v>
      </c>
      <c r="H20" s="150">
        <v>723.75</v>
      </c>
      <c r="I20" s="150">
        <v>459</v>
      </c>
      <c r="J20" s="149">
        <v>1464</v>
      </c>
      <c r="K20" s="150">
        <v>777.75</v>
      </c>
      <c r="L20" s="150">
        <v>189.75</v>
      </c>
      <c r="M20" s="150">
        <v>894.75</v>
      </c>
      <c r="N20" s="149">
        <v>1862.25</v>
      </c>
      <c r="O20" s="150">
        <v>564</v>
      </c>
      <c r="P20" s="150">
        <v>1143.75</v>
      </c>
      <c r="Q20" s="150">
        <v>342</v>
      </c>
      <c r="R20" s="149">
        <v>2049.75</v>
      </c>
      <c r="S20" s="149">
        <v>8267.25</v>
      </c>
      <c r="T20" s="150">
        <v>805.5</v>
      </c>
      <c r="U20" s="150">
        <v>978.75</v>
      </c>
      <c r="V20" s="150">
        <v>1107</v>
      </c>
      <c r="W20" s="149">
        <v>2891.25</v>
      </c>
      <c r="X20" s="150">
        <v>281.25</v>
      </c>
      <c r="Y20" s="150">
        <v>723.75</v>
      </c>
      <c r="Z20" s="150">
        <v>459</v>
      </c>
      <c r="AA20" s="149">
        <v>1464</v>
      </c>
      <c r="AB20" s="150">
        <v>777.75</v>
      </c>
      <c r="AC20" s="150">
        <v>189.75</v>
      </c>
      <c r="AD20" s="150">
        <v>894.75</v>
      </c>
      <c r="AE20" s="149">
        <v>1862.25</v>
      </c>
      <c r="AF20" s="150">
        <v>564</v>
      </c>
      <c r="AG20" s="150">
        <v>1143.75</v>
      </c>
      <c r="AH20" s="150">
        <v>342</v>
      </c>
      <c r="AI20" s="149">
        <v>2049.75</v>
      </c>
      <c r="AJ20" s="149">
        <v>8267.25</v>
      </c>
      <c r="AK20" s="150">
        <v>1027.5</v>
      </c>
      <c r="AL20" s="150">
        <v>1351.5</v>
      </c>
      <c r="AM20" s="150">
        <v>1286.25</v>
      </c>
      <c r="AN20" s="149">
        <v>3665.25</v>
      </c>
      <c r="AO20" s="150">
        <v>444</v>
      </c>
      <c r="AP20" s="150">
        <v>689.5</v>
      </c>
      <c r="AQ20" s="150">
        <v>389.25</v>
      </c>
      <c r="AR20" s="149">
        <v>1522.75</v>
      </c>
      <c r="AS20" s="150">
        <v>381</v>
      </c>
      <c r="AT20" s="150">
        <v>321</v>
      </c>
      <c r="AU20" s="150">
        <v>1378.5</v>
      </c>
      <c r="AV20" s="149">
        <v>2080.5</v>
      </c>
      <c r="AW20" s="150">
        <v>680.25</v>
      </c>
      <c r="AX20" s="150">
        <v>1716.01</v>
      </c>
      <c r="AY20" s="150">
        <v>700.5</v>
      </c>
      <c r="AZ20" s="149">
        <v>3096.76</v>
      </c>
      <c r="BA20" s="149">
        <v>10365</v>
      </c>
      <c r="BB20" s="150">
        <v>240</v>
      </c>
      <c r="BC20" s="150">
        <v>3135.75</v>
      </c>
      <c r="BD20" s="150">
        <v>900</v>
      </c>
      <c r="BE20" s="149">
        <v>4275.75</v>
      </c>
      <c r="BF20" s="150">
        <v>783.75</v>
      </c>
      <c r="BG20" s="150">
        <v>599.25</v>
      </c>
      <c r="BH20" s="150">
        <v>2214</v>
      </c>
      <c r="BI20" s="149">
        <v>3597</v>
      </c>
      <c r="BJ20" s="150">
        <v>262.5</v>
      </c>
      <c r="BK20" s="150">
        <v>144.75</v>
      </c>
      <c r="BL20" s="150">
        <v>1890.75</v>
      </c>
      <c r="BM20" s="149">
        <v>2298</v>
      </c>
      <c r="BN20" s="150">
        <v>802.88</v>
      </c>
      <c r="BO20" s="150">
        <v>1418.25</v>
      </c>
      <c r="BP20" s="150">
        <v>306</v>
      </c>
      <c r="BQ20" s="149">
        <v>2527.13</v>
      </c>
      <c r="BR20" s="149">
        <v>12698</v>
      </c>
      <c r="BS20" s="150">
        <v>1729.5</v>
      </c>
      <c r="BT20" s="150">
        <v>1045.5</v>
      </c>
      <c r="BU20" s="150">
        <v>1201.5</v>
      </c>
      <c r="BV20" s="149">
        <v>3976.5</v>
      </c>
      <c r="BW20" s="150">
        <v>1101</v>
      </c>
      <c r="BX20" s="150">
        <v>597.75</v>
      </c>
      <c r="BY20" s="150">
        <v>1703.25</v>
      </c>
      <c r="BZ20" s="149">
        <v>3402</v>
      </c>
      <c r="CA20" s="150">
        <v>698.25</v>
      </c>
      <c r="CB20" s="150">
        <v>279</v>
      </c>
      <c r="CC20" s="150">
        <v>838.5</v>
      </c>
      <c r="CD20" s="149">
        <v>1815.75</v>
      </c>
      <c r="CE20" s="150">
        <v>1116.75</v>
      </c>
      <c r="CF20" s="150">
        <v>1004.63</v>
      </c>
      <c r="CG20" s="150">
        <v>459</v>
      </c>
      <c r="CH20" s="149">
        <v>2580.38</v>
      </c>
      <c r="CI20" s="149">
        <v>11775</v>
      </c>
      <c r="CJ20" s="181">
        <v>1103.25</v>
      </c>
      <c r="CK20" s="181">
        <v>462</v>
      </c>
      <c r="CL20" s="181">
        <v>1102.5</v>
      </c>
      <c r="CM20" s="149">
        <v>2667.75</v>
      </c>
      <c r="CN20" s="181">
        <v>402.75</v>
      </c>
      <c r="CO20" s="181">
        <v>468.75</v>
      </c>
      <c r="CP20" s="181">
        <v>804</v>
      </c>
      <c r="CQ20" s="149">
        <v>1675.5</v>
      </c>
      <c r="CR20" s="181">
        <v>2858.25</v>
      </c>
      <c r="CS20" s="181">
        <v>475.5</v>
      </c>
      <c r="CT20" s="181">
        <v>2220</v>
      </c>
      <c r="CU20" s="149">
        <v>5553.75</v>
      </c>
      <c r="CV20" s="181">
        <v>470.25</v>
      </c>
      <c r="CW20" s="181">
        <v>1362</v>
      </c>
      <c r="CX20" s="181">
        <v>1700.25</v>
      </c>
      <c r="CY20" s="149">
        <v>3532.5</v>
      </c>
      <c r="CZ20" s="149">
        <v>13429.5</v>
      </c>
      <c r="DA20" s="181">
        <v>921</v>
      </c>
      <c r="DB20" s="181">
        <v>1749</v>
      </c>
      <c r="DC20" s="181">
        <v>653.85</v>
      </c>
      <c r="DD20" s="149">
        <v>3323.85</v>
      </c>
      <c r="DE20" s="181">
        <v>1235.25</v>
      </c>
      <c r="DF20" s="181">
        <v>1296</v>
      </c>
      <c r="DG20" s="181">
        <v>1416</v>
      </c>
      <c r="DH20" s="149">
        <v>3947.25</v>
      </c>
      <c r="DI20" s="181">
        <v>462.75</v>
      </c>
      <c r="DJ20" s="181">
        <v>1403.25</v>
      </c>
      <c r="DK20" s="181">
        <v>621.75</v>
      </c>
      <c r="DL20" s="149">
        <v>2487.75</v>
      </c>
      <c r="DM20" s="181">
        <v>858.75</v>
      </c>
      <c r="DN20" s="181">
        <v>485.25</v>
      </c>
      <c r="DO20" s="181">
        <v>831.76</v>
      </c>
      <c r="DP20" s="149">
        <v>2175.7600000000002</v>
      </c>
      <c r="DQ20" s="149">
        <v>11934.61</v>
      </c>
      <c r="DR20" s="181">
        <v>3256.5</v>
      </c>
      <c r="DS20" s="181">
        <v>1011.75</v>
      </c>
      <c r="DT20" s="181">
        <v>822</v>
      </c>
      <c r="DU20" s="149">
        <v>5090.25</v>
      </c>
      <c r="DV20" s="181">
        <v>1829.5</v>
      </c>
      <c r="DW20" s="181">
        <v>906.5</v>
      </c>
      <c r="DX20" s="181">
        <v>744</v>
      </c>
      <c r="DY20" s="149">
        <v>3480</v>
      </c>
      <c r="DZ20" s="181">
        <v>2571</v>
      </c>
      <c r="EA20" s="181">
        <v>847.5</v>
      </c>
      <c r="EB20" s="181">
        <v>834.75</v>
      </c>
      <c r="EC20" s="149">
        <v>4253.25</v>
      </c>
      <c r="ED20" s="181">
        <v>2238.2600000000002</v>
      </c>
      <c r="EE20" s="181">
        <v>2443.2600000000002</v>
      </c>
      <c r="EF20" s="181">
        <v>1258</v>
      </c>
      <c r="EG20" s="149">
        <v>5939.52</v>
      </c>
      <c r="EH20" s="149">
        <v>18763.02</v>
      </c>
      <c r="EI20" s="181">
        <v>2275.25</v>
      </c>
      <c r="EJ20" s="181">
        <v>1278</v>
      </c>
      <c r="EK20" s="181">
        <v>1583.25</v>
      </c>
      <c r="EL20" s="149">
        <v>5136.5</v>
      </c>
      <c r="EM20" s="181">
        <v>1435.5</v>
      </c>
      <c r="EN20" s="181">
        <v>555</v>
      </c>
      <c r="EO20" s="181">
        <v>694.88</v>
      </c>
      <c r="EP20" s="149">
        <v>2685.38</v>
      </c>
      <c r="EQ20" s="181">
        <v>1986.75</v>
      </c>
      <c r="ER20" s="181">
        <v>1486.5</v>
      </c>
      <c r="ES20" s="181">
        <v>1634.25</v>
      </c>
      <c r="ET20" s="149">
        <v>5107.5</v>
      </c>
      <c r="EU20" s="181">
        <v>1495.5</v>
      </c>
      <c r="EV20" s="181">
        <v>1679.2600000000002</v>
      </c>
      <c r="EW20" s="181">
        <v>624.75</v>
      </c>
      <c r="EX20" s="149">
        <v>3799.51</v>
      </c>
      <c r="EY20" s="149">
        <v>16728.89</v>
      </c>
      <c r="EZ20" s="181">
        <v>1257.75</v>
      </c>
      <c r="FA20" s="181">
        <v>411.75</v>
      </c>
      <c r="FB20" s="181">
        <v>772.5</v>
      </c>
      <c r="FC20" s="149">
        <v>2442</v>
      </c>
      <c r="FD20" s="181">
        <v>1226</v>
      </c>
      <c r="FE20" s="181">
        <v>2330</v>
      </c>
      <c r="FF20" s="181">
        <v>207</v>
      </c>
      <c r="FG20" s="149">
        <v>3763</v>
      </c>
      <c r="FH20" s="181">
        <v>2349.75</v>
      </c>
      <c r="FI20" s="181">
        <v>965.25</v>
      </c>
      <c r="FJ20" s="181">
        <v>1683.38</v>
      </c>
      <c r="FK20" s="149">
        <v>4998.38</v>
      </c>
      <c r="FL20" s="181">
        <v>861.75</v>
      </c>
      <c r="FM20" s="130">
        <v>0</v>
      </c>
      <c r="FN20" s="130">
        <v>0</v>
      </c>
      <c r="FO20" s="149">
        <v>861.75</v>
      </c>
      <c r="FP20" s="149">
        <v>12065.130000000001</v>
      </c>
      <c r="FQ20" s="181">
        <v>728.25</v>
      </c>
      <c r="FR20" s="181">
        <v>1484.25</v>
      </c>
      <c r="FS20" s="181">
        <v>1817.6100000000001</v>
      </c>
      <c r="FT20" s="149">
        <v>4030.11</v>
      </c>
      <c r="FU20" s="181">
        <v>524.25</v>
      </c>
      <c r="FV20" s="181">
        <v>61.5</v>
      </c>
      <c r="FW20" s="181">
        <v>63.75</v>
      </c>
      <c r="FX20" s="149">
        <v>649.5</v>
      </c>
      <c r="FY20" s="181">
        <v>97.5</v>
      </c>
      <c r="FZ20" s="181">
        <v>558.75</v>
      </c>
      <c r="GA20" s="181">
        <v>1482.7700000000004</v>
      </c>
      <c r="GB20" s="149">
        <v>2139.0200000000004</v>
      </c>
      <c r="GC20" s="181">
        <v>1064.29</v>
      </c>
      <c r="GD20" s="181">
        <v>905.77</v>
      </c>
      <c r="GE20" s="181">
        <v>558</v>
      </c>
      <c r="GF20" s="149">
        <v>2528.06</v>
      </c>
      <c r="GG20" s="149">
        <v>9346.69</v>
      </c>
      <c r="GH20" s="181">
        <v>730</v>
      </c>
      <c r="GI20" s="181">
        <v>268</v>
      </c>
      <c r="GJ20" s="181">
        <v>1578</v>
      </c>
      <c r="GK20" s="149">
        <v>2576</v>
      </c>
      <c r="GL20" s="181">
        <v>1116</v>
      </c>
      <c r="GM20" s="181">
        <v>615</v>
      </c>
      <c r="GN20" s="181">
        <v>516</v>
      </c>
      <c r="GO20" s="149">
        <v>2247</v>
      </c>
      <c r="GP20" s="181">
        <v>3143</v>
      </c>
      <c r="GQ20" s="181">
        <v>1709</v>
      </c>
      <c r="GR20" s="181">
        <v>1868</v>
      </c>
      <c r="GS20" s="149">
        <v>6720</v>
      </c>
      <c r="GT20" s="181">
        <v>1556</v>
      </c>
      <c r="GU20" s="181">
        <v>1553</v>
      </c>
      <c r="GV20" s="181">
        <v>689</v>
      </c>
      <c r="GW20" s="149">
        <v>3798</v>
      </c>
      <c r="GX20" s="149">
        <v>15341</v>
      </c>
      <c r="GY20" s="181">
        <v>2554.25</v>
      </c>
      <c r="GZ20" s="181">
        <v>1434.75</v>
      </c>
      <c r="HA20" s="181">
        <v>1955.5</v>
      </c>
      <c r="HB20" s="149">
        <v>5944.5</v>
      </c>
      <c r="HC20" s="181">
        <v>985.53</v>
      </c>
      <c r="HD20" s="181">
        <v>1335.01</v>
      </c>
      <c r="HE20" s="181">
        <v>408.77</v>
      </c>
      <c r="HF20" s="149">
        <v>2729.31</v>
      </c>
      <c r="HG20" s="181">
        <v>1483.5</v>
      </c>
      <c r="HH20" s="181">
        <v>277.51</v>
      </c>
      <c r="HI20" s="181">
        <v>1721.63</v>
      </c>
      <c r="HJ20" s="149">
        <v>3482.6400000000003</v>
      </c>
      <c r="HK20" s="181">
        <v>1196.2800000000002</v>
      </c>
      <c r="HL20" s="181">
        <v>1233.52</v>
      </c>
      <c r="HM20" s="181">
        <v>624.26</v>
      </c>
      <c r="HN20" s="149">
        <v>3054.0600000000004</v>
      </c>
      <c r="HO20" s="149">
        <v>15210.510000000002</v>
      </c>
      <c r="HP20" s="181">
        <v>2412.0100000000002</v>
      </c>
      <c r="HQ20" s="181">
        <v>1037.25</v>
      </c>
      <c r="HR20" s="181">
        <v>1879.5</v>
      </c>
      <c r="HS20" s="149">
        <v>5328.76</v>
      </c>
      <c r="HT20" s="181">
        <v>457.88</v>
      </c>
      <c r="HU20" s="181">
        <v>1899.75</v>
      </c>
      <c r="HV20" s="181">
        <v>1953</v>
      </c>
      <c r="HW20" s="149">
        <v>4310.63</v>
      </c>
      <c r="HX20" s="181">
        <v>2921.2700000000004</v>
      </c>
      <c r="HY20" s="181">
        <v>595.13</v>
      </c>
      <c r="HZ20" s="181">
        <v>894.43999999999994</v>
      </c>
      <c r="IA20" s="149">
        <v>4410.84</v>
      </c>
      <c r="IB20" s="181">
        <v>733.13</v>
      </c>
      <c r="IC20" s="181">
        <v>1911.88</v>
      </c>
      <c r="ID20" s="181">
        <v>561.16999999999996</v>
      </c>
      <c r="IE20" s="149">
        <v>3206.1800000000003</v>
      </c>
      <c r="IF20" s="149">
        <v>17256.409999999978</v>
      </c>
      <c r="IG20" s="176">
        <v>345.38</v>
      </c>
      <c r="IH20" s="176">
        <v>530.25</v>
      </c>
      <c r="II20" s="176">
        <v>1193.79</v>
      </c>
      <c r="IJ20" s="177">
        <v>2069.420000000001</v>
      </c>
      <c r="IK20" s="176">
        <v>1315.5100000000002</v>
      </c>
      <c r="IL20" s="176">
        <v>1081.5800000000004</v>
      </c>
      <c r="IM20" s="176">
        <v>207.79999999999995</v>
      </c>
      <c r="IN20" s="178">
        <v>2604.8900000000031</v>
      </c>
      <c r="IO20" s="176">
        <v>2009.38</v>
      </c>
      <c r="IP20" s="176">
        <v>255.51</v>
      </c>
      <c r="IQ20" s="176">
        <v>553.77</v>
      </c>
      <c r="IR20" s="178">
        <v>2818.6600000000008</v>
      </c>
      <c r="IS20" s="165">
        <v>1692.88</v>
      </c>
      <c r="IT20" s="165">
        <v>586.30999999999995</v>
      </c>
      <c r="IU20" s="165">
        <v>937</v>
      </c>
      <c r="IV20" s="178">
        <v>3216.19</v>
      </c>
      <c r="IW20" s="178">
        <v>10709.160000000003</v>
      </c>
      <c r="IX20" s="204">
        <v>615.88</v>
      </c>
      <c r="IY20" s="204">
        <v>482.02</v>
      </c>
      <c r="IZ20" s="204">
        <v>407.63</v>
      </c>
      <c r="JA20" s="192">
        <v>1505.5300000000002</v>
      </c>
      <c r="JB20" s="204">
        <v>896.56</v>
      </c>
      <c r="JC20" s="204">
        <v>312.13</v>
      </c>
      <c r="JD20" s="204">
        <v>416.7</v>
      </c>
      <c r="JE20" s="205">
        <v>1625.39</v>
      </c>
      <c r="JF20" s="204">
        <v>1092.3800000000001</v>
      </c>
      <c r="JG20" s="204">
        <v>602.63</v>
      </c>
      <c r="JH20" s="204">
        <v>353.27</v>
      </c>
      <c r="JI20" s="205">
        <v>2048.2799999999997</v>
      </c>
      <c r="JJ20" s="165">
        <v>811.88</v>
      </c>
      <c r="JK20" s="165">
        <v>1109.02</v>
      </c>
      <c r="JL20" s="165">
        <v>1671.920000000001</v>
      </c>
      <c r="JM20" s="205">
        <v>3592.8200000000015</v>
      </c>
      <c r="JN20" s="207">
        <v>8772.0200000000041</v>
      </c>
    </row>
    <row r="21" spans="2:274" ht="3" customHeight="1" x14ac:dyDescent="0.3">
      <c r="B21" s="144"/>
      <c r="C21" s="150"/>
      <c r="D21" s="150"/>
      <c r="E21" s="150"/>
      <c r="F21" s="149"/>
      <c r="G21" s="150"/>
      <c r="H21" s="150"/>
      <c r="I21" s="150"/>
      <c r="J21" s="149"/>
      <c r="K21" s="150"/>
      <c r="L21" s="150"/>
      <c r="M21" s="150"/>
      <c r="N21" s="149"/>
      <c r="O21" s="150"/>
      <c r="P21" s="150"/>
      <c r="Q21" s="150"/>
      <c r="R21" s="149"/>
      <c r="S21" s="149"/>
      <c r="T21" s="150"/>
      <c r="U21" s="150"/>
      <c r="V21" s="150"/>
      <c r="W21" s="149"/>
      <c r="X21" s="150"/>
      <c r="Y21" s="150"/>
      <c r="Z21" s="150"/>
      <c r="AA21" s="149"/>
      <c r="AB21" s="150"/>
      <c r="AC21" s="150"/>
      <c r="AD21" s="150"/>
      <c r="AE21" s="149"/>
      <c r="AF21" s="150"/>
      <c r="AG21" s="150"/>
      <c r="AH21" s="150"/>
      <c r="AI21" s="149"/>
      <c r="AJ21" s="149"/>
      <c r="AK21" s="150"/>
      <c r="AL21" s="150"/>
      <c r="AM21" s="150"/>
      <c r="AN21" s="149"/>
      <c r="AO21" s="150"/>
      <c r="AP21" s="150"/>
      <c r="AQ21" s="150"/>
      <c r="AR21" s="149"/>
      <c r="AS21" s="150"/>
      <c r="AT21" s="150"/>
      <c r="AU21" s="150"/>
      <c r="AV21" s="149"/>
      <c r="AW21" s="150"/>
      <c r="AX21" s="150"/>
      <c r="AY21" s="150"/>
      <c r="AZ21" s="149"/>
      <c r="BA21" s="149"/>
      <c r="BB21" s="150"/>
      <c r="BC21" s="150"/>
      <c r="BD21" s="150"/>
      <c r="BE21" s="149"/>
      <c r="BF21" s="150"/>
      <c r="BG21" s="150"/>
      <c r="BH21" s="150"/>
      <c r="BI21" s="149"/>
      <c r="BJ21" s="150"/>
      <c r="BK21" s="150"/>
      <c r="BL21" s="150"/>
      <c r="BM21" s="149"/>
      <c r="BN21" s="150"/>
      <c r="BO21" s="150"/>
      <c r="BP21" s="150"/>
      <c r="BQ21" s="149"/>
      <c r="BR21" s="149"/>
      <c r="BS21" s="150"/>
      <c r="BT21" s="150"/>
      <c r="BU21" s="150"/>
      <c r="BV21" s="149"/>
      <c r="BW21" s="150"/>
      <c r="BX21" s="150"/>
      <c r="BY21" s="150"/>
      <c r="BZ21" s="149"/>
      <c r="CA21" s="150"/>
      <c r="CB21" s="150"/>
      <c r="CC21" s="150"/>
      <c r="CD21" s="149"/>
      <c r="CE21" s="150"/>
      <c r="CF21" s="150"/>
      <c r="CG21" s="150"/>
      <c r="CH21" s="149"/>
      <c r="CI21" s="149"/>
      <c r="CJ21" s="181"/>
      <c r="CK21" s="181"/>
      <c r="CL21" s="181"/>
      <c r="CM21" s="149"/>
      <c r="CN21" s="181"/>
      <c r="CO21" s="181"/>
      <c r="CP21" s="181"/>
      <c r="CQ21" s="149"/>
      <c r="CR21" s="181"/>
      <c r="CS21" s="181"/>
      <c r="CT21" s="181"/>
      <c r="CU21" s="149"/>
      <c r="CV21" s="181"/>
      <c r="CW21" s="181"/>
      <c r="CX21" s="181"/>
      <c r="CY21" s="149"/>
      <c r="CZ21" s="149"/>
      <c r="DA21" s="181"/>
      <c r="DB21" s="181"/>
      <c r="DC21" s="181"/>
      <c r="DD21" s="149"/>
      <c r="DE21" s="181"/>
      <c r="DF21" s="181"/>
      <c r="DG21" s="181"/>
      <c r="DH21" s="149"/>
      <c r="DI21" s="181"/>
      <c r="DJ21" s="181"/>
      <c r="DK21" s="181"/>
      <c r="DL21" s="149"/>
      <c r="DM21" s="181"/>
      <c r="DN21" s="181"/>
      <c r="DO21" s="181"/>
      <c r="DP21" s="149"/>
      <c r="DQ21" s="149"/>
      <c r="DR21" s="181"/>
      <c r="DS21" s="181"/>
      <c r="DT21" s="181"/>
      <c r="DU21" s="149"/>
      <c r="DV21" s="181"/>
      <c r="DW21" s="181"/>
      <c r="DX21" s="181"/>
      <c r="DY21" s="149"/>
      <c r="DZ21" s="181"/>
      <c r="EA21" s="181"/>
      <c r="EB21" s="181"/>
      <c r="EC21" s="149"/>
      <c r="ED21" s="181"/>
      <c r="EE21" s="181"/>
      <c r="EF21" s="181"/>
      <c r="EG21" s="149"/>
      <c r="EH21" s="149"/>
      <c r="EI21" s="181"/>
      <c r="EJ21" s="181"/>
      <c r="EK21" s="181"/>
      <c r="EL21" s="149"/>
      <c r="EM21" s="181"/>
      <c r="EN21" s="181"/>
      <c r="EO21" s="181"/>
      <c r="EP21" s="149"/>
      <c r="EQ21" s="181"/>
      <c r="ER21" s="181"/>
      <c r="ES21" s="181"/>
      <c r="ET21" s="149"/>
      <c r="EU21" s="181"/>
      <c r="EV21" s="181"/>
      <c r="EW21" s="181"/>
      <c r="EX21" s="149"/>
      <c r="EY21" s="149"/>
      <c r="EZ21" s="181"/>
      <c r="FA21" s="181"/>
      <c r="FB21" s="181"/>
      <c r="FC21" s="149"/>
      <c r="FD21" s="181"/>
      <c r="FE21" s="181"/>
      <c r="FF21" s="181"/>
      <c r="FG21" s="149"/>
      <c r="FH21" s="181"/>
      <c r="FI21" s="181"/>
      <c r="FJ21" s="181"/>
      <c r="FK21" s="149"/>
      <c r="FL21" s="181"/>
      <c r="FM21" s="130"/>
      <c r="FN21" s="130"/>
      <c r="FO21" s="149"/>
      <c r="FP21" s="149"/>
      <c r="FQ21" s="181"/>
      <c r="FR21" s="181"/>
      <c r="FS21" s="181"/>
      <c r="FT21" s="149"/>
      <c r="FU21" s="181"/>
      <c r="FV21" s="181"/>
      <c r="FW21" s="181"/>
      <c r="FX21" s="149"/>
      <c r="FY21" s="181"/>
      <c r="FZ21" s="181"/>
      <c r="GA21" s="181"/>
      <c r="GB21" s="149"/>
      <c r="GC21" s="181"/>
      <c r="GD21" s="181"/>
      <c r="GE21" s="181"/>
      <c r="GF21" s="149"/>
      <c r="GG21" s="149"/>
      <c r="GH21" s="181"/>
      <c r="GI21" s="181"/>
      <c r="GJ21" s="181"/>
      <c r="GK21" s="149"/>
      <c r="GL21" s="181"/>
      <c r="GM21" s="181"/>
      <c r="GN21" s="181"/>
      <c r="GO21" s="149"/>
      <c r="GP21" s="181"/>
      <c r="GQ21" s="181"/>
      <c r="GR21" s="181"/>
      <c r="GS21" s="149"/>
      <c r="GT21" s="181"/>
      <c r="GU21" s="181"/>
      <c r="GV21" s="181"/>
      <c r="GW21" s="149"/>
      <c r="GX21" s="149"/>
      <c r="GY21" s="181"/>
      <c r="GZ21" s="181"/>
      <c r="HA21" s="181"/>
      <c r="HB21" s="149"/>
      <c r="HC21" s="181"/>
      <c r="HD21" s="181"/>
      <c r="HE21" s="181"/>
      <c r="HF21" s="149"/>
      <c r="HG21" s="181"/>
      <c r="HH21" s="181"/>
      <c r="HI21" s="181"/>
      <c r="HJ21" s="149"/>
      <c r="HK21" s="181"/>
      <c r="HL21" s="181"/>
      <c r="HM21" s="181"/>
      <c r="HN21" s="149"/>
      <c r="HO21" s="149"/>
      <c r="HP21" s="181"/>
      <c r="HQ21" s="181"/>
      <c r="HR21" s="181"/>
      <c r="HS21" s="149"/>
      <c r="HT21" s="181"/>
      <c r="HU21" s="181"/>
      <c r="HV21" s="181"/>
      <c r="HW21" s="149"/>
      <c r="HX21" s="181"/>
      <c r="HY21" s="181"/>
      <c r="HZ21" s="181"/>
      <c r="IA21" s="149"/>
      <c r="IB21" s="181"/>
      <c r="IC21" s="181"/>
      <c r="ID21" s="181"/>
      <c r="IE21" s="149"/>
      <c r="IF21" s="149"/>
      <c r="IG21" s="184"/>
      <c r="IH21" s="184"/>
      <c r="II21" s="184"/>
      <c r="IJ21" s="184"/>
      <c r="IK21" s="184"/>
      <c r="IL21" s="184"/>
      <c r="IM21" s="184"/>
      <c r="IN21" s="184"/>
      <c r="IO21" s="184"/>
      <c r="IP21" s="184"/>
      <c r="IQ21" s="184"/>
      <c r="IR21" s="184"/>
      <c r="IS21" s="184"/>
      <c r="IT21" s="184"/>
      <c r="IU21" s="184"/>
      <c r="IV21" s="184"/>
      <c r="IW21" s="184"/>
      <c r="IX21" s="184"/>
      <c r="IY21" s="184"/>
      <c r="IZ21" s="184"/>
      <c r="JA21" s="184"/>
      <c r="JB21" s="184"/>
      <c r="JC21" s="184"/>
      <c r="JD21" s="184"/>
      <c r="JE21" s="184"/>
      <c r="JF21" s="184"/>
      <c r="JG21" s="184"/>
      <c r="JH21" s="184"/>
      <c r="JI21" s="184"/>
      <c r="JJ21" s="184"/>
      <c r="JK21" s="184"/>
      <c r="JL21" s="184"/>
      <c r="JM21" s="184"/>
      <c r="JN21" s="184"/>
    </row>
    <row r="22" spans="2:274" ht="18" customHeight="1" x14ac:dyDescent="0.3">
      <c r="B22" s="151" t="s">
        <v>17</v>
      </c>
      <c r="C22" s="149">
        <v>189525.98</v>
      </c>
      <c r="D22" s="149">
        <v>163107.28</v>
      </c>
      <c r="E22" s="149">
        <v>345089.36</v>
      </c>
      <c r="F22" s="149">
        <v>697722.62</v>
      </c>
      <c r="G22" s="149">
        <v>253478.24</v>
      </c>
      <c r="H22" s="149">
        <v>200858.15</v>
      </c>
      <c r="I22" s="149">
        <v>240630.08</v>
      </c>
      <c r="J22" s="149">
        <v>694966.47</v>
      </c>
      <c r="K22" s="149">
        <v>213711.1</v>
      </c>
      <c r="L22" s="149">
        <v>197467.38</v>
      </c>
      <c r="M22" s="149">
        <v>287139.63</v>
      </c>
      <c r="N22" s="149">
        <v>698318.11</v>
      </c>
      <c r="O22" s="149">
        <v>339927.35</v>
      </c>
      <c r="P22" s="149">
        <v>633181.61</v>
      </c>
      <c r="Q22" s="149">
        <v>213498.78</v>
      </c>
      <c r="R22" s="149">
        <v>1186607.74</v>
      </c>
      <c r="S22" s="149">
        <v>3277614.94</v>
      </c>
      <c r="T22" s="149">
        <v>189525.98</v>
      </c>
      <c r="U22" s="149">
        <v>163107.28</v>
      </c>
      <c r="V22" s="149">
        <v>345089.36</v>
      </c>
      <c r="W22" s="149">
        <v>697722.62</v>
      </c>
      <c r="X22" s="149">
        <v>253478.24</v>
      </c>
      <c r="Y22" s="149">
        <v>200858.15</v>
      </c>
      <c r="Z22" s="149">
        <v>240630.08</v>
      </c>
      <c r="AA22" s="149">
        <v>694966.47</v>
      </c>
      <c r="AB22" s="149">
        <v>213711.1</v>
      </c>
      <c r="AC22" s="149">
        <v>197467.38</v>
      </c>
      <c r="AD22" s="149">
        <v>287139.63</v>
      </c>
      <c r="AE22" s="149">
        <v>698318.11</v>
      </c>
      <c r="AF22" s="149">
        <v>339927.35</v>
      </c>
      <c r="AG22" s="149">
        <v>633181.61</v>
      </c>
      <c r="AH22" s="149">
        <v>213498.78</v>
      </c>
      <c r="AI22" s="149">
        <v>1186607.74</v>
      </c>
      <c r="AJ22" s="149">
        <v>3277614.94</v>
      </c>
      <c r="AK22" s="149">
        <v>165530.31</v>
      </c>
      <c r="AL22" s="149">
        <v>309678.65999999997</v>
      </c>
      <c r="AM22" s="149">
        <v>346950.75</v>
      </c>
      <c r="AN22" s="149">
        <v>822159.72</v>
      </c>
      <c r="AO22" s="149">
        <v>135691.53</v>
      </c>
      <c r="AP22" s="149">
        <v>305009.21000000002</v>
      </c>
      <c r="AQ22" s="149">
        <v>234360.91</v>
      </c>
      <c r="AR22" s="149">
        <v>675061.65</v>
      </c>
      <c r="AS22" s="149">
        <v>211675.6</v>
      </c>
      <c r="AT22" s="149">
        <v>223556.53</v>
      </c>
      <c r="AU22" s="149">
        <v>262085.38</v>
      </c>
      <c r="AV22" s="149">
        <v>697317.51</v>
      </c>
      <c r="AW22" s="149">
        <v>432435.28</v>
      </c>
      <c r="AX22" s="149">
        <v>397422.9</v>
      </c>
      <c r="AY22" s="149">
        <v>382946.11</v>
      </c>
      <c r="AZ22" s="149">
        <v>1212804.29</v>
      </c>
      <c r="BA22" s="149">
        <v>3407344</v>
      </c>
      <c r="BB22" s="149">
        <v>305447.48</v>
      </c>
      <c r="BC22" s="149">
        <v>206746.63</v>
      </c>
      <c r="BD22" s="149">
        <v>146036.85999999999</v>
      </c>
      <c r="BE22" s="149">
        <v>658230.97</v>
      </c>
      <c r="BF22" s="149">
        <v>173373.81</v>
      </c>
      <c r="BG22" s="149">
        <v>350279.01</v>
      </c>
      <c r="BH22" s="149">
        <v>288307.23</v>
      </c>
      <c r="BI22" s="149">
        <v>811960.05</v>
      </c>
      <c r="BJ22" s="149">
        <v>168032.81</v>
      </c>
      <c r="BK22" s="149">
        <v>164295.10999999999</v>
      </c>
      <c r="BL22" s="149">
        <v>290993.11</v>
      </c>
      <c r="BM22" s="149">
        <v>623321.03</v>
      </c>
      <c r="BN22" s="149">
        <v>446543.54</v>
      </c>
      <c r="BO22" s="149">
        <v>386674.46</v>
      </c>
      <c r="BP22" s="149">
        <v>260950.93</v>
      </c>
      <c r="BQ22" s="149">
        <v>1094168.93</v>
      </c>
      <c r="BR22" s="149">
        <v>3187682</v>
      </c>
      <c r="BS22" s="150">
        <v>202632.21</v>
      </c>
      <c r="BT22" s="150">
        <v>285044</v>
      </c>
      <c r="BU22" s="150">
        <v>331408.38</v>
      </c>
      <c r="BV22" s="149">
        <v>819084.59</v>
      </c>
      <c r="BW22" s="149">
        <v>283504.88</v>
      </c>
      <c r="BX22" s="149">
        <v>218874.51</v>
      </c>
      <c r="BY22" s="149">
        <v>288069.15999999997</v>
      </c>
      <c r="BZ22" s="149">
        <v>790448.55</v>
      </c>
      <c r="CA22" s="149">
        <v>239002.2</v>
      </c>
      <c r="CB22" s="149">
        <v>162787.03</v>
      </c>
      <c r="CC22" s="149">
        <v>305881.93</v>
      </c>
      <c r="CD22" s="149">
        <v>707671.16</v>
      </c>
      <c r="CE22" s="149">
        <v>465097.28</v>
      </c>
      <c r="CF22" s="149">
        <v>316709.02</v>
      </c>
      <c r="CG22" s="149">
        <v>273149.51</v>
      </c>
      <c r="CH22" s="149">
        <v>1054955.81</v>
      </c>
      <c r="CI22" s="149">
        <v>3372160</v>
      </c>
      <c r="CJ22" s="149">
        <v>203641.85999999993</v>
      </c>
      <c r="CK22" s="149">
        <v>258510.47999999998</v>
      </c>
      <c r="CL22" s="149">
        <v>288401.06</v>
      </c>
      <c r="CM22" s="149">
        <v>750553.39999999991</v>
      </c>
      <c r="CN22" s="149">
        <v>295242.05000000005</v>
      </c>
      <c r="CO22" s="149">
        <v>187240.46</v>
      </c>
      <c r="CP22" s="149">
        <v>257212.08000000005</v>
      </c>
      <c r="CQ22" s="149">
        <v>739694.59000000008</v>
      </c>
      <c r="CR22" s="149">
        <v>315467.74</v>
      </c>
      <c r="CS22" s="149">
        <v>165679.23999999996</v>
      </c>
      <c r="CT22" s="149">
        <v>308977.62</v>
      </c>
      <c r="CU22" s="149">
        <v>790124.6</v>
      </c>
      <c r="CV22" s="149">
        <v>408488.0799999999</v>
      </c>
      <c r="CW22" s="149">
        <v>320311.56000000006</v>
      </c>
      <c r="CX22" s="149">
        <v>320822.84000000003</v>
      </c>
      <c r="CY22" s="149">
        <v>1049622.48</v>
      </c>
      <c r="CZ22" s="149">
        <v>3329995.07</v>
      </c>
      <c r="DA22" s="149">
        <v>232659.01000000004</v>
      </c>
      <c r="DB22" s="149">
        <v>252778.05000000002</v>
      </c>
      <c r="DC22" s="149">
        <v>171494.72</v>
      </c>
      <c r="DD22" s="149">
        <v>656931.78</v>
      </c>
      <c r="DE22" s="149">
        <v>264163.06</v>
      </c>
      <c r="DF22" s="149">
        <v>219978.15000000002</v>
      </c>
      <c r="DG22" s="149">
        <v>232856.48999999996</v>
      </c>
      <c r="DH22" s="149">
        <v>716997.7</v>
      </c>
      <c r="DI22" s="149">
        <v>229689.7399999999</v>
      </c>
      <c r="DJ22" s="149">
        <v>287274.82</v>
      </c>
      <c r="DK22" s="149">
        <v>313530.24000000011</v>
      </c>
      <c r="DL22" s="149">
        <v>830494.79999999993</v>
      </c>
      <c r="DM22" s="149">
        <v>239605.04000000004</v>
      </c>
      <c r="DN22" s="149">
        <v>437268.60000000009</v>
      </c>
      <c r="DO22" s="149">
        <v>288536.41999999987</v>
      </c>
      <c r="DP22" s="149">
        <v>965410.06</v>
      </c>
      <c r="DQ22" s="149">
        <v>3169834.34</v>
      </c>
      <c r="DR22" s="149">
        <v>168828.52</v>
      </c>
      <c r="DS22" s="149">
        <v>284073.13</v>
      </c>
      <c r="DT22" s="149">
        <v>282692.03000000003</v>
      </c>
      <c r="DU22" s="149">
        <v>735593.68</v>
      </c>
      <c r="DV22" s="149">
        <v>242117.85000000003</v>
      </c>
      <c r="DW22" s="149">
        <v>301708.41999999993</v>
      </c>
      <c r="DX22" s="149">
        <v>212701.63000000003</v>
      </c>
      <c r="DY22" s="149">
        <v>756527.90000000014</v>
      </c>
      <c r="DZ22" s="149">
        <v>199836.23</v>
      </c>
      <c r="EA22" s="149">
        <v>269408.76999999996</v>
      </c>
      <c r="EB22" s="149">
        <v>271977.09000000003</v>
      </c>
      <c r="EC22" s="149">
        <v>741222.09</v>
      </c>
      <c r="ED22" s="149">
        <v>422944.62000000005</v>
      </c>
      <c r="EE22" s="149">
        <v>332863.11</v>
      </c>
      <c r="EF22" s="149">
        <v>229091.44999999995</v>
      </c>
      <c r="EG22" s="149">
        <v>984899.17999999993</v>
      </c>
      <c r="EH22" s="149">
        <v>3218242.85</v>
      </c>
      <c r="EI22" s="149">
        <v>277289.34000000003</v>
      </c>
      <c r="EJ22" s="149">
        <v>280899.95</v>
      </c>
      <c r="EK22" s="149">
        <v>284561.20000000013</v>
      </c>
      <c r="EL22" s="149">
        <v>842750.49000000022</v>
      </c>
      <c r="EM22" s="149">
        <v>267542.95000000007</v>
      </c>
      <c r="EN22" s="149">
        <v>290928.46000000002</v>
      </c>
      <c r="EO22" s="149">
        <v>320315.16000000003</v>
      </c>
      <c r="EP22" s="149">
        <v>878786.57000000007</v>
      </c>
      <c r="EQ22" s="149">
        <v>181850.98</v>
      </c>
      <c r="ER22" s="149">
        <v>226374.49000000005</v>
      </c>
      <c r="ES22" s="149">
        <v>236600.63999999996</v>
      </c>
      <c r="ET22" s="149">
        <v>644826.1100000001</v>
      </c>
      <c r="EU22" s="149">
        <v>346913.15</v>
      </c>
      <c r="EV22" s="149">
        <v>439242.06000000006</v>
      </c>
      <c r="EW22" s="149">
        <v>213202.24999999994</v>
      </c>
      <c r="EX22" s="149">
        <v>999357.46000000008</v>
      </c>
      <c r="EY22" s="149">
        <v>3365720.6300000004</v>
      </c>
      <c r="EZ22" s="149">
        <v>227447.67999999999</v>
      </c>
      <c r="FA22" s="149">
        <v>226171.99000000002</v>
      </c>
      <c r="FB22" s="149">
        <v>205640.92</v>
      </c>
      <c r="FC22" s="149">
        <v>659260.59000000008</v>
      </c>
      <c r="FD22" s="149">
        <v>248871.3300000001</v>
      </c>
      <c r="FE22" s="149">
        <v>247949.30000000005</v>
      </c>
      <c r="FF22" s="149">
        <v>333130.06000000011</v>
      </c>
      <c r="FG22" s="149">
        <v>829950.69000000029</v>
      </c>
      <c r="FH22" s="149">
        <v>244599.63</v>
      </c>
      <c r="FI22" s="149">
        <v>152085.68000000002</v>
      </c>
      <c r="FJ22" s="149">
        <v>277435.17000000004</v>
      </c>
      <c r="FK22" s="149">
        <v>674120.4800000001</v>
      </c>
      <c r="FL22" s="149">
        <v>335682.55999999994</v>
      </c>
      <c r="FM22" s="129">
        <v>0</v>
      </c>
      <c r="FN22" s="129">
        <v>0</v>
      </c>
      <c r="FO22" s="149">
        <v>335682.55999999994</v>
      </c>
      <c r="FP22" s="149">
        <v>2499014.3199999998</v>
      </c>
      <c r="FQ22" s="149">
        <v>210186.13999999998</v>
      </c>
      <c r="FR22" s="149">
        <v>298649.32999999996</v>
      </c>
      <c r="FS22" s="149">
        <v>139377.69</v>
      </c>
      <c r="FT22" s="149">
        <v>648213.16</v>
      </c>
      <c r="FU22" s="149">
        <v>199800.53000000003</v>
      </c>
      <c r="FV22" s="149">
        <v>277235.40000000002</v>
      </c>
      <c r="FW22" s="149">
        <v>136511.56</v>
      </c>
      <c r="FX22" s="149">
        <v>613547.49000000011</v>
      </c>
      <c r="FY22" s="149">
        <v>152283.05000000002</v>
      </c>
      <c r="FZ22" s="149">
        <v>97374.080000000016</v>
      </c>
      <c r="GA22" s="149">
        <v>280789.17</v>
      </c>
      <c r="GB22" s="149">
        <v>530446.30000000005</v>
      </c>
      <c r="GC22" s="149">
        <v>254948.90000000002</v>
      </c>
      <c r="GD22" s="149">
        <v>347505.26</v>
      </c>
      <c r="GE22" s="149">
        <v>229021.62</v>
      </c>
      <c r="GF22" s="149">
        <v>831475.78</v>
      </c>
      <c r="GG22" s="149">
        <v>2623682.73</v>
      </c>
      <c r="GH22" s="149">
        <v>195637</v>
      </c>
      <c r="GI22" s="149">
        <v>193014</v>
      </c>
      <c r="GJ22" s="149">
        <v>228360</v>
      </c>
      <c r="GK22" s="149">
        <v>617011</v>
      </c>
      <c r="GL22" s="149">
        <v>165997</v>
      </c>
      <c r="GM22" s="149">
        <v>248542</v>
      </c>
      <c r="GN22" s="149">
        <v>255408</v>
      </c>
      <c r="GO22" s="149">
        <v>669947</v>
      </c>
      <c r="GP22" s="149">
        <v>303023</v>
      </c>
      <c r="GQ22" s="149">
        <v>135249</v>
      </c>
      <c r="GR22" s="149">
        <v>337374</v>
      </c>
      <c r="GS22" s="149">
        <v>775646</v>
      </c>
      <c r="GT22" s="149">
        <v>385606</v>
      </c>
      <c r="GU22" s="149">
        <v>466856</v>
      </c>
      <c r="GV22" s="149">
        <v>226860</v>
      </c>
      <c r="GW22" s="149">
        <v>1079322</v>
      </c>
      <c r="GX22" s="149">
        <v>3141926</v>
      </c>
      <c r="GY22" s="149">
        <v>250143.01000000007</v>
      </c>
      <c r="GZ22" s="149">
        <v>156969.97999999998</v>
      </c>
      <c r="HA22" s="149">
        <v>255093.49000000005</v>
      </c>
      <c r="HB22" s="149">
        <v>662206.48000000021</v>
      </c>
      <c r="HC22" s="149">
        <v>211826.74000000002</v>
      </c>
      <c r="HD22" s="149">
        <v>357311.63999999978</v>
      </c>
      <c r="HE22" s="149">
        <v>210647.18999999997</v>
      </c>
      <c r="HF22" s="149">
        <v>779785.57</v>
      </c>
      <c r="HG22" s="149">
        <v>198157.14</v>
      </c>
      <c r="HH22" s="149">
        <v>242449.36</v>
      </c>
      <c r="HI22" s="149">
        <v>257466.63000000003</v>
      </c>
      <c r="HJ22" s="149">
        <v>698073.13</v>
      </c>
      <c r="HK22" s="149">
        <v>341570.93</v>
      </c>
      <c r="HL22" s="149">
        <v>386022.84</v>
      </c>
      <c r="HM22" s="149">
        <v>188827.66000000006</v>
      </c>
      <c r="HN22" s="149">
        <v>916421.43</v>
      </c>
      <c r="HO22" s="149">
        <v>3056486.61</v>
      </c>
      <c r="HP22" s="149">
        <v>172913.72999999992</v>
      </c>
      <c r="HQ22" s="149">
        <v>308493.74</v>
      </c>
      <c r="HR22" s="149">
        <v>234140.81000000008</v>
      </c>
      <c r="HS22" s="149">
        <v>715548.27999999991</v>
      </c>
      <c r="HT22" s="149">
        <v>232082.90999999997</v>
      </c>
      <c r="HU22" s="149">
        <v>306158.60000000003</v>
      </c>
      <c r="HV22" s="149">
        <v>254641.75999999986</v>
      </c>
      <c r="HW22" s="149">
        <v>792883.26999999979</v>
      </c>
      <c r="HX22" s="149">
        <v>174099.07</v>
      </c>
      <c r="HY22" s="149">
        <v>178553.59000000003</v>
      </c>
      <c r="HZ22" s="149">
        <v>282142.33000000007</v>
      </c>
      <c r="IA22" s="149">
        <v>634794.99000000011</v>
      </c>
      <c r="IB22" s="149">
        <v>363814.74</v>
      </c>
      <c r="IC22" s="149">
        <v>304247.50000000006</v>
      </c>
      <c r="ID22" s="149">
        <v>169650.51000000004</v>
      </c>
      <c r="IE22" s="149">
        <v>837712.74999999988</v>
      </c>
      <c r="IF22" s="149">
        <v>2980939.2899999889</v>
      </c>
      <c r="IG22" s="178">
        <v>268105.10000000003</v>
      </c>
      <c r="IH22" s="178">
        <v>293231.25</v>
      </c>
      <c r="II22" s="178">
        <v>227753.8900000001</v>
      </c>
      <c r="IJ22" s="177">
        <v>789090.23999999906</v>
      </c>
      <c r="IK22" s="178">
        <v>271725.74999999983</v>
      </c>
      <c r="IL22" s="178">
        <v>233838.67999999976</v>
      </c>
      <c r="IM22" s="178">
        <v>258943.71999999997</v>
      </c>
      <c r="IN22" s="178">
        <v>764508.15</v>
      </c>
      <c r="IO22" s="178">
        <v>219569.12000000008</v>
      </c>
      <c r="IP22" s="178">
        <v>151644.47999999995</v>
      </c>
      <c r="IQ22" s="178">
        <v>250931.80999999997</v>
      </c>
      <c r="IR22" s="178">
        <v>622145.41000000027</v>
      </c>
      <c r="IS22" s="178">
        <v>321934.84000000003</v>
      </c>
      <c r="IT22" s="178">
        <v>292952.96999999997</v>
      </c>
      <c r="IU22" s="178">
        <v>346200.88</v>
      </c>
      <c r="IV22" s="178">
        <v>961088.69000000006</v>
      </c>
      <c r="IW22" s="178">
        <v>3136832.4899999993</v>
      </c>
      <c r="IX22" s="205">
        <v>240038.12999999998</v>
      </c>
      <c r="IY22" s="205">
        <v>192713.11000000002</v>
      </c>
      <c r="IZ22" s="205">
        <v>213715.35000000006</v>
      </c>
      <c r="JA22" s="192">
        <v>646466.59000000008</v>
      </c>
      <c r="JB22" s="205">
        <v>251590.69</v>
      </c>
      <c r="JC22" s="205">
        <v>271996.40000000002</v>
      </c>
      <c r="JD22" s="205">
        <v>218300.14</v>
      </c>
      <c r="JE22" s="205">
        <v>741887.23</v>
      </c>
      <c r="JF22" s="205">
        <v>291716.21999999997</v>
      </c>
      <c r="JG22" s="205">
        <v>251051.97000000003</v>
      </c>
      <c r="JH22" s="205">
        <v>223514.81</v>
      </c>
      <c r="JI22" s="205">
        <v>766283.00000000012</v>
      </c>
      <c r="JJ22" s="205">
        <v>363566.9</v>
      </c>
      <c r="JK22" s="205">
        <v>279162.99</v>
      </c>
      <c r="JL22" s="205">
        <v>257796.34000000008</v>
      </c>
      <c r="JM22" s="205">
        <v>900526.23</v>
      </c>
      <c r="JN22" s="207">
        <v>3055163.05</v>
      </c>
    </row>
    <row r="23" spans="2:274" s="139" customFormat="1" ht="8.25" customHeight="1" x14ac:dyDescent="0.25"/>
    <row r="24" spans="2:274" s="140" customFormat="1" ht="3" customHeight="1" x14ac:dyDescent="0.25"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2"/>
      <c r="FF24" s="152"/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152"/>
      <c r="FV24" s="152"/>
      <c r="FW24" s="152"/>
      <c r="FX24" s="152"/>
      <c r="FY24" s="152"/>
      <c r="FZ24" s="152"/>
      <c r="GA24" s="152"/>
      <c r="GB24" s="152"/>
      <c r="GC24" s="152"/>
      <c r="GD24" s="152"/>
      <c r="GE24" s="152"/>
      <c r="GF24" s="152"/>
      <c r="GG24" s="152"/>
      <c r="GH24" s="152"/>
      <c r="GI24" s="152"/>
      <c r="GJ24" s="152"/>
      <c r="GK24" s="152"/>
      <c r="GL24" s="152"/>
      <c r="GM24" s="152"/>
      <c r="GN24" s="152"/>
      <c r="GO24" s="152"/>
      <c r="GP24" s="152"/>
      <c r="GQ24" s="152"/>
      <c r="GR24" s="152"/>
      <c r="GS24" s="152"/>
      <c r="GT24" s="152"/>
      <c r="GU24" s="152"/>
      <c r="GV24" s="152"/>
      <c r="GW24" s="152"/>
      <c r="GX24" s="152"/>
      <c r="GY24" s="152"/>
      <c r="GZ24" s="152"/>
      <c r="HA24" s="152"/>
      <c r="HB24" s="152"/>
      <c r="HC24" s="152"/>
      <c r="HD24" s="152"/>
      <c r="HE24" s="152"/>
      <c r="HF24" s="152"/>
      <c r="HG24" s="152"/>
      <c r="HH24" s="152"/>
      <c r="HI24" s="152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2"/>
      <c r="HU24" s="152"/>
      <c r="HV24" s="152"/>
      <c r="HW24" s="152"/>
      <c r="HX24" s="152"/>
      <c r="HY24" s="152"/>
      <c r="HZ24" s="152"/>
      <c r="IA24" s="152"/>
      <c r="IB24" s="152"/>
      <c r="IC24" s="152"/>
      <c r="ID24" s="152"/>
      <c r="IE24" s="152"/>
      <c r="IF24" s="152"/>
      <c r="IG24" s="152"/>
      <c r="IH24" s="152"/>
      <c r="II24" s="152"/>
      <c r="IJ24" s="152"/>
      <c r="IK24" s="152"/>
      <c r="IL24" s="152"/>
      <c r="IM24" s="152"/>
      <c r="IN24" s="152"/>
      <c r="IO24" s="152"/>
      <c r="IP24" s="152"/>
      <c r="IQ24" s="152"/>
      <c r="IR24" s="152"/>
      <c r="IS24" s="152"/>
      <c r="IT24" s="152"/>
      <c r="IU24" s="152"/>
      <c r="IV24" s="152"/>
      <c r="IW24" s="152"/>
      <c r="IX24" s="152"/>
      <c r="IY24" s="152"/>
      <c r="IZ24" s="152"/>
      <c r="JA24" s="152"/>
      <c r="JB24" s="152"/>
      <c r="JC24" s="152"/>
      <c r="JD24" s="152"/>
      <c r="JE24" s="152"/>
      <c r="JF24" s="152"/>
      <c r="JG24" s="152"/>
      <c r="JH24" s="152"/>
      <c r="JI24" s="152"/>
      <c r="JJ24" s="152"/>
      <c r="JK24" s="152"/>
      <c r="JL24" s="152"/>
      <c r="JM24" s="152"/>
      <c r="JN24" s="152"/>
    </row>
    <row r="25" spans="2:274" s="140" customFormat="1" ht="6.75" customHeight="1" x14ac:dyDescent="0.25"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153"/>
      <c r="HZ25" s="153"/>
      <c r="IA25" s="153"/>
      <c r="IB25" s="153"/>
      <c r="IC25" s="153"/>
      <c r="ID25" s="153"/>
      <c r="IE25" s="153"/>
      <c r="IF25" s="153"/>
    </row>
    <row r="26" spans="2:274" s="141" customFormat="1" ht="12.75" customHeight="1" x14ac:dyDescent="0.2">
      <c r="B26" s="260" t="s">
        <v>75</v>
      </c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0"/>
      <c r="AY26" s="260"/>
      <c r="AZ26" s="260"/>
      <c r="BA26" s="260"/>
      <c r="BB26" s="260"/>
      <c r="BC26" s="260"/>
      <c r="BD26" s="260"/>
      <c r="BE26" s="260"/>
      <c r="BF26" s="260"/>
      <c r="BG26" s="260"/>
      <c r="BH26" s="260"/>
      <c r="BI26" s="260"/>
      <c r="BJ26" s="260"/>
      <c r="BK26" s="260"/>
      <c r="BL26" s="260"/>
      <c r="BM26" s="260"/>
      <c r="BN26" s="260"/>
      <c r="BO26" s="260"/>
      <c r="BP26" s="260"/>
      <c r="BQ26" s="260"/>
      <c r="BR26" s="260"/>
      <c r="BS26" s="260"/>
      <c r="BT26" s="260"/>
      <c r="BU26" s="260"/>
      <c r="BV26" s="260"/>
      <c r="BW26" s="260"/>
      <c r="BX26" s="260"/>
      <c r="BY26" s="260"/>
      <c r="BZ26" s="260"/>
      <c r="CA26" s="260"/>
      <c r="CB26" s="260"/>
      <c r="CC26" s="260"/>
      <c r="CD26" s="260"/>
      <c r="CE26" s="260"/>
      <c r="CF26" s="260"/>
      <c r="CG26" s="260"/>
      <c r="CH26" s="260"/>
      <c r="CI26" s="260"/>
      <c r="CJ26" s="260"/>
      <c r="CK26" s="260"/>
      <c r="CL26" s="260"/>
      <c r="CM26" s="260"/>
      <c r="CN26" s="260"/>
      <c r="CO26" s="260"/>
      <c r="CP26" s="260"/>
      <c r="CQ26" s="260"/>
      <c r="CR26" s="260"/>
      <c r="CS26" s="260"/>
      <c r="CT26" s="260"/>
      <c r="CU26" s="260"/>
      <c r="CV26" s="260"/>
      <c r="CW26" s="260"/>
      <c r="CX26" s="260"/>
      <c r="CY26" s="260"/>
      <c r="CZ26" s="260"/>
      <c r="DA26" s="260"/>
      <c r="DB26" s="260"/>
      <c r="DC26" s="260"/>
      <c r="DD26" s="260"/>
      <c r="DE26" s="260"/>
      <c r="DF26" s="260"/>
      <c r="DG26" s="260"/>
      <c r="DH26" s="260"/>
      <c r="DI26" s="260"/>
      <c r="DJ26" s="260"/>
      <c r="DK26" s="260"/>
      <c r="DL26" s="260"/>
      <c r="DM26" s="260"/>
      <c r="DN26" s="260"/>
      <c r="DO26" s="260"/>
      <c r="DP26" s="260"/>
      <c r="DQ26" s="260"/>
      <c r="DR26" s="260"/>
      <c r="DS26" s="260"/>
      <c r="DT26" s="260"/>
      <c r="DU26" s="260"/>
      <c r="DV26" s="260"/>
      <c r="DW26" s="260"/>
      <c r="DX26" s="260"/>
      <c r="DY26" s="260"/>
      <c r="DZ26" s="260"/>
      <c r="EA26" s="260"/>
      <c r="EB26" s="260"/>
      <c r="EC26" s="260"/>
      <c r="ED26" s="260"/>
      <c r="EE26" s="260"/>
      <c r="EF26" s="260"/>
      <c r="EG26" s="260"/>
      <c r="EH26" s="260"/>
      <c r="EI26" s="260"/>
      <c r="EJ26" s="260"/>
      <c r="EK26" s="260"/>
      <c r="EL26" s="260"/>
      <c r="EM26" s="260"/>
      <c r="EN26" s="260"/>
      <c r="EO26" s="260"/>
      <c r="EP26" s="260"/>
      <c r="EQ26" s="260"/>
      <c r="ER26" s="260"/>
      <c r="ES26" s="260"/>
      <c r="ET26" s="260"/>
      <c r="EU26" s="260"/>
      <c r="EV26" s="260"/>
      <c r="EW26" s="260"/>
      <c r="EX26" s="260"/>
      <c r="EY26" s="260"/>
      <c r="EZ26" s="260"/>
      <c r="FA26" s="260"/>
      <c r="FB26" s="260"/>
      <c r="FC26" s="260"/>
      <c r="FD26" s="260"/>
      <c r="FE26" s="260"/>
      <c r="FF26" s="260"/>
      <c r="FG26" s="260"/>
      <c r="FH26" s="260"/>
      <c r="FI26" s="260"/>
      <c r="FJ26" s="260"/>
      <c r="FK26" s="260"/>
      <c r="FL26" s="260"/>
      <c r="FM26" s="260"/>
      <c r="FN26" s="260"/>
      <c r="FO26" s="260"/>
      <c r="FP26" s="260"/>
      <c r="FQ26" s="260"/>
      <c r="FR26" s="260"/>
      <c r="FS26" s="260"/>
      <c r="FT26" s="260"/>
      <c r="FU26" s="260"/>
      <c r="FV26" s="260"/>
      <c r="FW26" s="260"/>
      <c r="FX26" s="260"/>
      <c r="FY26" s="260"/>
      <c r="FZ26" s="260"/>
      <c r="GA26" s="260"/>
      <c r="GB26" s="260"/>
      <c r="GC26" s="260"/>
      <c r="GD26" s="260"/>
      <c r="GE26" s="260"/>
      <c r="GF26" s="260"/>
      <c r="GG26" s="260"/>
      <c r="GH26" s="260"/>
      <c r="GI26" s="260"/>
      <c r="GJ26" s="260"/>
      <c r="GK26" s="260"/>
      <c r="GL26" s="260"/>
      <c r="GM26" s="260"/>
      <c r="GN26" s="260"/>
      <c r="GO26" s="260"/>
      <c r="GP26" s="260"/>
      <c r="GQ26" s="260"/>
      <c r="GR26" s="260"/>
      <c r="GS26" s="260"/>
      <c r="GT26" s="260"/>
      <c r="GU26" s="260"/>
      <c r="GV26" s="260"/>
      <c r="GW26" s="260"/>
      <c r="GX26" s="260"/>
      <c r="GY26" s="260"/>
      <c r="GZ26" s="260"/>
      <c r="HA26" s="260"/>
      <c r="HB26" s="260"/>
      <c r="HC26" s="260"/>
      <c r="HD26" s="260"/>
      <c r="HE26" s="260"/>
      <c r="HF26" s="260"/>
      <c r="HG26" s="260"/>
      <c r="HH26" s="260"/>
      <c r="HI26" s="260"/>
      <c r="HJ26" s="260"/>
      <c r="HK26" s="260"/>
      <c r="HL26" s="260"/>
      <c r="HM26" s="260"/>
      <c r="HN26" s="260"/>
      <c r="HO26" s="260"/>
      <c r="HP26" s="260"/>
      <c r="HQ26" s="260"/>
      <c r="HR26" s="260"/>
      <c r="HS26" s="260"/>
      <c r="HT26" s="260"/>
      <c r="HU26" s="260"/>
      <c r="HV26" s="260"/>
      <c r="HW26" s="260"/>
      <c r="HX26" s="260"/>
      <c r="HY26" s="260"/>
      <c r="HZ26" s="260"/>
      <c r="IA26" s="260"/>
      <c r="IB26" s="260"/>
      <c r="IC26" s="260"/>
      <c r="ID26" s="260"/>
      <c r="IE26" s="260"/>
      <c r="IF26" s="260"/>
      <c r="IG26" s="260"/>
      <c r="IH26" s="260"/>
      <c r="II26" s="260"/>
      <c r="IJ26" s="260"/>
      <c r="IK26" s="260"/>
      <c r="IL26" s="260"/>
      <c r="IM26" s="260"/>
      <c r="IN26" s="260"/>
      <c r="IO26" s="260"/>
      <c r="IP26" s="260"/>
      <c r="IQ26" s="260"/>
      <c r="IR26" s="260"/>
      <c r="IS26" s="260"/>
      <c r="IT26" s="260"/>
      <c r="IU26" s="260"/>
      <c r="IV26" s="260"/>
      <c r="IW26" s="260"/>
    </row>
    <row r="27" spans="2:274" s="141" customFormat="1" ht="12.75" customHeight="1" x14ac:dyDescent="0.2">
      <c r="B27" s="237" t="s">
        <v>76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  <c r="BQ27" s="237"/>
      <c r="BR27" s="237"/>
      <c r="BS27" s="237"/>
      <c r="BT27" s="237"/>
      <c r="BU27" s="237"/>
      <c r="BV27" s="237"/>
      <c r="BW27" s="237"/>
      <c r="BX27" s="237"/>
      <c r="BY27" s="237"/>
      <c r="BZ27" s="237"/>
      <c r="CA27" s="237"/>
      <c r="CB27" s="237"/>
      <c r="CC27" s="237"/>
      <c r="CD27" s="237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237"/>
      <c r="CP27" s="237"/>
      <c r="CQ27" s="237"/>
      <c r="CR27" s="237"/>
      <c r="CS27" s="237"/>
      <c r="CT27" s="237"/>
      <c r="CU27" s="237"/>
      <c r="CV27" s="237"/>
      <c r="CW27" s="237"/>
      <c r="CX27" s="237"/>
      <c r="CY27" s="237"/>
      <c r="CZ27" s="237"/>
      <c r="DA27" s="237"/>
      <c r="DB27" s="237"/>
      <c r="DC27" s="237"/>
      <c r="DD27" s="237"/>
      <c r="DE27" s="237"/>
      <c r="DF27" s="237"/>
      <c r="DG27" s="237"/>
      <c r="DH27" s="237"/>
      <c r="DI27" s="237"/>
      <c r="DJ27" s="237"/>
      <c r="DK27" s="237"/>
      <c r="DL27" s="237"/>
      <c r="DM27" s="237"/>
      <c r="DN27" s="237"/>
      <c r="DO27" s="237"/>
      <c r="DP27" s="237"/>
      <c r="DQ27" s="237"/>
      <c r="DR27" s="237"/>
      <c r="DS27" s="237"/>
      <c r="DT27" s="237"/>
      <c r="DU27" s="237"/>
      <c r="DV27" s="237"/>
      <c r="DW27" s="237"/>
      <c r="DX27" s="237"/>
      <c r="DY27" s="237"/>
      <c r="DZ27" s="237"/>
      <c r="EA27" s="237"/>
      <c r="EB27" s="237"/>
      <c r="EC27" s="237"/>
      <c r="ED27" s="237"/>
      <c r="EE27" s="237"/>
      <c r="EF27" s="237"/>
      <c r="EG27" s="237"/>
      <c r="EH27" s="237"/>
      <c r="EI27" s="237"/>
      <c r="EJ27" s="237"/>
      <c r="EK27" s="237"/>
      <c r="EL27" s="237"/>
      <c r="EM27" s="237"/>
      <c r="EN27" s="237"/>
      <c r="EO27" s="237"/>
      <c r="EP27" s="237"/>
      <c r="EQ27" s="237"/>
      <c r="ER27" s="237"/>
      <c r="ES27" s="237"/>
      <c r="ET27" s="237"/>
      <c r="EU27" s="237"/>
      <c r="EV27" s="237"/>
      <c r="EW27" s="237"/>
      <c r="EX27" s="237"/>
      <c r="EY27" s="237"/>
      <c r="EZ27" s="237"/>
      <c r="FA27" s="237"/>
      <c r="FB27" s="237"/>
      <c r="FC27" s="237"/>
      <c r="FD27" s="237"/>
      <c r="FE27" s="237"/>
      <c r="FF27" s="237"/>
      <c r="FG27" s="237"/>
      <c r="FH27" s="237"/>
      <c r="FI27" s="237"/>
      <c r="FJ27" s="237"/>
      <c r="FK27" s="237"/>
      <c r="FL27" s="237"/>
      <c r="FM27" s="237"/>
      <c r="FN27" s="237"/>
      <c r="FO27" s="237"/>
      <c r="FP27" s="237"/>
      <c r="FQ27" s="237"/>
      <c r="FR27" s="237"/>
      <c r="FS27" s="237"/>
      <c r="FT27" s="237"/>
      <c r="FU27" s="237"/>
      <c r="FV27" s="237"/>
      <c r="FW27" s="237"/>
      <c r="FX27" s="237"/>
      <c r="FY27" s="237"/>
      <c r="FZ27" s="237"/>
      <c r="GA27" s="237"/>
      <c r="GB27" s="237"/>
      <c r="GC27" s="237"/>
      <c r="GD27" s="237"/>
      <c r="GE27" s="237"/>
      <c r="GF27" s="237"/>
      <c r="GG27" s="237"/>
      <c r="GH27" s="237"/>
      <c r="GI27" s="237"/>
      <c r="GJ27" s="237"/>
      <c r="GK27" s="237"/>
      <c r="GL27" s="237"/>
      <c r="GM27" s="237"/>
      <c r="GN27" s="237"/>
      <c r="GO27" s="237"/>
      <c r="GP27" s="237"/>
      <c r="GQ27" s="237"/>
      <c r="GR27" s="237"/>
      <c r="GS27" s="237"/>
      <c r="GT27" s="237"/>
      <c r="GU27" s="237"/>
      <c r="GV27" s="237"/>
      <c r="GW27" s="237"/>
      <c r="GX27" s="23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</row>
    <row r="28" spans="2:274" s="140" customFormat="1" ht="5.25" customHeight="1" x14ac:dyDescent="0.25"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</row>
    <row r="29" spans="2:274" s="140" customFormat="1" ht="12.75" customHeight="1" x14ac:dyDescent="0.25"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5"/>
      <c r="IH29" s="155"/>
      <c r="II29" s="155"/>
      <c r="IJ29" s="155"/>
      <c r="IX29" s="155"/>
      <c r="IY29" s="155"/>
      <c r="IZ29" s="155"/>
      <c r="JA29" s="155"/>
    </row>
    <row r="30" spans="2:274" x14ac:dyDescent="0.3">
      <c r="B30" s="52" t="s">
        <v>82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</row>
    <row r="31" spans="2:274" x14ac:dyDescent="0.3"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</row>
    <row r="32" spans="2:274" x14ac:dyDescent="0.3"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</row>
    <row r="33" spans="37:240" x14ac:dyDescent="0.3"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</row>
    <row r="34" spans="37:240" x14ac:dyDescent="0.3"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</row>
  </sheetData>
  <mergeCells count="21">
    <mergeCell ref="GY4:HO4"/>
    <mergeCell ref="IG4:IW4"/>
    <mergeCell ref="HP4:IF4"/>
    <mergeCell ref="B1:IW1"/>
    <mergeCell ref="B2:IW2"/>
    <mergeCell ref="IX4:JN4"/>
    <mergeCell ref="B27:GX27"/>
    <mergeCell ref="AK4:BA4"/>
    <mergeCell ref="BB4:BR4"/>
    <mergeCell ref="BS4:CI4"/>
    <mergeCell ref="EZ4:FP4"/>
    <mergeCell ref="FQ4:GG4"/>
    <mergeCell ref="GH4:GX4"/>
    <mergeCell ref="C4:S4"/>
    <mergeCell ref="T4:AJ4"/>
    <mergeCell ref="B4:B6"/>
    <mergeCell ref="CJ4:CZ4"/>
    <mergeCell ref="DA4:DQ4"/>
    <mergeCell ref="B26:IW26"/>
    <mergeCell ref="DR4:EH4"/>
    <mergeCell ref="EI4:EY4"/>
  </mergeCells>
  <hyperlinks>
    <hyperlink ref="B27" r:id="rId1" display="http://estatistica.madeira.gov.pt/" xr:uid="{49595675-1066-4AE1-AAEF-3F201BEBFDAE}"/>
    <hyperlink ref="B27:GX27" r:id="rId2" display="https://estatistica.madeira.gov.pt/" xr:uid="{A5EB06B5-322F-4991-BE58-DC90DAF04917}"/>
    <hyperlink ref="HO27" r:id="rId3" display="https://estatistica.madeira.gov.pt/" xr:uid="{5B34456D-5A99-439B-8B29-A39B7E500C01}"/>
    <hyperlink ref="IF27" r:id="rId4" display="https://estatistica.madeira.gov.pt/" xr:uid="{827C20D8-54AD-45C4-AAB4-58FC357FD172}"/>
    <hyperlink ref="B30" location="Índice!A1" display="(Voltar ao índice)" xr:uid="{2C620163-FCD9-4F2B-889F-CFE84B8F9AC8}"/>
  </hyperlinks>
  <printOptions horizontalCentered="1"/>
  <pageMargins left="0.27559055118110237" right="0.27559055118110237" top="0.6692913385826772" bottom="0.27559055118110237" header="0" footer="0"/>
  <pageSetup paperSize="9" scale="54" orientation="landscape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D4D5-B769-4A7A-A614-74F557D75C36}">
  <sheetPr codeName="Folha9">
    <pageSetUpPr fitToPage="1"/>
  </sheetPr>
  <dimension ref="A1:X44"/>
  <sheetViews>
    <sheetView showGridLines="0" zoomScaleNormal="100" workbookViewId="0">
      <pane xSplit="2" ySplit="6" topLeftCell="C7" activePane="bottomRight" state="frozen"/>
      <selection activeCell="B2" sqref="B2:V2"/>
      <selection pane="topRight" activeCell="B2" sqref="B2:V2"/>
      <selection pane="bottomLeft" activeCell="B2" sqref="B2:V2"/>
      <selection pane="bottomRight" activeCell="N2" sqref="N2"/>
    </sheetView>
  </sheetViews>
  <sheetFormatPr defaultColWidth="11.53515625" defaultRowHeight="15.75" customHeight="1" x14ac:dyDescent="0.25"/>
  <cols>
    <col min="1" max="1" width="6.69140625" style="88" customWidth="1"/>
    <col min="2" max="2" width="14" style="88" customWidth="1"/>
    <col min="3" max="12" width="11.69140625" style="88" customWidth="1"/>
    <col min="13" max="13" width="6.69140625" style="88" customWidth="1"/>
    <col min="14" max="14" width="14" style="88" bestFit="1" customWidth="1"/>
    <col min="15" max="21" width="9" style="88" customWidth="1"/>
    <col min="22" max="22" width="6.69140625" style="88" customWidth="1"/>
    <col min="23" max="252" width="9.15234375" style="88" customWidth="1"/>
    <col min="253" max="253" width="5.53515625" style="88" customWidth="1"/>
    <col min="254" max="254" width="12.69140625" style="88" bestFit="1" customWidth="1"/>
    <col min="255" max="255" width="15" style="88" bestFit="1" customWidth="1"/>
    <col min="256" max="16384" width="11.53515625" style="88"/>
  </cols>
  <sheetData>
    <row r="1" spans="2:24" ht="18.75" customHeight="1" x14ac:dyDescent="0.25">
      <c r="B1" s="264" t="s">
        <v>166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113"/>
      <c r="N1" s="114"/>
      <c r="O1" s="114"/>
      <c r="P1" s="114"/>
      <c r="Q1" s="114"/>
      <c r="R1" s="114"/>
      <c r="S1" s="114"/>
      <c r="T1" s="114"/>
      <c r="U1" s="113"/>
    </row>
    <row r="2" spans="2:24" ht="15" customHeight="1" x14ac:dyDescent="0.3">
      <c r="B2" s="273" t="s">
        <v>246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111"/>
      <c r="N2" s="52" t="s">
        <v>82</v>
      </c>
      <c r="O2" s="112"/>
      <c r="P2" s="112"/>
      <c r="Q2" s="112"/>
      <c r="R2" s="112"/>
      <c r="S2" s="112"/>
      <c r="T2" s="112"/>
      <c r="U2" s="111"/>
    </row>
    <row r="3" spans="2:24" ht="15" customHeight="1" x14ac:dyDescent="0.25">
      <c r="C3" s="98"/>
      <c r="D3" s="98"/>
      <c r="E3" s="98"/>
      <c r="F3" s="98"/>
      <c r="G3" s="98"/>
      <c r="H3" s="98"/>
      <c r="I3" s="98"/>
    </row>
    <row r="4" spans="2:24" ht="25.2" customHeight="1" x14ac:dyDescent="0.25">
      <c r="B4" s="272" t="s">
        <v>142</v>
      </c>
      <c r="C4" s="268" t="s">
        <v>165</v>
      </c>
      <c r="D4" s="268"/>
      <c r="E4" s="268"/>
      <c r="F4" s="268"/>
      <c r="G4" s="271" t="s">
        <v>164</v>
      </c>
      <c r="H4" s="271"/>
      <c r="I4" s="268" t="s">
        <v>163</v>
      </c>
      <c r="J4" s="268"/>
      <c r="K4" s="268" t="s">
        <v>17</v>
      </c>
      <c r="L4" s="269"/>
    </row>
    <row r="5" spans="2:24" ht="25.2" customHeight="1" x14ac:dyDescent="0.25">
      <c r="B5" s="272"/>
      <c r="C5" s="266" t="s">
        <v>162</v>
      </c>
      <c r="D5" s="266"/>
      <c r="E5" s="267" t="s">
        <v>161</v>
      </c>
      <c r="F5" s="267"/>
      <c r="G5" s="267"/>
      <c r="H5" s="267"/>
      <c r="I5" s="266"/>
      <c r="J5" s="266"/>
      <c r="K5" s="266"/>
      <c r="L5" s="270"/>
    </row>
    <row r="6" spans="2:24" ht="25.2" customHeight="1" x14ac:dyDescent="0.25">
      <c r="B6" s="272"/>
      <c r="C6" s="109" t="s">
        <v>160</v>
      </c>
      <c r="D6" s="109" t="s">
        <v>159</v>
      </c>
      <c r="E6" s="109" t="s">
        <v>160</v>
      </c>
      <c r="F6" s="109" t="s">
        <v>159</v>
      </c>
      <c r="G6" s="109" t="s">
        <v>160</v>
      </c>
      <c r="H6" s="109" t="s">
        <v>159</v>
      </c>
      <c r="I6" s="109" t="s">
        <v>160</v>
      </c>
      <c r="J6" s="109" t="s">
        <v>159</v>
      </c>
      <c r="K6" s="109" t="s">
        <v>160</v>
      </c>
      <c r="L6" s="109" t="s">
        <v>159</v>
      </c>
      <c r="M6" s="92"/>
      <c r="N6" s="93"/>
      <c r="O6" s="93"/>
      <c r="P6" s="93"/>
      <c r="Q6" s="93"/>
      <c r="R6" s="93"/>
      <c r="S6" s="93"/>
      <c r="T6" s="93"/>
      <c r="U6" s="92"/>
    </row>
    <row r="7" spans="2:24" s="105" customFormat="1" ht="3.75" customHeigh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6"/>
      <c r="N7" s="107"/>
      <c r="O7" s="107"/>
      <c r="P7" s="107"/>
      <c r="Q7" s="107"/>
      <c r="R7" s="107"/>
      <c r="S7" s="107"/>
      <c r="T7" s="107"/>
      <c r="U7" s="106"/>
    </row>
    <row r="8" spans="2:24" s="105" customFormat="1" ht="18" customHeight="1" x14ac:dyDescent="0.25">
      <c r="B8" s="103">
        <v>2001</v>
      </c>
      <c r="C8" s="125">
        <v>378</v>
      </c>
      <c r="D8" s="124" t="s">
        <v>85</v>
      </c>
      <c r="E8" s="124">
        <v>0</v>
      </c>
      <c r="F8" s="124" t="s">
        <v>85</v>
      </c>
      <c r="G8" s="124" t="s">
        <v>85</v>
      </c>
      <c r="H8" s="124" t="s">
        <v>85</v>
      </c>
      <c r="I8" s="124">
        <v>0</v>
      </c>
      <c r="J8" s="124" t="s">
        <v>85</v>
      </c>
      <c r="K8" s="166">
        <v>378</v>
      </c>
      <c r="L8" s="137" t="s">
        <v>85</v>
      </c>
      <c r="M8" s="106"/>
      <c r="N8" s="100"/>
      <c r="O8" s="100"/>
      <c r="P8" s="107"/>
      <c r="Q8" s="107"/>
      <c r="R8" s="107"/>
      <c r="S8" s="107"/>
      <c r="T8" s="107"/>
      <c r="U8" s="106"/>
    </row>
    <row r="9" spans="2:24" s="105" customFormat="1" ht="18" customHeight="1" x14ac:dyDescent="0.25">
      <c r="B9" s="103">
        <v>2002</v>
      </c>
      <c r="C9" s="124">
        <v>0</v>
      </c>
      <c r="D9" s="124" t="s">
        <v>85</v>
      </c>
      <c r="E9" s="124">
        <v>0</v>
      </c>
      <c r="F9" s="124" t="s">
        <v>85</v>
      </c>
      <c r="G9" s="124" t="s">
        <v>85</v>
      </c>
      <c r="H9" s="124" t="s">
        <v>85</v>
      </c>
      <c r="I9" s="124">
        <v>0</v>
      </c>
      <c r="J9" s="124" t="s">
        <v>85</v>
      </c>
      <c r="K9" s="137">
        <v>0</v>
      </c>
      <c r="L9" s="137" t="s">
        <v>85</v>
      </c>
      <c r="M9" s="106"/>
      <c r="N9" s="100"/>
      <c r="O9" s="100"/>
      <c r="P9" s="107"/>
      <c r="Q9" s="107"/>
      <c r="R9" s="107"/>
      <c r="S9" s="107"/>
      <c r="T9" s="107"/>
      <c r="U9" s="106"/>
    </row>
    <row r="10" spans="2:24" s="105" customFormat="1" ht="18" customHeight="1" x14ac:dyDescent="0.25">
      <c r="B10" s="103">
        <v>2003</v>
      </c>
      <c r="C10" s="125">
        <v>61602</v>
      </c>
      <c r="D10" s="124" t="s">
        <v>85</v>
      </c>
      <c r="E10" s="124">
        <v>0</v>
      </c>
      <c r="F10" s="124" t="s">
        <v>85</v>
      </c>
      <c r="G10" s="124" t="s">
        <v>85</v>
      </c>
      <c r="H10" s="124" t="s">
        <v>85</v>
      </c>
      <c r="I10" s="124">
        <v>0</v>
      </c>
      <c r="J10" s="124" t="s">
        <v>85</v>
      </c>
      <c r="K10" s="121">
        <v>61602</v>
      </c>
      <c r="L10" s="137" t="s">
        <v>85</v>
      </c>
      <c r="M10" s="106"/>
      <c r="N10" s="100"/>
      <c r="O10" s="100"/>
      <c r="P10" s="107"/>
      <c r="Q10" s="107"/>
      <c r="R10" s="107"/>
      <c r="S10" s="107"/>
      <c r="T10" s="107"/>
      <c r="U10" s="106"/>
    </row>
    <row r="11" spans="2:24" s="105" customFormat="1" ht="18" customHeight="1" x14ac:dyDescent="0.25">
      <c r="B11" s="103">
        <v>2004</v>
      </c>
      <c r="C11" s="125">
        <v>51152.25</v>
      </c>
      <c r="D11" s="124" t="s">
        <v>85</v>
      </c>
      <c r="E11" s="124">
        <v>0</v>
      </c>
      <c r="F11" s="124" t="s">
        <v>85</v>
      </c>
      <c r="G11" s="125">
        <v>8057.25</v>
      </c>
      <c r="H11" s="124" t="s">
        <v>85</v>
      </c>
      <c r="I11" s="124">
        <v>0</v>
      </c>
      <c r="J11" s="124" t="s">
        <v>85</v>
      </c>
      <c r="K11" s="121">
        <v>59209.5</v>
      </c>
      <c r="L11" s="137" t="s">
        <v>85</v>
      </c>
      <c r="M11" s="106"/>
      <c r="N11" s="100"/>
      <c r="O11" s="100"/>
      <c r="P11" s="107"/>
      <c r="Q11" s="107"/>
      <c r="R11" s="107"/>
      <c r="S11" s="107"/>
      <c r="T11" s="107"/>
      <c r="U11" s="106"/>
    </row>
    <row r="12" spans="2:24" s="105" customFormat="1" ht="18" customHeight="1" x14ac:dyDescent="0.25">
      <c r="B12" s="103">
        <v>2005</v>
      </c>
      <c r="C12" s="125">
        <v>70701</v>
      </c>
      <c r="D12" s="124" t="s">
        <v>85</v>
      </c>
      <c r="E12" s="124">
        <v>0</v>
      </c>
      <c r="F12" s="124" t="s">
        <v>85</v>
      </c>
      <c r="G12" s="125">
        <v>24474.38</v>
      </c>
      <c r="H12" s="124" t="s">
        <v>85</v>
      </c>
      <c r="I12" s="124">
        <v>0</v>
      </c>
      <c r="J12" s="124" t="s">
        <v>85</v>
      </c>
      <c r="K12" s="121">
        <v>95175.38</v>
      </c>
      <c r="L12" s="137" t="s">
        <v>85</v>
      </c>
      <c r="M12" s="106"/>
      <c r="N12" s="100"/>
      <c r="O12" s="100"/>
      <c r="P12" s="107"/>
      <c r="Q12" s="107"/>
      <c r="R12" s="107"/>
      <c r="S12" s="107"/>
      <c r="T12" s="107"/>
      <c r="U12" s="106"/>
    </row>
    <row r="13" spans="2:24" s="105" customFormat="1" ht="18" customHeight="1" x14ac:dyDescent="0.25">
      <c r="B13" s="103">
        <v>2006</v>
      </c>
      <c r="C13" s="125">
        <v>129030.75</v>
      </c>
      <c r="D13" s="124" t="s">
        <v>85</v>
      </c>
      <c r="E13" s="124">
        <v>0</v>
      </c>
      <c r="F13" s="124" t="s">
        <v>85</v>
      </c>
      <c r="G13" s="125">
        <v>12741.75</v>
      </c>
      <c r="H13" s="124" t="s">
        <v>85</v>
      </c>
      <c r="I13" s="124">
        <v>0</v>
      </c>
      <c r="J13" s="124" t="s">
        <v>85</v>
      </c>
      <c r="K13" s="121">
        <v>141772.5</v>
      </c>
      <c r="L13" s="137" t="s">
        <v>85</v>
      </c>
      <c r="M13" s="106"/>
      <c r="N13" s="100"/>
      <c r="O13" s="100"/>
      <c r="P13" s="107"/>
      <c r="Q13" s="107"/>
      <c r="R13" s="107"/>
      <c r="S13" s="107"/>
      <c r="T13" s="107"/>
      <c r="U13" s="106"/>
    </row>
    <row r="14" spans="2:24" s="105" customFormat="1" ht="18" customHeight="1" x14ac:dyDescent="0.25">
      <c r="B14" s="103">
        <v>2007</v>
      </c>
      <c r="C14" s="125">
        <v>58837.75</v>
      </c>
      <c r="D14" s="124" t="s">
        <v>85</v>
      </c>
      <c r="E14" s="124">
        <v>0</v>
      </c>
      <c r="F14" s="124" t="s">
        <v>85</v>
      </c>
      <c r="G14" s="125">
        <v>10617</v>
      </c>
      <c r="H14" s="124" t="s">
        <v>85</v>
      </c>
      <c r="I14" s="124">
        <v>0</v>
      </c>
      <c r="J14" s="124" t="s">
        <v>85</v>
      </c>
      <c r="K14" s="121">
        <v>69454.75</v>
      </c>
      <c r="L14" s="137" t="s">
        <v>85</v>
      </c>
      <c r="M14" s="106"/>
      <c r="N14" s="100"/>
      <c r="O14" s="100"/>
      <c r="P14" s="107"/>
      <c r="Q14" s="107"/>
      <c r="R14" s="107"/>
      <c r="S14" s="107"/>
      <c r="T14" s="107"/>
      <c r="U14" s="106"/>
    </row>
    <row r="15" spans="2:24" s="105" customFormat="1" ht="18" customHeight="1" x14ac:dyDescent="0.25">
      <c r="B15" s="103">
        <v>2008</v>
      </c>
      <c r="C15" s="125">
        <v>86720.25</v>
      </c>
      <c r="D15" s="124" t="s">
        <v>85</v>
      </c>
      <c r="E15" s="124">
        <v>0</v>
      </c>
      <c r="F15" s="124" t="s">
        <v>85</v>
      </c>
      <c r="G15" s="125">
        <v>22935</v>
      </c>
      <c r="H15" s="124" t="s">
        <v>85</v>
      </c>
      <c r="I15" s="124">
        <v>0</v>
      </c>
      <c r="J15" s="124" t="s">
        <v>85</v>
      </c>
      <c r="K15" s="121">
        <v>109655.25</v>
      </c>
      <c r="L15" s="137" t="s">
        <v>85</v>
      </c>
      <c r="M15" s="106"/>
      <c r="N15" s="100"/>
      <c r="O15" s="100"/>
      <c r="P15" s="107"/>
      <c r="Q15" s="107"/>
      <c r="R15" s="107"/>
      <c r="S15" s="107"/>
      <c r="T15" s="107"/>
      <c r="U15" s="106"/>
    </row>
    <row r="16" spans="2:24" s="105" customFormat="1" ht="18" customHeight="1" x14ac:dyDescent="0.25">
      <c r="B16" s="103">
        <v>2009</v>
      </c>
      <c r="C16" s="125">
        <v>61962.75</v>
      </c>
      <c r="D16" s="125">
        <v>379174.01</v>
      </c>
      <c r="E16" s="124">
        <v>0</v>
      </c>
      <c r="F16" s="124">
        <v>0</v>
      </c>
      <c r="G16" s="125">
        <v>19601.25</v>
      </c>
      <c r="H16" s="125">
        <v>113400.03</v>
      </c>
      <c r="I16" s="124">
        <v>0</v>
      </c>
      <c r="J16" s="124">
        <v>0</v>
      </c>
      <c r="K16" s="121">
        <v>81564</v>
      </c>
      <c r="L16" s="121">
        <v>492574.04000000004</v>
      </c>
      <c r="M16" s="106"/>
      <c r="N16" s="100"/>
      <c r="O16" s="100"/>
      <c r="P16" s="107"/>
      <c r="Q16" s="107"/>
      <c r="R16" s="107"/>
      <c r="S16" s="107"/>
      <c r="T16" s="104"/>
      <c r="U16" s="106"/>
      <c r="X16" s="104"/>
    </row>
    <row r="17" spans="2:24" s="105" customFormat="1" ht="18" customHeight="1" x14ac:dyDescent="0.25">
      <c r="B17" s="103">
        <v>2010</v>
      </c>
      <c r="C17" s="125">
        <v>62984.630000000005</v>
      </c>
      <c r="D17" s="125">
        <v>467222.98499999999</v>
      </c>
      <c r="E17" s="124">
        <v>0</v>
      </c>
      <c r="F17" s="124">
        <v>0</v>
      </c>
      <c r="G17" s="125">
        <v>12405.76</v>
      </c>
      <c r="H17" s="125">
        <v>59853.17</v>
      </c>
      <c r="I17" s="124">
        <v>0</v>
      </c>
      <c r="J17" s="124">
        <v>0</v>
      </c>
      <c r="K17" s="121">
        <v>75390.39</v>
      </c>
      <c r="L17" s="121">
        <v>527076.15500000003</v>
      </c>
      <c r="M17" s="106"/>
      <c r="N17" s="100"/>
      <c r="O17" s="100"/>
      <c r="P17" s="107"/>
      <c r="Q17" s="107"/>
      <c r="R17" s="107"/>
      <c r="S17" s="107"/>
      <c r="T17" s="104"/>
      <c r="U17" s="106"/>
      <c r="X17" s="104"/>
    </row>
    <row r="18" spans="2:24" s="105" customFormat="1" ht="18" customHeight="1" x14ac:dyDescent="0.25">
      <c r="B18" s="103">
        <v>2011</v>
      </c>
      <c r="C18" s="125">
        <v>77376</v>
      </c>
      <c r="D18" s="125">
        <v>593915.91</v>
      </c>
      <c r="E18" s="124">
        <v>0</v>
      </c>
      <c r="F18" s="124">
        <v>0</v>
      </c>
      <c r="G18" s="125">
        <v>37227</v>
      </c>
      <c r="H18" s="125">
        <v>210552.58</v>
      </c>
      <c r="I18" s="124">
        <v>0</v>
      </c>
      <c r="J18" s="124">
        <v>0</v>
      </c>
      <c r="K18" s="121">
        <v>114603</v>
      </c>
      <c r="L18" s="121">
        <v>804468.49</v>
      </c>
      <c r="M18" s="106"/>
      <c r="N18" s="100"/>
      <c r="O18" s="100"/>
      <c r="P18" s="107"/>
      <c r="Q18" s="107"/>
      <c r="R18" s="107"/>
      <c r="S18" s="107"/>
      <c r="T18" s="104"/>
      <c r="U18" s="106"/>
      <c r="V18" s="104"/>
      <c r="X18" s="104"/>
    </row>
    <row r="19" spans="2:24" ht="18" customHeight="1" x14ac:dyDescent="0.25">
      <c r="B19" s="103">
        <v>2012</v>
      </c>
      <c r="C19" s="125">
        <v>64385.25</v>
      </c>
      <c r="D19" s="125">
        <v>493754.13</v>
      </c>
      <c r="E19" s="124">
        <v>0</v>
      </c>
      <c r="F19" s="124">
        <v>0</v>
      </c>
      <c r="G19" s="125">
        <v>14887.75</v>
      </c>
      <c r="H19" s="125">
        <v>83466.740000000005</v>
      </c>
      <c r="I19" s="124">
        <v>0</v>
      </c>
      <c r="J19" s="124">
        <v>0</v>
      </c>
      <c r="K19" s="121">
        <v>79273</v>
      </c>
      <c r="L19" s="121">
        <v>577220.87</v>
      </c>
      <c r="M19" s="92"/>
      <c r="N19" s="100"/>
      <c r="O19" s="100"/>
      <c r="P19" s="93"/>
      <c r="Q19" s="101"/>
      <c r="R19" s="104"/>
      <c r="S19" s="93"/>
      <c r="T19" s="104"/>
      <c r="U19" s="92"/>
      <c r="V19" s="104"/>
      <c r="X19" s="104"/>
    </row>
    <row r="20" spans="2:24" ht="18" customHeight="1" x14ac:dyDescent="0.25">
      <c r="B20" s="103">
        <v>2013</v>
      </c>
      <c r="C20" s="125">
        <v>73926.75</v>
      </c>
      <c r="D20" s="125">
        <v>571127.56999999995</v>
      </c>
      <c r="E20" s="124">
        <v>0</v>
      </c>
      <c r="F20" s="124">
        <v>0</v>
      </c>
      <c r="G20" s="125">
        <v>14441.75</v>
      </c>
      <c r="H20" s="125">
        <v>73454.7</v>
      </c>
      <c r="I20" s="125">
        <v>4500</v>
      </c>
      <c r="J20" s="125">
        <v>6544</v>
      </c>
      <c r="K20" s="121">
        <v>92868.5</v>
      </c>
      <c r="L20" s="121">
        <v>651126.2699999999</v>
      </c>
      <c r="M20" s="92"/>
      <c r="N20" s="100"/>
      <c r="O20" s="100"/>
      <c r="P20" s="93"/>
      <c r="Q20" s="101"/>
      <c r="R20" s="104"/>
      <c r="S20" s="93"/>
      <c r="T20" s="104"/>
      <c r="U20" s="92"/>
      <c r="V20" s="104"/>
      <c r="X20" s="104"/>
    </row>
    <row r="21" spans="2:24" ht="18" customHeight="1" x14ac:dyDescent="0.25">
      <c r="B21" s="103">
        <v>2014</v>
      </c>
      <c r="C21" s="125">
        <v>100086.75</v>
      </c>
      <c r="D21" s="125">
        <v>824037.44</v>
      </c>
      <c r="E21" s="124">
        <v>0</v>
      </c>
      <c r="F21" s="124">
        <v>0</v>
      </c>
      <c r="G21" s="125">
        <v>12484.5</v>
      </c>
      <c r="H21" s="125">
        <v>73652.179999999993</v>
      </c>
      <c r="I21" s="124">
        <v>0</v>
      </c>
      <c r="J21" s="124">
        <v>0</v>
      </c>
      <c r="K21" s="121">
        <v>112571.25</v>
      </c>
      <c r="L21" s="121">
        <v>897689.61999999988</v>
      </c>
      <c r="M21" s="92"/>
      <c r="N21" s="100"/>
      <c r="O21" s="100"/>
      <c r="P21" s="93"/>
      <c r="Q21" s="101"/>
      <c r="R21" s="104"/>
      <c r="S21" s="93"/>
      <c r="T21" s="104"/>
      <c r="U21" s="92"/>
      <c r="V21" s="104"/>
      <c r="X21" s="104"/>
    </row>
    <row r="22" spans="2:24" ht="18" customHeight="1" x14ac:dyDescent="0.25">
      <c r="B22" s="103">
        <v>2015</v>
      </c>
      <c r="C22" s="125">
        <v>76785.25</v>
      </c>
      <c r="D22" s="125">
        <v>647794.06000000006</v>
      </c>
      <c r="E22" s="124">
        <v>0</v>
      </c>
      <c r="F22" s="124">
        <v>0</v>
      </c>
      <c r="G22" s="125">
        <v>13847.25</v>
      </c>
      <c r="H22" s="125">
        <v>76309.36</v>
      </c>
      <c r="I22" s="124">
        <v>0</v>
      </c>
      <c r="J22" s="124">
        <v>0</v>
      </c>
      <c r="K22" s="121">
        <v>90632.5</v>
      </c>
      <c r="L22" s="121">
        <v>724103.42</v>
      </c>
      <c r="M22" s="92"/>
      <c r="N22" s="100"/>
      <c r="O22" s="100"/>
      <c r="P22" s="93"/>
      <c r="Q22" s="101"/>
      <c r="R22" s="104"/>
      <c r="S22" s="93"/>
      <c r="T22" s="104"/>
      <c r="U22" s="92"/>
      <c r="V22" s="104"/>
      <c r="X22" s="104"/>
    </row>
    <row r="23" spans="2:24" ht="18" customHeight="1" x14ac:dyDescent="0.25">
      <c r="B23" s="103">
        <v>2016</v>
      </c>
      <c r="C23" s="125">
        <v>87174</v>
      </c>
      <c r="D23" s="125">
        <v>694769.18</v>
      </c>
      <c r="E23" s="124">
        <v>0</v>
      </c>
      <c r="F23" s="124">
        <v>0</v>
      </c>
      <c r="G23" s="125">
        <v>12752.25</v>
      </c>
      <c r="H23" s="125">
        <v>72990.64</v>
      </c>
      <c r="I23" s="125">
        <v>900</v>
      </c>
      <c r="J23" s="125">
        <v>2250</v>
      </c>
      <c r="K23" s="121">
        <v>100826.25</v>
      </c>
      <c r="L23" s="121">
        <v>770009.82000000007</v>
      </c>
      <c r="M23" s="92"/>
      <c r="N23" s="100"/>
      <c r="O23" s="100"/>
      <c r="P23" s="93"/>
      <c r="Q23" s="101"/>
      <c r="R23" s="104"/>
      <c r="S23" s="93"/>
      <c r="T23" s="104"/>
      <c r="U23" s="92"/>
      <c r="V23" s="104"/>
      <c r="X23" s="104"/>
    </row>
    <row r="24" spans="2:24" ht="18" customHeight="1" x14ac:dyDescent="0.25">
      <c r="B24" s="103">
        <v>2017</v>
      </c>
      <c r="C24" s="125">
        <v>85863.75</v>
      </c>
      <c r="D24" s="125">
        <v>721603.4</v>
      </c>
      <c r="E24" s="124">
        <v>0</v>
      </c>
      <c r="F24" s="124">
        <v>0</v>
      </c>
      <c r="G24" s="125">
        <v>14482.5</v>
      </c>
      <c r="H24" s="125">
        <v>88985.07</v>
      </c>
      <c r="I24" s="124">
        <v>0</v>
      </c>
      <c r="J24" s="124">
        <v>0</v>
      </c>
      <c r="K24" s="121">
        <v>100346.25</v>
      </c>
      <c r="L24" s="121">
        <v>810588.47</v>
      </c>
      <c r="M24" s="92"/>
      <c r="N24" s="100"/>
      <c r="O24" s="100"/>
      <c r="P24" s="93"/>
      <c r="Q24" s="101"/>
      <c r="R24" s="104"/>
      <c r="S24" s="93"/>
      <c r="T24" s="104"/>
      <c r="U24" s="92"/>
      <c r="V24" s="104"/>
      <c r="X24" s="104"/>
    </row>
    <row r="25" spans="2:24" ht="18" customHeight="1" x14ac:dyDescent="0.25">
      <c r="B25" s="103">
        <v>2018</v>
      </c>
      <c r="C25" s="125">
        <v>100084.5</v>
      </c>
      <c r="D25" s="125">
        <v>934526.59</v>
      </c>
      <c r="E25" s="124">
        <v>0</v>
      </c>
      <c r="F25" s="124">
        <v>0</v>
      </c>
      <c r="G25" s="125">
        <v>30036</v>
      </c>
      <c r="H25" s="125">
        <v>191233.4</v>
      </c>
      <c r="I25" s="124">
        <v>0</v>
      </c>
      <c r="J25" s="124">
        <v>0</v>
      </c>
      <c r="K25" s="121">
        <v>130120.5</v>
      </c>
      <c r="L25" s="121">
        <v>1125759.99</v>
      </c>
      <c r="M25" s="92"/>
      <c r="N25" s="100"/>
      <c r="O25" s="100"/>
      <c r="P25" s="93"/>
      <c r="Q25" s="101"/>
      <c r="R25" s="104"/>
      <c r="S25" s="93"/>
      <c r="T25" s="104"/>
      <c r="U25" s="92"/>
      <c r="V25" s="104"/>
      <c r="X25" s="104"/>
    </row>
    <row r="26" spans="2:24" ht="18" customHeight="1" x14ac:dyDescent="0.25">
      <c r="B26" s="103">
        <v>2019</v>
      </c>
      <c r="C26" s="125">
        <v>76547.25</v>
      </c>
      <c r="D26" s="125">
        <v>647387.53</v>
      </c>
      <c r="E26" s="125">
        <v>2589.75</v>
      </c>
      <c r="F26" s="125">
        <v>56971.5</v>
      </c>
      <c r="G26" s="125">
        <v>20330.25</v>
      </c>
      <c r="H26" s="125">
        <v>141604.65</v>
      </c>
      <c r="I26" s="124">
        <v>0</v>
      </c>
      <c r="J26" s="124">
        <v>0</v>
      </c>
      <c r="K26" s="121">
        <v>99467.25</v>
      </c>
      <c r="L26" s="121">
        <v>845963.68</v>
      </c>
      <c r="M26" s="92"/>
      <c r="N26" s="100"/>
      <c r="O26" s="100"/>
      <c r="P26" s="93"/>
      <c r="Q26" s="101"/>
      <c r="R26" s="104"/>
      <c r="S26" s="93"/>
      <c r="T26" s="104"/>
      <c r="U26" s="92"/>
      <c r="V26" s="104"/>
      <c r="X26" s="104"/>
    </row>
    <row r="27" spans="2:24" ht="18" customHeight="1" x14ac:dyDescent="0.25">
      <c r="B27" s="103">
        <v>2020</v>
      </c>
      <c r="C27" s="125">
        <v>92790.85</v>
      </c>
      <c r="D27" s="125">
        <v>860781.60000000009</v>
      </c>
      <c r="E27" s="125">
        <v>750</v>
      </c>
      <c r="F27" s="125">
        <v>18375</v>
      </c>
      <c r="G27" s="125">
        <v>16743</v>
      </c>
      <c r="H27" s="125">
        <v>109498.75</v>
      </c>
      <c r="I27" s="124">
        <v>0</v>
      </c>
      <c r="J27" s="124">
        <v>0</v>
      </c>
      <c r="K27" s="121">
        <v>110283.85</v>
      </c>
      <c r="L27" s="121">
        <v>988655.35000000009</v>
      </c>
      <c r="M27" s="92"/>
      <c r="N27" s="100"/>
      <c r="O27" s="100"/>
      <c r="P27" s="93"/>
      <c r="Q27" s="101"/>
      <c r="R27" s="104"/>
      <c r="S27" s="93"/>
      <c r="T27" s="104"/>
      <c r="U27" s="92"/>
      <c r="V27" s="104"/>
      <c r="X27" s="104"/>
    </row>
    <row r="28" spans="2:24" ht="18" customHeight="1" x14ac:dyDescent="0.25">
      <c r="B28" s="103">
        <v>2021</v>
      </c>
      <c r="C28" s="125">
        <v>65296.5</v>
      </c>
      <c r="D28" s="125">
        <v>662789.59</v>
      </c>
      <c r="E28" s="124">
        <v>0</v>
      </c>
      <c r="F28" s="124">
        <v>0</v>
      </c>
      <c r="G28" s="125">
        <v>9861.75</v>
      </c>
      <c r="H28" s="125">
        <v>65343.9</v>
      </c>
      <c r="I28" s="124">
        <v>0</v>
      </c>
      <c r="J28" s="124">
        <v>0</v>
      </c>
      <c r="K28" s="121">
        <v>75158.25</v>
      </c>
      <c r="L28" s="121">
        <v>728133.49</v>
      </c>
      <c r="M28" s="92"/>
      <c r="N28" s="100"/>
      <c r="O28" s="100"/>
      <c r="P28" s="93"/>
      <c r="Q28" s="101"/>
      <c r="R28" s="104"/>
      <c r="S28" s="93"/>
      <c r="T28" s="104"/>
      <c r="U28" s="92"/>
      <c r="V28" s="104"/>
      <c r="X28" s="104"/>
    </row>
    <row r="29" spans="2:24" ht="18" customHeight="1" x14ac:dyDescent="0.25">
      <c r="B29" s="103">
        <v>2022</v>
      </c>
      <c r="C29" s="125">
        <v>149051.25</v>
      </c>
      <c r="D29" s="125">
        <v>1615754.56</v>
      </c>
      <c r="E29" s="124">
        <v>900</v>
      </c>
      <c r="F29" s="125">
        <v>25200</v>
      </c>
      <c r="G29" s="125">
        <v>8603.25</v>
      </c>
      <c r="H29" s="125">
        <v>67180.5</v>
      </c>
      <c r="I29" s="125">
        <v>4315.5</v>
      </c>
      <c r="J29" s="125">
        <v>57540</v>
      </c>
      <c r="K29" s="121">
        <v>162870</v>
      </c>
      <c r="L29" s="166">
        <v>1765675.06</v>
      </c>
      <c r="M29" s="92"/>
      <c r="N29" s="100"/>
      <c r="O29" s="100"/>
      <c r="P29" s="93"/>
      <c r="Q29" s="93"/>
      <c r="R29" s="93"/>
      <c r="S29" s="93"/>
      <c r="T29" s="93"/>
      <c r="U29" s="92"/>
      <c r="V29" s="92"/>
    </row>
    <row r="30" spans="2:24" ht="18" customHeight="1" x14ac:dyDescent="0.25">
      <c r="B30" s="103">
        <v>2023</v>
      </c>
      <c r="C30" s="125">
        <v>211634.25</v>
      </c>
      <c r="D30" s="125">
        <v>2647463.2300000004</v>
      </c>
      <c r="E30" s="124">
        <v>0</v>
      </c>
      <c r="F30" s="125">
        <v>0</v>
      </c>
      <c r="G30" s="125">
        <v>17359.5</v>
      </c>
      <c r="H30" s="125">
        <v>124570.75</v>
      </c>
      <c r="I30" s="125">
        <v>14796</v>
      </c>
      <c r="J30" s="125">
        <v>111288.1</v>
      </c>
      <c r="K30" s="121">
        <v>243789.75</v>
      </c>
      <c r="L30" s="166">
        <v>2883322.0800000005</v>
      </c>
      <c r="M30" s="92"/>
      <c r="N30" s="100"/>
      <c r="O30" s="100"/>
      <c r="P30" s="93"/>
      <c r="Q30" s="93"/>
      <c r="R30" s="93"/>
      <c r="S30" s="93"/>
      <c r="T30" s="93"/>
      <c r="U30" s="92"/>
      <c r="V30" s="92"/>
    </row>
    <row r="31" spans="2:24" ht="18" customHeight="1" x14ac:dyDescent="0.25">
      <c r="B31" s="103">
        <v>2024</v>
      </c>
      <c r="C31" s="125">
        <v>195251.5</v>
      </c>
      <c r="D31" s="125">
        <v>2939951.31</v>
      </c>
      <c r="E31" s="124">
        <v>0</v>
      </c>
      <c r="F31" s="125">
        <v>0</v>
      </c>
      <c r="G31" s="125">
        <v>15063</v>
      </c>
      <c r="H31" s="125">
        <v>108937.8</v>
      </c>
      <c r="I31" s="125">
        <v>1344.75</v>
      </c>
      <c r="J31" s="125">
        <v>39915</v>
      </c>
      <c r="K31" s="121">
        <v>211659.25</v>
      </c>
      <c r="L31" s="166">
        <v>3088804.11</v>
      </c>
      <c r="M31" s="92"/>
      <c r="R31" s="93"/>
      <c r="S31" s="93"/>
      <c r="T31" s="93"/>
      <c r="U31" s="92"/>
      <c r="V31" s="92"/>
    </row>
    <row r="32" spans="2:24" ht="18" customHeight="1" x14ac:dyDescent="0.25">
      <c r="B32" s="103">
        <v>2025</v>
      </c>
      <c r="C32" s="125">
        <v>135382.5</v>
      </c>
      <c r="D32" s="125">
        <v>1940169.3699999999</v>
      </c>
      <c r="E32" s="124">
        <v>0</v>
      </c>
      <c r="F32" s="125">
        <v>0</v>
      </c>
      <c r="G32" s="125">
        <v>18193</v>
      </c>
      <c r="H32" s="125">
        <v>415535.38</v>
      </c>
      <c r="I32" s="125">
        <v>4629</v>
      </c>
      <c r="J32" s="125">
        <v>79986</v>
      </c>
      <c r="K32" s="121">
        <v>158204.5</v>
      </c>
      <c r="L32" s="166">
        <v>2435690.75</v>
      </c>
      <c r="M32" s="92"/>
      <c r="R32" s="93"/>
      <c r="S32" s="93"/>
      <c r="T32" s="93"/>
      <c r="U32" s="92"/>
      <c r="V32" s="92"/>
    </row>
    <row r="33" spans="1:22" ht="3" customHeight="1" x14ac:dyDescent="0.25">
      <c r="A33" s="99"/>
      <c r="B33" s="98"/>
      <c r="C33" s="97"/>
      <c r="D33" s="96"/>
      <c r="E33" s="96"/>
      <c r="F33" s="96"/>
      <c r="G33" s="96"/>
      <c r="H33" s="96"/>
      <c r="I33" s="96"/>
      <c r="J33" s="96"/>
      <c r="K33" s="96"/>
      <c r="L33" s="96"/>
      <c r="M33" s="92"/>
      <c r="N33" s="100"/>
      <c r="O33" s="100"/>
      <c r="P33" s="93"/>
      <c r="Q33" s="93"/>
      <c r="R33" s="93"/>
      <c r="S33" s="93"/>
      <c r="T33" s="93"/>
      <c r="U33" s="92"/>
      <c r="V33" s="92"/>
    </row>
    <row r="34" spans="1:22" ht="3" customHeight="1" x14ac:dyDescent="0.2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2"/>
      <c r="N34" s="93"/>
      <c r="O34" s="93"/>
      <c r="P34" s="93"/>
      <c r="Q34" s="93"/>
      <c r="R34" s="93"/>
      <c r="S34" s="93"/>
      <c r="T34" s="93"/>
      <c r="U34" s="92"/>
      <c r="V34" s="92"/>
    </row>
    <row r="35" spans="1:22" ht="7.5" customHeight="1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3"/>
      <c r="O35" s="93"/>
      <c r="P35" s="93"/>
      <c r="Q35" s="93"/>
      <c r="R35" s="93"/>
      <c r="S35" s="93"/>
      <c r="T35" s="93"/>
      <c r="U35" s="92"/>
      <c r="V35" s="92"/>
    </row>
    <row r="36" spans="1:22" s="91" customFormat="1" ht="12.75" customHeight="1" x14ac:dyDescent="0.25">
      <c r="B36" s="263" t="s">
        <v>158</v>
      </c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92"/>
      <c r="N36" s="93"/>
      <c r="O36" s="93"/>
      <c r="P36" s="93"/>
      <c r="Q36" s="93"/>
      <c r="R36" s="93"/>
      <c r="S36" s="93"/>
      <c r="T36" s="93"/>
      <c r="U36" s="92"/>
      <c r="V36" s="92"/>
    </row>
    <row r="37" spans="1:22" s="91" customFormat="1" ht="12.75" customHeight="1" x14ac:dyDescent="0.2">
      <c r="B37" s="265" t="s">
        <v>76</v>
      </c>
      <c r="C37" s="265"/>
      <c r="D37" s="265"/>
      <c r="E37" s="90"/>
      <c r="F37" s="90"/>
      <c r="G37" s="90"/>
      <c r="H37" s="90"/>
      <c r="I37" s="90"/>
      <c r="J37" s="90"/>
      <c r="K37" s="90"/>
      <c r="L37" s="90"/>
      <c r="M37" s="92"/>
      <c r="N37" s="93"/>
      <c r="O37" s="93"/>
      <c r="P37" s="93"/>
      <c r="Q37" s="93"/>
      <c r="R37" s="93"/>
      <c r="S37" s="93"/>
      <c r="T37" s="93"/>
      <c r="U37" s="92"/>
      <c r="V37" s="92"/>
    </row>
    <row r="38" spans="1:22" s="91" customFormat="1" ht="3" customHeight="1" x14ac:dyDescent="0.2"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1:22" s="91" customFormat="1" ht="12.75" customHeight="1" x14ac:dyDescent="0.25">
      <c r="B39" s="274" t="s">
        <v>157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</row>
    <row r="40" spans="1:22" s="91" customFormat="1" ht="12.75" customHeight="1" x14ac:dyDescent="0.2">
      <c r="B40" s="263" t="s">
        <v>156</v>
      </c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89"/>
      <c r="N40" s="89"/>
      <c r="O40" s="89"/>
      <c r="P40" s="89"/>
      <c r="Q40" s="89"/>
      <c r="R40" s="89"/>
      <c r="S40" s="89"/>
      <c r="T40" s="89"/>
      <c r="U40" s="89"/>
    </row>
    <row r="41" spans="1:22" s="91" customFormat="1" ht="12.75" customHeight="1" x14ac:dyDescent="0.2">
      <c r="B41" s="263" t="s">
        <v>155</v>
      </c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89"/>
      <c r="N41" s="89"/>
      <c r="O41" s="89"/>
      <c r="P41" s="89"/>
      <c r="Q41" s="89"/>
      <c r="R41" s="89"/>
      <c r="S41" s="89"/>
      <c r="T41" s="89"/>
      <c r="U41" s="89"/>
    </row>
    <row r="42" spans="1:22" ht="14.25" customHeight="1" x14ac:dyDescent="0.25">
      <c r="B42" s="263" t="s">
        <v>154</v>
      </c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89"/>
      <c r="N42" s="89"/>
      <c r="O42" s="89"/>
      <c r="P42" s="89"/>
      <c r="Q42" s="89"/>
      <c r="R42" s="89"/>
      <c r="S42" s="89"/>
      <c r="T42" s="89"/>
      <c r="U42" s="89"/>
    </row>
    <row r="43" spans="1:22" ht="14.25" customHeight="1" x14ac:dyDescent="0.25"/>
    <row r="44" spans="1:22" ht="15.75" customHeight="1" x14ac:dyDescent="0.3">
      <c r="B44" s="52"/>
    </row>
  </sheetData>
  <mergeCells count="15">
    <mergeCell ref="B41:L41"/>
    <mergeCell ref="B42:L42"/>
    <mergeCell ref="B1:L1"/>
    <mergeCell ref="B37:D37"/>
    <mergeCell ref="C5:D5"/>
    <mergeCell ref="E5:F5"/>
    <mergeCell ref="K4:L5"/>
    <mergeCell ref="I4:J5"/>
    <mergeCell ref="G4:H5"/>
    <mergeCell ref="C4:F4"/>
    <mergeCell ref="B4:B6"/>
    <mergeCell ref="B2:L2"/>
    <mergeCell ref="B36:L36"/>
    <mergeCell ref="B39:L39"/>
    <mergeCell ref="B40:L40"/>
  </mergeCells>
  <hyperlinks>
    <hyperlink ref="B37" r:id="rId1" display="http://estatistica.gov-madeira.pt/" xr:uid="{C2E4948B-2705-4194-8FB4-89954D5804E7}"/>
    <hyperlink ref="B37:D37" r:id="rId2" display="https://estatistica.madeira.gov.pt/" xr:uid="{162C84E7-8388-4D1D-B890-0D4CF3A5C236}"/>
    <hyperlink ref="N2" location="Índice!A1" display="(voltar ao índice)" xr:uid="{77507085-43BF-494D-9A67-2F7541741997}"/>
  </hyperlinks>
  <printOptions horizontalCentered="1"/>
  <pageMargins left="7.874015748031496E-2" right="7.874015748031496E-2" top="0.6692913385826772" bottom="0.27559055118110237" header="0" footer="0"/>
  <pageSetup paperSize="9" scale="78" orientation="landscape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12</vt:i4>
      </vt:variant>
    </vt:vector>
  </HeadingPairs>
  <TitlesOfParts>
    <vt:vector size="24" baseType="lpstr">
      <vt:lpstr>Índice</vt:lpstr>
      <vt:lpstr>Sinais_Convencionais</vt:lpstr>
      <vt:lpstr>Notas_Técnicas</vt:lpstr>
      <vt:lpstr>Q.1</vt:lpstr>
      <vt:lpstr>Q.2.1</vt:lpstr>
      <vt:lpstr>Q.2.2</vt:lpstr>
      <vt:lpstr>Q.3</vt:lpstr>
      <vt:lpstr>Q.4</vt:lpstr>
      <vt:lpstr>Q.5.1</vt:lpstr>
      <vt:lpstr>Q.5.2</vt:lpstr>
      <vt:lpstr>Q.6.1</vt:lpstr>
      <vt:lpstr>Q.6.2</vt:lpstr>
      <vt:lpstr>Índice!Área_de_Impressão</vt:lpstr>
      <vt:lpstr>Notas_Técnicas!Área_de_Impressão</vt:lpstr>
      <vt:lpstr>Q.1!Área_de_Impressão</vt:lpstr>
      <vt:lpstr>Q.2.1!Área_de_Impressão</vt:lpstr>
      <vt:lpstr>Q.2.2!Área_de_Impressão</vt:lpstr>
      <vt:lpstr>Q.3!Área_de_Impressão</vt:lpstr>
      <vt:lpstr>Q.4!Área_de_Impressão</vt:lpstr>
      <vt:lpstr>Q.5.1!Área_de_Impressão</vt:lpstr>
      <vt:lpstr>Q.5.2!Área_de_Impressão</vt:lpstr>
      <vt:lpstr>Q.6.1!Área_de_Impressão</vt:lpstr>
      <vt:lpstr>Q.6.2!Área_de_Impressão</vt:lpstr>
      <vt:lpstr>Sinais_Convencionais!Área_de_Impressão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2026-02-11T16:28:00Z</cp:lastPrinted>
  <dcterms:created xsi:type="dcterms:W3CDTF">2023-11-09T15:39:57Z</dcterms:created>
  <dcterms:modified xsi:type="dcterms:W3CDTF">2026-02-11T16:28:13Z</dcterms:modified>
</cp:coreProperties>
</file>