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elina.nunes\Desktop\"/>
    </mc:Choice>
  </mc:AlternateContent>
  <xr:revisionPtr revIDLastSave="0" documentId="13_ncr:1_{69E8C4DA-E4F6-42F4-BB65-859E7A2E48B4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Indice" sheetId="5" r:id="rId1"/>
    <sheet name="Sinais convencionais" sheetId="6" r:id="rId2"/>
    <sheet name="Q.1" sheetId="9" r:id="rId3"/>
    <sheet name="Q.2" sheetId="7" r:id="rId4"/>
    <sheet name="Q.3" sheetId="8" r:id="rId5"/>
    <sheet name="Q.4" sheetId="4" r:id="rId6"/>
  </sheets>
  <definedNames>
    <definedName name="_xlnm._FilterDatabase" localSheetId="3" hidden="1">Q.2!$A$8:$U$52</definedName>
    <definedName name="_xlnm._FilterDatabase" localSheetId="4" hidden="1">Q.3!$A$8:$U$35</definedName>
    <definedName name="_xlnm._FilterDatabase" localSheetId="5" hidden="1">Q.4!$A$9:$AK$9</definedName>
    <definedName name="AAA">#REF!</definedName>
    <definedName name="AAAA">#REF!</definedName>
    <definedName name="_xlnm.Print_Area" localSheetId="2">Q.1!$B$1:$S$48</definedName>
    <definedName name="_xlnm.Print_Area" localSheetId="3">Q.2!$B$1:$T$47</definedName>
    <definedName name="_xlnm.Print_Area" localSheetId="4">Q.3!$B$1:$T$47</definedName>
    <definedName name="_xlnm.Print_Area" localSheetId="5">Q.4!$B$1:$AK$32</definedName>
    <definedName name="_xlnm.Print_Area" localSheetId="1">'Sinais convencionais'!$B$1:$E$18</definedName>
    <definedName name="marco_1digito">#REF!</definedName>
    <definedName name="_xlnm.Print_Titles" localSheetId="2">Q.1!$A:$B,Q.1!$1:$6</definedName>
    <definedName name="_xlnm.Print_Titles" localSheetId="3">Q.2!$A:$C,Q.2!$1:$6</definedName>
    <definedName name="_xlnm.Print_Titles" localSheetId="4">Q.3!$A:$C,Q.3!$1:$6</definedName>
    <definedName name="_xlnm.Print_Titles" localSheetId="5">Q.4!$A:$C,Q.4!$1:$7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5" l="1"/>
  <c r="B5" i="5" l="1"/>
  <c r="B6" i="5"/>
  <c r="B7" i="5"/>
</calcChain>
</file>

<file path=xl/sharedStrings.xml><?xml version="1.0" encoding="utf-8"?>
<sst xmlns="http://schemas.openxmlformats.org/spreadsheetml/2006/main" count="330" uniqueCount="173">
  <si>
    <t>Sinais convencionais</t>
  </si>
  <si>
    <t xml:space="preserve"> SINAIS CONVENCIONAIS </t>
  </si>
  <si>
    <t xml:space="preserve"> </t>
  </si>
  <si>
    <t>Sinais Convencionais:</t>
  </si>
  <si>
    <t>(Voltar ao índice)</t>
  </si>
  <si>
    <t>…</t>
  </si>
  <si>
    <t>-</t>
  </si>
  <si>
    <t>Valor confidencial</t>
  </si>
  <si>
    <t>x</t>
  </si>
  <si>
    <t>Valor não disponível</t>
  </si>
  <si>
    <t>ә</t>
  </si>
  <si>
    <t>Valor inferior a metade do módulo da unidade utilizada</t>
  </si>
  <si>
    <t>//</t>
  </si>
  <si>
    <t>Não aplicável</t>
  </si>
  <si>
    <t>Pe</t>
  </si>
  <si>
    <t>Valor preliminar</t>
  </si>
  <si>
    <t>Po</t>
  </si>
  <si>
    <t>Valor provisório</t>
  </si>
  <si>
    <t>Rc</t>
  </si>
  <si>
    <t>Valor retificado</t>
  </si>
  <si>
    <t>Rv</t>
  </si>
  <si>
    <t>Valor revisto</t>
  </si>
  <si>
    <t>Nota - por razões de arredondamento, os totais podem não corresponder à soma das parcelas</t>
  </si>
  <si>
    <t>Unidade de Medida:</t>
  </si>
  <si>
    <t>%</t>
  </si>
  <si>
    <t>Percentagem</t>
  </si>
  <si>
    <t>1. Comércio Internacional de Bens, por mês e trimestre</t>
  </si>
  <si>
    <t>Ano: 2022</t>
  </si>
  <si>
    <t>Janeiro</t>
  </si>
  <si>
    <t>Fevereiro</t>
  </si>
  <si>
    <t>Março</t>
  </si>
  <si>
    <t>1.º Trimestre</t>
  </si>
  <si>
    <t>Abril</t>
  </si>
  <si>
    <t>Maio</t>
  </si>
  <si>
    <t>Junho</t>
  </si>
  <si>
    <t>2.º Trimestre</t>
  </si>
  <si>
    <t>Julho</t>
  </si>
  <si>
    <t>Agosto</t>
  </si>
  <si>
    <t>Setembro</t>
  </si>
  <si>
    <t>3.º Trimestre</t>
  </si>
  <si>
    <t>Outubro</t>
  </si>
  <si>
    <t>Novembro</t>
  </si>
  <si>
    <t>Dezembro</t>
  </si>
  <si>
    <t>4.º Trimestre</t>
  </si>
  <si>
    <t>Total</t>
  </si>
  <si>
    <r>
      <rPr>
        <b/>
        <sz val="8"/>
        <rFont val="Arial"/>
        <family val="2"/>
      </rPr>
      <t>Exportações</t>
    </r>
    <r>
      <rPr>
        <sz val="8"/>
        <rFont val="Arial"/>
        <family val="2"/>
      </rPr>
      <t xml:space="preserve"> </t>
    </r>
    <r>
      <rPr>
        <sz val="7"/>
        <rFont val="Arial"/>
        <family val="2"/>
      </rPr>
      <t>(Milhares de euros)</t>
    </r>
  </si>
  <si>
    <r>
      <rPr>
        <b/>
        <sz val="8"/>
        <rFont val="Arial"/>
        <family val="2"/>
      </rPr>
      <t>Importações</t>
    </r>
    <r>
      <rPr>
        <sz val="8"/>
        <rFont val="Arial"/>
        <family val="2"/>
      </rPr>
      <t xml:space="preserve"> </t>
    </r>
    <r>
      <rPr>
        <sz val="7"/>
        <rFont val="Arial"/>
        <family val="2"/>
      </rPr>
      <t>(Milhares de euros)</t>
    </r>
  </si>
  <si>
    <r>
      <rPr>
        <b/>
        <sz val="8"/>
        <rFont val="Arial"/>
        <family val="2"/>
      </rPr>
      <t>Saldo</t>
    </r>
    <r>
      <rPr>
        <sz val="8"/>
        <rFont val="Arial"/>
        <family val="2"/>
      </rPr>
      <t xml:space="preserve">  </t>
    </r>
    <r>
      <rPr>
        <sz val="7"/>
        <rFont val="Arial"/>
        <family val="2"/>
      </rPr>
      <t>(Milhares de euros)</t>
    </r>
  </si>
  <si>
    <r>
      <rPr>
        <b/>
        <sz val="8"/>
        <rFont val="Arial"/>
        <family val="2"/>
      </rPr>
      <t>Taxa de Cobertura</t>
    </r>
    <r>
      <rPr>
        <sz val="8"/>
        <rFont val="Arial"/>
        <family val="2"/>
      </rPr>
      <t xml:space="preserve"> </t>
    </r>
    <r>
      <rPr>
        <sz val="7"/>
        <rFont val="Arial"/>
        <family val="2"/>
      </rPr>
      <t>(%)</t>
    </r>
  </si>
  <si>
    <r>
      <t xml:space="preserve">INTRA-UE 27 </t>
    </r>
    <r>
      <rPr>
        <sz val="8"/>
        <rFont val="Arial"/>
        <family val="2"/>
      </rPr>
      <t>(não inclui o Reino Unido)</t>
    </r>
  </si>
  <si>
    <r>
      <t xml:space="preserve">INTRA-UE 28 </t>
    </r>
    <r>
      <rPr>
        <sz val="8"/>
        <rFont val="Arial"/>
        <family val="2"/>
      </rPr>
      <t>(inclui o Reino Unido)</t>
    </r>
  </si>
  <si>
    <t>Zona Euro</t>
  </si>
  <si>
    <r>
      <t>EXTRA-UE 27</t>
    </r>
    <r>
      <rPr>
        <sz val="9"/>
        <rFont val="Arial"/>
        <family val="2"/>
      </rPr>
      <t xml:space="preserve"> </t>
    </r>
    <r>
      <rPr>
        <sz val="8"/>
        <rFont val="Arial"/>
        <family val="2"/>
      </rPr>
      <t>(inclui o Reino Unido)</t>
    </r>
  </si>
  <si>
    <r>
      <t xml:space="preserve">EXTRA-UE 28 </t>
    </r>
    <r>
      <rPr>
        <sz val="8"/>
        <rFont val="Arial"/>
        <family val="2"/>
      </rPr>
      <t>(não inclui o Reino Unido)</t>
    </r>
  </si>
  <si>
    <r>
      <rPr>
        <b/>
        <sz val="7"/>
        <rFont val="Arial"/>
        <family val="2"/>
      </rPr>
      <t>Fonte:</t>
    </r>
    <r>
      <rPr>
        <sz val="7"/>
        <rFont val="Arial"/>
        <family val="2"/>
      </rPr>
      <t xml:space="preserve"> DREM/INE, Estatísticas do Comércio Internacional de Bens</t>
    </r>
  </si>
  <si>
    <t>https://estatistica.madeira.gov.pt</t>
  </si>
  <si>
    <t>Nota:</t>
  </si>
  <si>
    <t>Operadores sedeados na Região Autónoma da Madeira.</t>
  </si>
  <si>
    <t>2. Exportações por Principais Países, por mês e trimestre</t>
  </si>
  <si>
    <t>Região Autónoma da Madeira</t>
  </si>
  <si>
    <t>(Voltar ao Índice)</t>
  </si>
  <si>
    <t>Código País</t>
  </si>
  <si>
    <t>Principais Países</t>
  </si>
  <si>
    <t>1.º Trimestre 2022</t>
  </si>
  <si>
    <t>2.º Trimestre 2022</t>
  </si>
  <si>
    <t>3.º Trimestre 2022</t>
  </si>
  <si>
    <t>4.º Trimestre 2022</t>
  </si>
  <si>
    <t xml:space="preserve">Milhares de euros </t>
  </si>
  <si>
    <t xml:space="preserve">    INTRA UE28 (1)</t>
  </si>
  <si>
    <t xml:space="preserve">    INTRA UE27 (2)</t>
  </si>
  <si>
    <t xml:space="preserve">    EXTRA UE28 (3)</t>
  </si>
  <si>
    <t xml:space="preserve">    EXTRA UE27 (4)</t>
  </si>
  <si>
    <t>dos quais:</t>
  </si>
  <si>
    <t>QS</t>
  </si>
  <si>
    <t>A. P. Bordo com os Países Terceiros</t>
  </si>
  <si>
    <t>DE</t>
  </si>
  <si>
    <t>Alemanha</t>
  </si>
  <si>
    <t>AO</t>
  </si>
  <si>
    <t>Angola</t>
  </si>
  <si>
    <t>SA</t>
  </si>
  <si>
    <t>Arábia Saudita</t>
  </si>
  <si>
    <t>AU</t>
  </si>
  <si>
    <t>Austrália</t>
  </si>
  <si>
    <t>BR</t>
  </si>
  <si>
    <t>Brasil</t>
  </si>
  <si>
    <t>CV</t>
  </si>
  <si>
    <t>Cabo Verde</t>
  </si>
  <si>
    <t>CZ</t>
  </si>
  <si>
    <t>Chéquia</t>
  </si>
  <si>
    <t>AE</t>
  </si>
  <si>
    <t>Emiratos Árabes Unidos</t>
  </si>
  <si>
    <t>ES</t>
  </si>
  <si>
    <t>Espanha</t>
  </si>
  <si>
    <t>US</t>
  </si>
  <si>
    <t>Estados Unidos</t>
  </si>
  <si>
    <t>FR</t>
  </si>
  <si>
    <t>França</t>
  </si>
  <si>
    <t>GT</t>
  </si>
  <si>
    <t>Guatemala</t>
  </si>
  <si>
    <t>IQ</t>
  </si>
  <si>
    <t>Iraque</t>
  </si>
  <si>
    <t>IT</t>
  </si>
  <si>
    <t>Itália</t>
  </si>
  <si>
    <t>JP</t>
  </si>
  <si>
    <t>Japão</t>
  </si>
  <si>
    <t>MZ</t>
  </si>
  <si>
    <t>Moçambique</t>
  </si>
  <si>
    <t>PE</t>
  </si>
  <si>
    <t>Peru</t>
  </si>
  <si>
    <t>XU</t>
  </si>
  <si>
    <t>Reino Unido (sem Irlanda do Norte))</t>
  </si>
  <si>
    <t>CH</t>
  </si>
  <si>
    <t>Suíça</t>
  </si>
  <si>
    <r>
      <rPr>
        <b/>
        <sz val="7"/>
        <rFont val="Arial"/>
        <family val="2"/>
      </rPr>
      <t>Notas:</t>
    </r>
    <r>
      <rPr>
        <sz val="7"/>
        <rFont val="Arial"/>
        <family val="2"/>
      </rPr>
      <t xml:space="preserve"> </t>
    </r>
  </si>
  <si>
    <t>(1) - UE28 - inclui o Reino Unido</t>
  </si>
  <si>
    <t>(2) - UE27 - não inclui o Reino Unido</t>
  </si>
  <si>
    <t>(3) - UE28 - não inclui o Reino Unido</t>
  </si>
  <si>
    <t>(4) - UE27 - inclui o Reino Unido</t>
  </si>
  <si>
    <t>3. Importações por Principais Países, por mês e trimestre</t>
  </si>
  <si>
    <t>AR</t>
  </si>
  <si>
    <t>Argentina</t>
  </si>
  <si>
    <t>AT</t>
  </si>
  <si>
    <t>Áustria</t>
  </si>
  <si>
    <t>BE</t>
  </si>
  <si>
    <t>Bélgica</t>
  </si>
  <si>
    <t>BG</t>
  </si>
  <si>
    <t>Bulgária</t>
  </si>
  <si>
    <t>CN</t>
  </si>
  <si>
    <t>China</t>
  </si>
  <si>
    <t>DK</t>
  </si>
  <si>
    <t>Dinamarca</t>
  </si>
  <si>
    <t>HK</t>
  </si>
  <si>
    <t>Hong-Kong</t>
  </si>
  <si>
    <t>IE</t>
  </si>
  <si>
    <t>Irlanda</t>
  </si>
  <si>
    <t>MA</t>
  </si>
  <si>
    <t>Marrocos</t>
  </si>
  <si>
    <t>NL</t>
  </si>
  <si>
    <t>Países Baixos</t>
  </si>
  <si>
    <t>TZ</t>
  </si>
  <si>
    <t>Tanzânia</t>
  </si>
  <si>
    <t>TR</t>
  </si>
  <si>
    <t>Turquia</t>
  </si>
  <si>
    <t>UY</t>
  </si>
  <si>
    <t>Uruguai</t>
  </si>
  <si>
    <t>4. Exportações e Importações por Grupo de Produtos, por mês e trimestre</t>
  </si>
  <si>
    <t>Código G.P.</t>
  </si>
  <si>
    <t>Designação Grupo de Produtos</t>
  </si>
  <si>
    <t>Exportações</t>
  </si>
  <si>
    <t>Importações</t>
  </si>
  <si>
    <t>Agrícolas</t>
  </si>
  <si>
    <t>Alimentares</t>
  </si>
  <si>
    <t>Combustíveis minerais</t>
  </si>
  <si>
    <t>Químicos</t>
  </si>
  <si>
    <t>Plásticos e borracha</t>
  </si>
  <si>
    <t>Peles, couros</t>
  </si>
  <si>
    <t>Madeira e cortiça</t>
  </si>
  <si>
    <t>Pasta celulósicas e papel</t>
  </si>
  <si>
    <t>Matérias têxteis</t>
  </si>
  <si>
    <t>Vestuário</t>
  </si>
  <si>
    <t>Calçado</t>
  </si>
  <si>
    <t>Minerais e minérios</t>
  </si>
  <si>
    <t>Metais comuns</t>
  </si>
  <si>
    <t>Máquinas e aparelhos</t>
  </si>
  <si>
    <t>Veículos e outro material de transporte</t>
  </si>
  <si>
    <t>Ótica e precisão</t>
  </si>
  <si>
    <t>Outros produtos</t>
  </si>
  <si>
    <t>https://estatistica.madeira.gov.pt/</t>
  </si>
  <si>
    <r>
      <rPr>
        <b/>
        <sz val="7"/>
        <rFont val="Arial"/>
        <family val="2"/>
      </rPr>
      <t>Nota:</t>
    </r>
    <r>
      <rPr>
        <sz val="7"/>
        <rFont val="Arial"/>
        <family val="2"/>
      </rPr>
      <t xml:space="preserve"> Operadores sedeados na Região Autónoma da Madeira.</t>
    </r>
  </si>
  <si>
    <t>Nova Zelândia</t>
  </si>
  <si>
    <t>NZ</t>
  </si>
  <si>
    <t xml:space="preserve">COMÉRCIO INTERNACIONAL DE BENS - 4.º Trimestre de 2022 </t>
  </si>
  <si>
    <t>Em 09-08-2024, ocorreu uma revisão extraordinária aos dados anuais de 2022, que resulta, sobretudo, do processo de identificação e correção de assimetrias entre Estados-Membros da União Europeia.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</si>
</sst>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#\ ###\ ##0"/>
    <numFmt numFmtId="165" formatCode="###\ ###\ ###"/>
    <numFmt numFmtId="166" formatCode="0.0"/>
    <numFmt numFmtId="167" formatCode="0.000"/>
    <numFmt numFmtId="168" formatCode="###\ ###"/>
    <numFmt numFmtId="169" formatCode="General_)"/>
    <numFmt numFmtId="170" formatCode="###\ ##0"/>
    <numFmt numFmtId="171" formatCode="0.0;\-0.0"/>
    <numFmt numFmtId="172" formatCode="###.#"/>
    <numFmt numFmtId="173" formatCode="0.0%"/>
  </numFmts>
  <fonts count="43" x14ac:knownFonts="1">
    <font>
      <sz val="10"/>
      <name val="Arial"/>
    </font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7"/>
      <name val="Arial"/>
      <family val="2"/>
    </font>
    <font>
      <sz val="7"/>
      <color indexed="56"/>
      <name val="Arial"/>
      <family val="2"/>
    </font>
    <font>
      <b/>
      <sz val="7"/>
      <name val="Arial"/>
      <family val="2"/>
    </font>
    <font>
      <sz val="6"/>
      <name val="Arial"/>
      <family val="2"/>
    </font>
    <font>
      <b/>
      <sz val="8"/>
      <color indexed="9"/>
      <name val="Arial"/>
      <family val="2"/>
    </font>
    <font>
      <u/>
      <sz val="7"/>
      <color rgb="FF012B5B"/>
      <name val="Arial"/>
      <family val="2"/>
    </font>
    <font>
      <b/>
      <sz val="10"/>
      <name val="Arial"/>
      <family val="2"/>
    </font>
    <font>
      <b/>
      <sz val="8"/>
      <color theme="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b/>
      <sz val="16"/>
      <name val="Arial"/>
      <family val="2"/>
    </font>
    <font>
      <sz val="12"/>
      <name val="Helv"/>
    </font>
    <font>
      <u/>
      <sz val="9"/>
      <color indexed="12"/>
      <name val="Arial"/>
      <family val="2"/>
    </font>
    <font>
      <b/>
      <sz val="10"/>
      <color theme="0"/>
      <name val="Arial"/>
      <family val="2"/>
    </font>
    <font>
      <b/>
      <sz val="10"/>
      <color indexed="21"/>
      <name val="Arial"/>
      <family val="2"/>
    </font>
    <font>
      <sz val="7"/>
      <name val="Verdana"/>
      <family val="2"/>
    </font>
    <font>
      <sz val="9"/>
      <name val="Arial"/>
      <family val="2"/>
    </font>
    <font>
      <sz val="10"/>
      <name val="Verdana"/>
      <family val="2"/>
    </font>
    <font>
      <b/>
      <sz val="9"/>
      <name val="Arial"/>
      <family val="2"/>
    </font>
    <font>
      <u/>
      <sz val="10"/>
      <color rgb="FF0000FF"/>
      <name val="Arial"/>
      <family val="2"/>
    </font>
    <font>
      <sz val="10"/>
      <color rgb="FF0000FF"/>
      <name val="Arial"/>
      <family val="2"/>
    </font>
    <font>
      <sz val="10"/>
      <name val="Arial"/>
      <family val="2"/>
    </font>
    <font>
      <i/>
      <sz val="8"/>
      <color theme="0" tint="-0.249977111117893"/>
      <name val="Arial"/>
      <family val="2"/>
    </font>
  </fonts>
  <fills count="2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12B5B"/>
        <bgColor indexed="64"/>
      </patternFill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2"/>
      </patternFill>
    </fill>
    <fill>
      <patternFill patternType="solid">
        <fgColor indexed="45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2"/>
      </patternFill>
    </fill>
  </fills>
  <borders count="29">
    <border>
      <left/>
      <right/>
      <top/>
      <bottom/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/>
      <bottom style="medium">
        <color rgb="FFFFFFFF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 style="thin">
        <color indexed="9"/>
      </bottom>
      <diagonal/>
    </border>
    <border>
      <left style="thin">
        <color theme="0"/>
      </left>
      <right style="thin">
        <color theme="0"/>
      </right>
      <top/>
      <bottom style="thin">
        <color indexed="9"/>
      </bottom>
      <diagonal/>
    </border>
    <border>
      <left style="thin">
        <color theme="0"/>
      </left>
      <right/>
      <top/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/>
      <diagonal/>
    </border>
  </borders>
  <cellStyleXfs count="51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6" borderId="0" applyNumberFormat="0" applyBorder="0" applyAlignment="0" applyProtection="0"/>
    <xf numFmtId="0" fontId="14" fillId="9" borderId="0" applyNumberFormat="0" applyBorder="0" applyAlignment="0" applyProtection="0"/>
    <xf numFmtId="0" fontId="14" fillId="8" borderId="0" applyNumberFormat="0" applyBorder="0" applyAlignment="0" applyProtection="0"/>
    <xf numFmtId="0" fontId="14" fillId="10" borderId="0" applyNumberFormat="0" applyBorder="0" applyAlignment="0" applyProtection="0"/>
    <xf numFmtId="0" fontId="14" fillId="7" borderId="0" applyNumberFormat="0" applyBorder="0" applyAlignment="0" applyProtection="0"/>
    <xf numFmtId="0" fontId="14" fillId="11" borderId="0" applyNumberFormat="0" applyBorder="0" applyAlignment="0" applyProtection="0"/>
    <xf numFmtId="0" fontId="14" fillId="10" borderId="0" applyNumberFormat="0" applyBorder="0" applyAlignment="0" applyProtection="0"/>
    <xf numFmtId="0" fontId="14" fillId="12" borderId="0" applyNumberFormat="0" applyBorder="0" applyAlignment="0" applyProtection="0"/>
    <xf numFmtId="0" fontId="14" fillId="11" borderId="0" applyNumberFormat="0" applyBorder="0" applyAlignment="0" applyProtection="0"/>
    <xf numFmtId="0" fontId="15" fillId="13" borderId="0" applyNumberFormat="0" applyBorder="0" applyAlignment="0" applyProtection="0"/>
    <xf numFmtId="0" fontId="15" fillId="7" borderId="0" applyNumberFormat="0" applyBorder="0" applyAlignment="0" applyProtection="0"/>
    <xf numFmtId="0" fontId="15" fillId="11" borderId="0" applyNumberFormat="0" applyBorder="0" applyAlignment="0" applyProtection="0"/>
    <xf numFmtId="0" fontId="15" fillId="10" borderId="0" applyNumberFormat="0" applyBorder="0" applyAlignment="0" applyProtection="0"/>
    <xf numFmtId="0" fontId="15" fillId="13" borderId="0" applyNumberFormat="0" applyBorder="0" applyAlignment="0" applyProtection="0"/>
    <xf numFmtId="0" fontId="15" fillId="7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3" borderId="0" applyNumberFormat="0" applyBorder="0" applyAlignment="0" applyProtection="0"/>
    <xf numFmtId="0" fontId="15" fillId="17" borderId="0" applyNumberFormat="0" applyBorder="0" applyAlignment="0" applyProtection="0"/>
    <xf numFmtId="0" fontId="16" fillId="18" borderId="0" applyNumberFormat="0" applyBorder="0" applyAlignment="0" applyProtection="0"/>
    <xf numFmtId="0" fontId="17" fillId="19" borderId="6" applyNumberFormat="0" applyAlignment="0" applyProtection="0"/>
    <xf numFmtId="0" fontId="18" fillId="20" borderId="7" applyNumberFormat="0" applyAlignment="0" applyProtection="0"/>
    <xf numFmtId="0" fontId="19" fillId="0" borderId="0" applyNumberFormat="0" applyFill="0" applyBorder="0" applyAlignment="0" applyProtection="0"/>
    <xf numFmtId="0" fontId="20" fillId="21" borderId="0" applyNumberFormat="0" applyBorder="0" applyAlignment="0" applyProtection="0"/>
    <xf numFmtId="0" fontId="21" fillId="0" borderId="8" applyNumberFormat="0" applyFill="0" applyAlignment="0" applyProtection="0"/>
    <xf numFmtId="0" fontId="22" fillId="0" borderId="9" applyNumberFormat="0" applyFill="0" applyAlignment="0" applyProtection="0"/>
    <xf numFmtId="0" fontId="23" fillId="0" borderId="10" applyNumberFormat="0" applyFill="0" applyAlignment="0" applyProtection="0"/>
    <xf numFmtId="0" fontId="23" fillId="0" borderId="0" applyNumberFormat="0" applyFill="0" applyBorder="0" applyAlignment="0" applyProtection="0"/>
    <xf numFmtId="0" fontId="24" fillId="11" borderId="6" applyNumberFormat="0" applyAlignment="0" applyProtection="0"/>
    <xf numFmtId="0" fontId="25" fillId="0" borderId="11" applyNumberFormat="0" applyFill="0" applyAlignment="0" applyProtection="0"/>
    <xf numFmtId="0" fontId="26" fillId="11" borderId="0" applyNumberFormat="0" applyBorder="0" applyAlignment="0" applyProtection="0"/>
    <xf numFmtId="0" fontId="3" fillId="0" borderId="0"/>
    <xf numFmtId="0" fontId="1" fillId="0" borderId="0"/>
    <xf numFmtId="0" fontId="1" fillId="0" borderId="0"/>
    <xf numFmtId="0" fontId="3" fillId="8" borderId="12" applyNumberFormat="0" applyFont="0" applyAlignment="0" applyProtection="0"/>
    <xf numFmtId="0" fontId="27" fillId="19" borderId="13" applyNumberForma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169" fontId="31" fillId="0" borderId="0"/>
    <xf numFmtId="9" fontId="41" fillId="0" borderId="0" applyFont="0" applyFill="0" applyBorder="0" applyAlignment="0" applyProtection="0"/>
  </cellStyleXfs>
  <cellXfs count="179">
    <xf numFmtId="0" fontId="0" fillId="0" borderId="0" xfId="0"/>
    <xf numFmtId="0" fontId="5" fillId="2" borderId="0" xfId="0" applyFont="1" applyFill="1"/>
    <xf numFmtId="0" fontId="5" fillId="0" borderId="0" xfId="0" applyFont="1"/>
    <xf numFmtId="0" fontId="3" fillId="2" borderId="0" xfId="0" applyFont="1" applyFill="1"/>
    <xf numFmtId="0" fontId="3" fillId="0" borderId="0" xfId="0" applyFont="1"/>
    <xf numFmtId="0" fontId="6" fillId="2" borderId="0" xfId="0" applyFont="1" applyFill="1"/>
    <xf numFmtId="0" fontId="7" fillId="2" borderId="0" xfId="0" applyFont="1" applyFill="1"/>
    <xf numFmtId="0" fontId="6" fillId="0" borderId="0" xfId="0" applyFont="1"/>
    <xf numFmtId="0" fontId="6" fillId="2" borderId="0" xfId="0" applyFont="1" applyFill="1" applyAlignment="1">
      <alignment vertical="center"/>
    </xf>
    <xf numFmtId="0" fontId="8" fillId="3" borderId="0" xfId="0" applyFont="1" applyFill="1" applyAlignment="1">
      <alignment vertical="center"/>
    </xf>
    <xf numFmtId="0" fontId="8" fillId="5" borderId="0" xfId="0" applyFont="1" applyFill="1" applyAlignment="1">
      <alignment vertical="center"/>
    </xf>
    <xf numFmtId="0" fontId="8" fillId="0" borderId="0" xfId="0" applyFont="1" applyAlignment="1">
      <alignment vertical="center"/>
    </xf>
    <xf numFmtId="164" fontId="8" fillId="0" borderId="0" xfId="0" applyNumberFormat="1" applyFont="1" applyAlignment="1">
      <alignment vertical="center"/>
    </xf>
    <xf numFmtId="164" fontId="6" fillId="0" borderId="0" xfId="0" applyNumberFormat="1" applyFont="1"/>
    <xf numFmtId="166" fontId="4" fillId="4" borderId="0" xfId="0" applyNumberFormat="1" applyFont="1" applyFill="1" applyAlignment="1">
      <alignment vertical="center"/>
    </xf>
    <xf numFmtId="166" fontId="4" fillId="0" borderId="0" xfId="0" applyNumberFormat="1" applyFont="1" applyAlignment="1">
      <alignment horizontal="right" vertical="center"/>
    </xf>
    <xf numFmtId="0" fontId="12" fillId="2" borderId="0" xfId="2" applyFont="1" applyFill="1"/>
    <xf numFmtId="0" fontId="12" fillId="0" borderId="0" xfId="2" applyFont="1"/>
    <xf numFmtId="0" fontId="12" fillId="2" borderId="0" xfId="2" applyFont="1" applyFill="1" applyAlignment="1">
      <alignment vertical="center" wrapText="1"/>
    </xf>
    <xf numFmtId="0" fontId="6" fillId="2" borderId="0" xfId="2" applyFont="1" applyFill="1"/>
    <xf numFmtId="0" fontId="6" fillId="0" borderId="0" xfId="2" applyFont="1"/>
    <xf numFmtId="0" fontId="13" fillId="5" borderId="3" xfId="2" applyFont="1" applyFill="1" applyBorder="1" applyAlignment="1">
      <alignment horizontal="center" vertical="center"/>
    </xf>
    <xf numFmtId="0" fontId="13" fillId="5" borderId="4" xfId="2" applyFont="1" applyFill="1" applyBorder="1" applyAlignment="1">
      <alignment horizontal="center" vertical="center"/>
    </xf>
    <xf numFmtId="0" fontId="13" fillId="4" borderId="0" xfId="2" applyFont="1" applyFill="1" applyAlignment="1">
      <alignment horizontal="center" vertical="center"/>
    </xf>
    <xf numFmtId="0" fontId="4" fillId="4" borderId="0" xfId="2" applyFont="1" applyFill="1" applyAlignment="1">
      <alignment horizontal="center" vertical="center"/>
    </xf>
    <xf numFmtId="0" fontId="5" fillId="4" borderId="0" xfId="2" applyFont="1" applyFill="1" applyAlignment="1">
      <alignment horizontal="left" vertical="center"/>
    </xf>
    <xf numFmtId="0" fontId="4" fillId="0" borderId="0" xfId="2" applyFont="1"/>
    <xf numFmtId="0" fontId="4" fillId="0" borderId="0" xfId="2" applyFont="1" applyAlignment="1">
      <alignment horizontal="center" vertical="center"/>
    </xf>
    <xf numFmtId="0" fontId="5" fillId="5" borderId="0" xfId="2" applyFont="1" applyFill="1" applyAlignment="1">
      <alignment vertical="center"/>
    </xf>
    <xf numFmtId="164" fontId="5" fillId="5" borderId="0" xfId="2" applyNumberFormat="1" applyFont="1" applyFill="1" applyAlignment="1">
      <alignment vertical="center"/>
    </xf>
    <xf numFmtId="164" fontId="6" fillId="2" borderId="0" xfId="2" applyNumberFormat="1" applyFont="1" applyFill="1"/>
    <xf numFmtId="0" fontId="9" fillId="2" borderId="0" xfId="2" applyFont="1" applyFill="1"/>
    <xf numFmtId="0" fontId="9" fillId="0" borderId="0" xfId="2" applyFont="1"/>
    <xf numFmtId="0" fontId="3" fillId="2" borderId="0" xfId="2" applyFill="1"/>
    <xf numFmtId="167" fontId="3" fillId="2" borderId="0" xfId="2" applyNumberFormat="1" applyFill="1"/>
    <xf numFmtId="0" fontId="3" fillId="0" borderId="0" xfId="2"/>
    <xf numFmtId="0" fontId="30" fillId="0" borderId="0" xfId="2" applyFont="1" applyAlignment="1">
      <alignment horizontal="center"/>
    </xf>
    <xf numFmtId="0" fontId="3" fillId="0" borderId="0" xfId="2" applyAlignment="1">
      <alignment horizontal="justify" vertical="top" wrapText="1"/>
    </xf>
    <xf numFmtId="0" fontId="3" fillId="0" borderId="0" xfId="2" applyAlignment="1">
      <alignment horizontal="center" wrapText="1"/>
    </xf>
    <xf numFmtId="0" fontId="3" fillId="0" borderId="20" xfId="2" applyBorder="1" applyAlignment="1">
      <alignment horizontal="justify" vertical="top" wrapText="1"/>
    </xf>
    <xf numFmtId="169" fontId="3" fillId="0" borderId="0" xfId="49" quotePrefix="1" applyFont="1" applyAlignment="1">
      <alignment horizontal="center" vertical="center"/>
    </xf>
    <xf numFmtId="0" fontId="3" fillId="0" borderId="21" xfId="2" applyBorder="1" applyAlignment="1">
      <alignment horizontal="center" wrapText="1"/>
    </xf>
    <xf numFmtId="0" fontId="3" fillId="0" borderId="0" xfId="2" applyAlignment="1">
      <alignment horizontal="center" vertical="center"/>
    </xf>
    <xf numFmtId="0" fontId="3" fillId="0" borderId="0" xfId="2" applyAlignment="1">
      <alignment vertical="center"/>
    </xf>
    <xf numFmtId="0" fontId="12" fillId="0" borderId="0" xfId="2" applyFont="1" applyAlignment="1">
      <alignment horizontal="left" vertical="center"/>
    </xf>
    <xf numFmtId="0" fontId="32" fillId="0" borderId="0" xfId="1" applyFont="1" applyFill="1" applyAlignment="1" applyProtection="1"/>
    <xf numFmtId="0" fontId="33" fillId="0" borderId="0" xfId="2" applyFont="1" applyAlignment="1">
      <alignment horizontal="left" vertical="center"/>
    </xf>
    <xf numFmtId="0" fontId="32" fillId="0" borderId="0" xfId="1" applyFont="1" applyAlignment="1" applyProtection="1">
      <alignment vertical="center"/>
    </xf>
    <xf numFmtId="0" fontId="34" fillId="2" borderId="0" xfId="2" applyFont="1" applyFill="1" applyAlignment="1">
      <alignment vertical="center"/>
    </xf>
    <xf numFmtId="0" fontId="34" fillId="2" borderId="0" xfId="2" applyFont="1" applyFill="1"/>
    <xf numFmtId="0" fontId="35" fillId="2" borderId="0" xfId="2" applyFont="1" applyFill="1"/>
    <xf numFmtId="0" fontId="35" fillId="0" borderId="0" xfId="2" applyFont="1"/>
    <xf numFmtId="0" fontId="5" fillId="0" borderId="0" xfId="2" applyFont="1" applyAlignment="1">
      <alignment horizontal="center" vertical="center"/>
    </xf>
    <xf numFmtId="0" fontId="36" fillId="0" borderId="0" xfId="2" applyFont="1" applyAlignment="1">
      <alignment vertical="center"/>
    </xf>
    <xf numFmtId="2" fontId="5" fillId="2" borderId="0" xfId="2" applyNumberFormat="1" applyFont="1" applyFill="1" applyAlignment="1">
      <alignment horizontal="right" vertical="center"/>
    </xf>
    <xf numFmtId="0" fontId="5" fillId="0" borderId="0" xfId="2" applyFont="1" applyAlignment="1">
      <alignment horizontal="left" vertical="center"/>
    </xf>
    <xf numFmtId="0" fontId="4" fillId="4" borderId="0" xfId="2" applyFont="1" applyFill="1" applyAlignment="1">
      <alignment vertical="center"/>
    </xf>
    <xf numFmtId="0" fontId="5" fillId="4" borderId="0" xfId="2" applyFont="1" applyFill="1" applyAlignment="1">
      <alignment horizontal="left" vertical="center" indent="1"/>
    </xf>
    <xf numFmtId="168" fontId="5" fillId="4" borderId="0" xfId="2" applyNumberFormat="1" applyFont="1" applyFill="1" applyAlignment="1">
      <alignment vertical="center"/>
    </xf>
    <xf numFmtId="170" fontId="36" fillId="0" borderId="0" xfId="2" applyNumberFormat="1" applyFont="1" applyAlignment="1">
      <alignment vertical="center"/>
    </xf>
    <xf numFmtId="0" fontId="4" fillId="4" borderId="0" xfId="2" applyFont="1" applyFill="1" applyAlignment="1">
      <alignment horizontal="left" vertical="center" indent="2"/>
    </xf>
    <xf numFmtId="170" fontId="4" fillId="4" borderId="0" xfId="2" applyNumberFormat="1" applyFont="1" applyFill="1" applyAlignment="1">
      <alignment horizontal="right" vertical="center"/>
    </xf>
    <xf numFmtId="0" fontId="4" fillId="4" borderId="0" xfId="2" applyFont="1" applyFill="1" applyAlignment="1">
      <alignment horizontal="left" vertical="center" indent="3"/>
    </xf>
    <xf numFmtId="170" fontId="36" fillId="4" borderId="0" xfId="2" applyNumberFormat="1" applyFont="1" applyFill="1" applyAlignment="1">
      <alignment vertical="center"/>
    </xf>
    <xf numFmtId="0" fontId="36" fillId="4" borderId="0" xfId="2" applyFont="1" applyFill="1" applyAlignment="1">
      <alignment vertical="center"/>
    </xf>
    <xf numFmtId="0" fontId="4" fillId="5" borderId="0" xfId="2" applyFont="1" applyFill="1" applyAlignment="1">
      <alignment horizontal="left" vertical="center" indent="2"/>
    </xf>
    <xf numFmtId="170" fontId="4" fillId="5" borderId="0" xfId="2" applyNumberFormat="1" applyFont="1" applyFill="1" applyAlignment="1">
      <alignment horizontal="right" vertical="center"/>
    </xf>
    <xf numFmtId="171" fontId="36" fillId="4" borderId="0" xfId="2" applyNumberFormat="1" applyFont="1" applyFill="1" applyAlignment="1">
      <alignment vertical="center"/>
    </xf>
    <xf numFmtId="0" fontId="37" fillId="0" borderId="0" xfId="2" applyFont="1"/>
    <xf numFmtId="0" fontId="4" fillId="2" borderId="0" xfId="2" applyFont="1" applyFill="1"/>
    <xf numFmtId="0" fontId="38" fillId="0" borderId="0" xfId="2" applyFont="1" applyAlignment="1">
      <alignment horizontal="center" vertical="center"/>
    </xf>
    <xf numFmtId="164" fontId="4" fillId="2" borderId="0" xfId="2" applyNumberFormat="1" applyFont="1" applyFill="1"/>
    <xf numFmtId="0" fontId="13" fillId="5" borderId="22" xfId="2" applyFont="1" applyFill="1" applyBorder="1" applyAlignment="1">
      <alignment horizontal="center" vertical="center"/>
    </xf>
    <xf numFmtId="165" fontId="4" fillId="4" borderId="0" xfId="0" applyNumberFormat="1" applyFont="1" applyFill="1" applyAlignment="1">
      <alignment horizontal="right" vertical="center"/>
    </xf>
    <xf numFmtId="165" fontId="36" fillId="0" borderId="0" xfId="2" applyNumberFormat="1" applyFont="1" applyAlignment="1">
      <alignment vertical="center"/>
    </xf>
    <xf numFmtId="165" fontId="5" fillId="4" borderId="0" xfId="0" applyNumberFormat="1" applyFont="1" applyFill="1" applyAlignment="1">
      <alignment horizontal="right" vertical="center"/>
    </xf>
    <xf numFmtId="167" fontId="4" fillId="0" borderId="0" xfId="2" applyNumberFormat="1" applyFont="1" applyAlignment="1">
      <alignment vertical="center"/>
    </xf>
    <xf numFmtId="167" fontId="4" fillId="4" borderId="0" xfId="2" applyNumberFormat="1" applyFont="1" applyFill="1" applyAlignment="1">
      <alignment horizontal="right" vertical="center"/>
    </xf>
    <xf numFmtId="168" fontId="4" fillId="0" borderId="0" xfId="0" applyNumberFormat="1" applyFont="1" applyAlignment="1">
      <alignment horizontal="right" vertical="center"/>
    </xf>
    <xf numFmtId="170" fontId="5" fillId="4" borderId="0" xfId="2" applyNumberFormat="1" applyFont="1" applyFill="1" applyAlignment="1">
      <alignment horizontal="right" vertical="center"/>
    </xf>
    <xf numFmtId="1" fontId="4" fillId="0" borderId="0" xfId="2" applyNumberFormat="1" applyFont="1"/>
    <xf numFmtId="167" fontId="11" fillId="0" borderId="0" xfId="1" applyNumberFormat="1" applyFont="1" applyAlignment="1" applyProtection="1">
      <alignment horizontal="left"/>
    </xf>
    <xf numFmtId="0" fontId="4" fillId="4" borderId="0" xfId="2" applyFont="1" applyFill="1"/>
    <xf numFmtId="166" fontId="3" fillId="0" borderId="0" xfId="0" applyNumberFormat="1" applyFont="1"/>
    <xf numFmtId="167" fontId="3" fillId="0" borderId="0" xfId="2" applyNumberFormat="1"/>
    <xf numFmtId="168" fontId="5" fillId="0" borderId="0" xfId="0" applyNumberFormat="1" applyFont="1" applyAlignment="1">
      <alignment horizontal="right" vertical="center"/>
    </xf>
    <xf numFmtId="166" fontId="5" fillId="0" borderId="0" xfId="0" applyNumberFormat="1" applyFont="1" applyAlignment="1">
      <alignment horizontal="right" vertical="center"/>
    </xf>
    <xf numFmtId="0" fontId="5" fillId="4" borderId="0" xfId="2" applyFont="1" applyFill="1" applyAlignment="1">
      <alignment vertical="center"/>
    </xf>
    <xf numFmtId="0" fontId="38" fillId="4" borderId="0" xfId="2" applyFont="1" applyFill="1" applyAlignment="1">
      <alignment vertical="center"/>
    </xf>
    <xf numFmtId="165" fontId="5" fillId="4" borderId="0" xfId="2" applyNumberFormat="1" applyFont="1" applyFill="1" applyAlignment="1">
      <alignment vertical="center"/>
    </xf>
    <xf numFmtId="165" fontId="5" fillId="4" borderId="0" xfId="2" applyNumberFormat="1" applyFont="1" applyFill="1" applyAlignment="1">
      <alignment horizontal="right" vertical="center"/>
    </xf>
    <xf numFmtId="165" fontId="4" fillId="4" borderId="0" xfId="2" applyNumberFormat="1" applyFont="1" applyFill="1" applyAlignment="1">
      <alignment horizontal="left" vertical="center" indent="2"/>
    </xf>
    <xf numFmtId="0" fontId="5" fillId="4" borderId="0" xfId="2" applyFont="1" applyFill="1"/>
    <xf numFmtId="165" fontId="4" fillId="4" borderId="0" xfId="2" applyNumberFormat="1" applyFont="1" applyFill="1" applyAlignment="1">
      <alignment horizontal="center" vertical="center"/>
    </xf>
    <xf numFmtId="165" fontId="4" fillId="4" borderId="0" xfId="2" applyNumberFormat="1" applyFont="1" applyFill="1" applyAlignment="1">
      <alignment horizontal="right" vertical="center"/>
    </xf>
    <xf numFmtId="0" fontId="12" fillId="0" borderId="0" xfId="0" applyFont="1"/>
    <xf numFmtId="0" fontId="12" fillId="2" borderId="0" xfId="0" applyFont="1" applyFill="1" applyAlignment="1">
      <alignment vertical="center"/>
    </xf>
    <xf numFmtId="0" fontId="12" fillId="2" borderId="0" xfId="0" applyFont="1" applyFill="1" applyAlignment="1">
      <alignment vertical="center" wrapText="1"/>
    </xf>
    <xf numFmtId="0" fontId="3" fillId="4" borderId="0" xfId="0" applyFont="1" applyFill="1"/>
    <xf numFmtId="0" fontId="10" fillId="4" borderId="2" xfId="0" applyFont="1" applyFill="1" applyBorder="1" applyAlignment="1">
      <alignment horizontal="center" vertical="center"/>
    </xf>
    <xf numFmtId="0" fontId="10" fillId="4" borderId="0" xfId="0" applyFont="1" applyFill="1" applyAlignment="1">
      <alignment horizontal="center" vertical="center"/>
    </xf>
    <xf numFmtId="166" fontId="3" fillId="4" borderId="0" xfId="0" applyNumberFormat="1" applyFont="1" applyFill="1"/>
    <xf numFmtId="0" fontId="38" fillId="4" borderId="1" xfId="0" applyFont="1" applyFill="1" applyBorder="1" applyAlignment="1">
      <alignment horizontal="left" vertical="center"/>
    </xf>
    <xf numFmtId="0" fontId="4" fillId="4" borderId="1" xfId="0" applyFont="1" applyFill="1" applyBorder="1" applyAlignment="1">
      <alignment horizontal="left" vertical="center" indent="2"/>
    </xf>
    <xf numFmtId="0" fontId="4" fillId="4" borderId="1" xfId="0" applyFont="1" applyFill="1" applyBorder="1" applyAlignment="1">
      <alignment horizontal="left" vertical="center" wrapText="1" indent="2"/>
    </xf>
    <xf numFmtId="0" fontId="38" fillId="4" borderId="1" xfId="0" applyFont="1" applyFill="1" applyBorder="1" applyAlignment="1">
      <alignment horizontal="left" vertical="center" indent="1"/>
    </xf>
    <xf numFmtId="0" fontId="4" fillId="4" borderId="1" xfId="0" applyFont="1" applyFill="1" applyBorder="1" applyAlignment="1">
      <alignment horizontal="left" vertical="center" indent="3"/>
    </xf>
    <xf numFmtId="0" fontId="4" fillId="4" borderId="1" xfId="0" applyFont="1" applyFill="1" applyBorder="1" applyAlignment="1">
      <alignment horizontal="left" vertical="center" wrapText="1" indent="3"/>
    </xf>
    <xf numFmtId="0" fontId="38" fillId="4" borderId="1" xfId="0" applyFont="1" applyFill="1" applyBorder="1" applyAlignment="1">
      <alignment horizontal="left" vertical="center" indent="2"/>
    </xf>
    <xf numFmtId="168" fontId="3" fillId="0" borderId="0" xfId="0" applyNumberFormat="1" applyFont="1"/>
    <xf numFmtId="166" fontId="0" fillId="0" borderId="0" xfId="0" applyNumberFormat="1"/>
    <xf numFmtId="0" fontId="32" fillId="2" borderId="0" xfId="1" applyFont="1" applyFill="1" applyAlignment="1" applyProtection="1"/>
    <xf numFmtId="166" fontId="37" fillId="0" borderId="0" xfId="2" applyNumberFormat="1" applyFont="1"/>
    <xf numFmtId="0" fontId="39" fillId="0" borderId="0" xfId="1" applyFont="1" applyAlignment="1" applyProtection="1"/>
    <xf numFmtId="0" fontId="40" fillId="0" borderId="0" xfId="2" applyFont="1"/>
    <xf numFmtId="170" fontId="4" fillId="0" borderId="0" xfId="2" applyNumberFormat="1" applyFont="1"/>
    <xf numFmtId="0" fontId="32" fillId="2" borderId="0" xfId="1" applyFont="1" applyFill="1" applyAlignment="1" applyProtection="1">
      <alignment vertical="center"/>
    </xf>
    <xf numFmtId="0" fontId="4" fillId="2" borderId="0" xfId="2" applyFont="1" applyFill="1" applyAlignment="1">
      <alignment horizontal="center" vertical="center"/>
    </xf>
    <xf numFmtId="2" fontId="4" fillId="4" borderId="0" xfId="2" applyNumberFormat="1" applyFont="1" applyFill="1" applyAlignment="1">
      <alignment horizontal="right" vertical="center"/>
    </xf>
    <xf numFmtId="0" fontId="4" fillId="4" borderId="28" xfId="0" applyFont="1" applyFill="1" applyBorder="1" applyAlignment="1">
      <alignment horizontal="left" vertical="center" wrapText="1" indent="3"/>
    </xf>
    <xf numFmtId="0" fontId="30" fillId="0" borderId="0" xfId="2" applyFont="1" applyAlignment="1">
      <alignment horizontal="left"/>
    </xf>
    <xf numFmtId="0" fontId="6" fillId="4" borderId="0" xfId="2" applyFont="1" applyFill="1"/>
    <xf numFmtId="168" fontId="4" fillId="4" borderId="0" xfId="2" applyNumberFormat="1" applyFont="1" applyFill="1" applyAlignment="1">
      <alignment vertical="center"/>
    </xf>
    <xf numFmtId="166" fontId="6" fillId="4" borderId="0" xfId="2" applyNumberFormat="1" applyFont="1" applyFill="1" applyAlignment="1">
      <alignment vertical="center"/>
    </xf>
    <xf numFmtId="0" fontId="4" fillId="4" borderId="0" xfId="2" applyFont="1" applyFill="1" applyAlignment="1">
      <alignment horizontal="left" vertical="center"/>
    </xf>
    <xf numFmtId="0" fontId="12" fillId="0" borderId="0" xfId="2" applyFont="1" applyAlignment="1">
      <alignment horizontal="left" indent="1"/>
    </xf>
    <xf numFmtId="0" fontId="11" fillId="0" borderId="0" xfId="1" applyFont="1" applyAlignment="1" applyProtection="1">
      <alignment horizontal="left"/>
    </xf>
    <xf numFmtId="0" fontId="8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2" applyFont="1" applyFill="1" applyAlignment="1">
      <alignment horizontal="left"/>
    </xf>
    <xf numFmtId="0" fontId="6" fillId="2" borderId="0" xfId="2" applyFont="1" applyFill="1" applyAlignment="1">
      <alignment horizontal="left" vertical="center"/>
    </xf>
    <xf numFmtId="0" fontId="13" fillId="5" borderId="5" xfId="2" applyFont="1" applyFill="1" applyBorder="1" applyAlignment="1">
      <alignment horizontal="center" vertical="center"/>
    </xf>
    <xf numFmtId="0" fontId="6" fillId="2" borderId="0" xfId="2" applyFont="1" applyFill="1" applyAlignment="1">
      <alignment horizontal="right"/>
    </xf>
    <xf numFmtId="173" fontId="12" fillId="0" borderId="0" xfId="50" applyNumberFormat="1" applyFont="1"/>
    <xf numFmtId="166" fontId="12" fillId="0" borderId="0" xfId="0" applyNumberFormat="1" applyFont="1"/>
    <xf numFmtId="3" fontId="4" fillId="0" borderId="0" xfId="0" applyNumberFormat="1" applyFont="1" applyAlignment="1">
      <alignment horizontal="right" vertical="center"/>
    </xf>
    <xf numFmtId="165" fontId="5" fillId="0" borderId="0" xfId="0" applyNumberFormat="1" applyFont="1" applyAlignment="1">
      <alignment horizontal="right" vertical="center"/>
    </xf>
    <xf numFmtId="172" fontId="5" fillId="0" borderId="0" xfId="0" applyNumberFormat="1" applyFont="1" applyAlignment="1">
      <alignment horizontal="right" vertical="center"/>
    </xf>
    <xf numFmtId="172" fontId="3" fillId="0" borderId="0" xfId="0" applyNumberFormat="1" applyFont="1"/>
    <xf numFmtId="0" fontId="4" fillId="0" borderId="1" xfId="0" applyFont="1" applyBorder="1" applyAlignment="1">
      <alignment horizontal="left" vertical="center" wrapText="1" indent="2"/>
    </xf>
    <xf numFmtId="0" fontId="38" fillId="0" borderId="1" xfId="0" applyFont="1" applyBorder="1" applyAlignment="1">
      <alignment horizontal="left" vertical="center" indent="1"/>
    </xf>
    <xf numFmtId="0" fontId="4" fillId="4" borderId="1" xfId="0" applyFont="1" applyFill="1" applyBorder="1" applyAlignment="1">
      <alignment horizontal="left" vertical="center" indent="4"/>
    </xf>
    <xf numFmtId="168" fontId="4" fillId="4" borderId="0" xfId="0" applyNumberFormat="1" applyFont="1" applyFill="1" applyAlignment="1">
      <alignment horizontal="right" vertical="center"/>
    </xf>
    <xf numFmtId="168" fontId="5" fillId="4" borderId="0" xfId="0" applyNumberFormat="1" applyFont="1" applyFill="1" applyAlignment="1">
      <alignment horizontal="right" vertical="center"/>
    </xf>
    <xf numFmtId="3" fontId="4" fillId="4" borderId="0" xfId="0" applyNumberFormat="1" applyFont="1" applyFill="1" applyAlignment="1">
      <alignment horizontal="right" vertical="center"/>
    </xf>
    <xf numFmtId="166" fontId="0" fillId="4" borderId="0" xfId="0" applyNumberFormat="1" applyFill="1"/>
    <xf numFmtId="168" fontId="3" fillId="4" borderId="0" xfId="0" applyNumberFormat="1" applyFont="1" applyFill="1"/>
    <xf numFmtId="0" fontId="4" fillId="4" borderId="1" xfId="0" applyFont="1" applyFill="1" applyBorder="1" applyAlignment="1">
      <alignment horizontal="left" vertical="center" wrapText="1" indent="4"/>
    </xf>
    <xf numFmtId="166" fontId="4" fillId="4" borderId="0" xfId="0" applyNumberFormat="1" applyFont="1" applyFill="1" applyAlignment="1">
      <alignment horizontal="right" vertical="center"/>
    </xf>
    <xf numFmtId="166" fontId="5" fillId="4" borderId="0" xfId="0" applyNumberFormat="1" applyFont="1" applyFill="1" applyAlignment="1">
      <alignment horizontal="right" vertical="center"/>
    </xf>
    <xf numFmtId="0" fontId="42" fillId="0" borderId="0" xfId="2" applyFont="1"/>
    <xf numFmtId="0" fontId="12" fillId="0" borderId="0" xfId="2" applyFont="1" applyAlignment="1">
      <alignment horizontal="left" indent="1"/>
    </xf>
    <xf numFmtId="0" fontId="33" fillId="5" borderId="0" xfId="2" applyFont="1" applyFill="1" applyAlignment="1">
      <alignment horizontal="left" vertical="center"/>
    </xf>
    <xf numFmtId="0" fontId="12" fillId="0" borderId="0" xfId="2" applyFont="1" applyAlignment="1">
      <alignment horizontal="left" vertical="center" indent="1"/>
    </xf>
    <xf numFmtId="0" fontId="3" fillId="0" borderId="0" xfId="2" applyAlignment="1">
      <alignment horizontal="justify" vertical="center" wrapText="1"/>
    </xf>
    <xf numFmtId="0" fontId="3" fillId="0" borderId="0" xfId="2" applyAlignment="1">
      <alignment horizontal="left" indent="1"/>
    </xf>
    <xf numFmtId="0" fontId="12" fillId="2" borderId="0" xfId="0" applyFont="1" applyFill="1" applyAlignment="1">
      <alignment horizontal="left" vertical="center" wrapText="1"/>
    </xf>
    <xf numFmtId="0" fontId="10" fillId="5" borderId="14" xfId="0" applyFont="1" applyFill="1" applyBorder="1" applyAlignment="1">
      <alignment horizontal="center" vertical="center"/>
    </xf>
    <xf numFmtId="0" fontId="10" fillId="5" borderId="26" xfId="0" applyFont="1" applyFill="1" applyBorder="1" applyAlignment="1">
      <alignment horizontal="center" vertical="center"/>
    </xf>
    <xf numFmtId="0" fontId="10" fillId="5" borderId="24" xfId="0" applyFont="1" applyFill="1" applyBorder="1" applyAlignment="1">
      <alignment horizontal="center" vertical="center"/>
    </xf>
    <xf numFmtId="0" fontId="10" fillId="5" borderId="27" xfId="0" applyFont="1" applyFill="1" applyBorder="1" applyAlignment="1">
      <alignment horizontal="center" vertical="center"/>
    </xf>
    <xf numFmtId="0" fontId="11" fillId="0" borderId="0" xfId="1" applyFont="1" applyAlignment="1" applyProtection="1">
      <alignment horizontal="left"/>
    </xf>
    <xf numFmtId="0" fontId="8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10" fillId="5" borderId="23" xfId="0" applyFont="1" applyFill="1" applyBorder="1" applyAlignment="1">
      <alignment horizontal="center" vertical="center"/>
    </xf>
    <xf numFmtId="0" fontId="10" fillId="5" borderId="25" xfId="0" applyFont="1" applyFill="1" applyBorder="1" applyAlignment="1">
      <alignment horizontal="center" vertical="center"/>
    </xf>
    <xf numFmtId="0" fontId="12" fillId="2" borderId="0" xfId="2" applyFont="1" applyFill="1" applyAlignment="1">
      <alignment horizontal="left" vertical="center" wrapText="1"/>
    </xf>
    <xf numFmtId="0" fontId="13" fillId="5" borderId="14" xfId="2" applyFont="1" applyFill="1" applyBorder="1" applyAlignment="1">
      <alignment horizontal="center" vertical="center" wrapText="1"/>
    </xf>
    <xf numFmtId="0" fontId="6" fillId="2" borderId="0" xfId="2" applyFont="1" applyFill="1" applyAlignment="1">
      <alignment horizontal="left"/>
    </xf>
    <xf numFmtId="0" fontId="6" fillId="2" borderId="0" xfId="2" applyFont="1" applyFill="1" applyAlignment="1">
      <alignment horizontal="left" vertical="center"/>
    </xf>
    <xf numFmtId="0" fontId="13" fillId="5" borderId="5" xfId="2" applyFont="1" applyFill="1" applyBorder="1" applyAlignment="1">
      <alignment horizontal="center" vertical="center"/>
    </xf>
    <xf numFmtId="0" fontId="13" fillId="5" borderId="15" xfId="2" applyFont="1" applyFill="1" applyBorder="1" applyAlignment="1">
      <alignment horizontal="center" vertical="center"/>
    </xf>
    <xf numFmtId="0" fontId="13" fillId="5" borderId="0" xfId="2" applyFont="1" applyFill="1" applyAlignment="1">
      <alignment horizontal="center" vertical="center" wrapText="1"/>
    </xf>
    <xf numFmtId="0" fontId="13" fillId="5" borderId="17" xfId="2" applyFont="1" applyFill="1" applyBorder="1" applyAlignment="1">
      <alignment horizontal="center" vertical="center"/>
    </xf>
    <xf numFmtId="0" fontId="13" fillId="5" borderId="18" xfId="2" applyFont="1" applyFill="1" applyBorder="1" applyAlignment="1">
      <alignment horizontal="center" vertical="center"/>
    </xf>
    <xf numFmtId="0" fontId="13" fillId="5" borderId="16" xfId="2" applyFont="1" applyFill="1" applyBorder="1" applyAlignment="1">
      <alignment horizontal="center" vertical="center"/>
    </xf>
    <xf numFmtId="0" fontId="6" fillId="2" borderId="0" xfId="2" applyFont="1" applyFill="1" applyAlignment="1">
      <alignment horizontal="right"/>
    </xf>
    <xf numFmtId="0" fontId="13" fillId="5" borderId="14" xfId="2" applyFont="1" applyFill="1" applyBorder="1" applyAlignment="1">
      <alignment horizontal="center" vertical="center"/>
    </xf>
    <xf numFmtId="0" fontId="13" fillId="5" borderId="19" xfId="2" applyFont="1" applyFill="1" applyBorder="1" applyAlignment="1">
      <alignment horizontal="center" vertical="center"/>
    </xf>
  </cellXfs>
  <cellStyles count="51">
    <cellStyle name="20% - Accent1" xfId="4" xr:uid="{00000000-0005-0000-0000-000000000000}"/>
    <cellStyle name="20% - Accent2" xfId="5" xr:uid="{00000000-0005-0000-0000-000001000000}"/>
    <cellStyle name="20% - Accent3" xfId="6" xr:uid="{00000000-0005-0000-0000-000002000000}"/>
    <cellStyle name="20% - Accent4" xfId="7" xr:uid="{00000000-0005-0000-0000-000003000000}"/>
    <cellStyle name="20% - Accent5" xfId="8" xr:uid="{00000000-0005-0000-0000-000004000000}"/>
    <cellStyle name="20% - Accent6" xfId="9" xr:uid="{00000000-0005-0000-0000-000005000000}"/>
    <cellStyle name="40% - Accent1" xfId="10" xr:uid="{00000000-0005-0000-0000-000006000000}"/>
    <cellStyle name="40% - Accent2" xfId="11" xr:uid="{00000000-0005-0000-0000-000007000000}"/>
    <cellStyle name="40% - Accent3" xfId="12" xr:uid="{00000000-0005-0000-0000-000008000000}"/>
    <cellStyle name="40% - Accent4" xfId="13" xr:uid="{00000000-0005-0000-0000-000009000000}"/>
    <cellStyle name="40% - Accent5" xfId="14" xr:uid="{00000000-0005-0000-0000-00000A000000}"/>
    <cellStyle name="40% - Accent6" xfId="15" xr:uid="{00000000-0005-0000-0000-00000B000000}"/>
    <cellStyle name="60% - Accent1" xfId="16" xr:uid="{00000000-0005-0000-0000-00000C000000}"/>
    <cellStyle name="60% - Accent2" xfId="17" xr:uid="{00000000-0005-0000-0000-00000D000000}"/>
    <cellStyle name="60% - Accent3" xfId="18" xr:uid="{00000000-0005-0000-0000-00000E000000}"/>
    <cellStyle name="60% - Accent4" xfId="19" xr:uid="{00000000-0005-0000-0000-00000F000000}"/>
    <cellStyle name="60% - Accent5" xfId="20" xr:uid="{00000000-0005-0000-0000-000010000000}"/>
    <cellStyle name="60% - Accent6" xfId="21" xr:uid="{00000000-0005-0000-0000-000011000000}"/>
    <cellStyle name="Accent1" xfId="22" xr:uid="{00000000-0005-0000-0000-000012000000}"/>
    <cellStyle name="Accent2" xfId="23" xr:uid="{00000000-0005-0000-0000-000013000000}"/>
    <cellStyle name="Accent3" xfId="24" xr:uid="{00000000-0005-0000-0000-000014000000}"/>
    <cellStyle name="Accent4" xfId="25" xr:uid="{00000000-0005-0000-0000-000015000000}"/>
    <cellStyle name="Accent5" xfId="26" xr:uid="{00000000-0005-0000-0000-000016000000}"/>
    <cellStyle name="Accent6" xfId="27" xr:uid="{00000000-0005-0000-0000-000017000000}"/>
    <cellStyle name="Bad" xfId="28" xr:uid="{00000000-0005-0000-0000-000018000000}"/>
    <cellStyle name="Calculation" xfId="29" xr:uid="{00000000-0005-0000-0000-000019000000}"/>
    <cellStyle name="Check Cell" xfId="30" xr:uid="{00000000-0005-0000-0000-00001A000000}"/>
    <cellStyle name="Explanatory Text" xfId="31" xr:uid="{00000000-0005-0000-0000-00001B000000}"/>
    <cellStyle name="Good" xfId="32" xr:uid="{00000000-0005-0000-0000-00001C000000}"/>
    <cellStyle name="Heading 1" xfId="33" xr:uid="{00000000-0005-0000-0000-00001D000000}"/>
    <cellStyle name="Heading 2" xfId="34" xr:uid="{00000000-0005-0000-0000-00001E000000}"/>
    <cellStyle name="Heading 3" xfId="35" xr:uid="{00000000-0005-0000-0000-00001F000000}"/>
    <cellStyle name="Heading 4" xfId="36" xr:uid="{00000000-0005-0000-0000-000020000000}"/>
    <cellStyle name="Hiperligação" xfId="1" builtinId="8"/>
    <cellStyle name="Input" xfId="37" xr:uid="{00000000-0005-0000-0000-000022000000}"/>
    <cellStyle name="Linked Cell" xfId="38" xr:uid="{00000000-0005-0000-0000-000023000000}"/>
    <cellStyle name="Neutral" xfId="39" xr:uid="{00000000-0005-0000-0000-000024000000}"/>
    <cellStyle name="Normal" xfId="0" builtinId="0"/>
    <cellStyle name="Normal 2" xfId="2" xr:uid="{00000000-0005-0000-0000-000026000000}"/>
    <cellStyle name="Normal 2 2" xfId="40" xr:uid="{00000000-0005-0000-0000-000027000000}"/>
    <cellStyle name="Normal 2 5 2" xfId="3" xr:uid="{00000000-0005-0000-0000-000028000000}"/>
    <cellStyle name="Normal 3" xfId="41" xr:uid="{00000000-0005-0000-0000-000029000000}"/>
    <cellStyle name="Normal 3 2" xfId="42" xr:uid="{00000000-0005-0000-0000-00002A000000}"/>
    <cellStyle name="Normal_Q2_1_03_2000" xfId="49" xr:uid="{00000000-0005-0000-0000-00002B000000}"/>
    <cellStyle name="Note" xfId="43" xr:uid="{00000000-0005-0000-0000-00002C000000}"/>
    <cellStyle name="Output" xfId="44" xr:uid="{00000000-0005-0000-0000-00002D000000}"/>
    <cellStyle name="Percentagem" xfId="50" builtinId="5"/>
    <cellStyle name="Percentagem 2" xfId="45" xr:uid="{00000000-0005-0000-0000-00002E000000}"/>
    <cellStyle name="Percentagem 2 2" xfId="46" xr:uid="{00000000-0005-0000-0000-00002F000000}"/>
    <cellStyle name="Title" xfId="47" xr:uid="{00000000-0005-0000-0000-000030000000}"/>
    <cellStyle name="Warning Text" xfId="48" xr:uid="{00000000-0005-0000-0000-000031000000}"/>
  </cellStyles>
  <dxfs count="1">
    <dxf>
      <font>
        <color auto="1"/>
      </font>
      <fill>
        <patternFill>
          <bgColor theme="5"/>
        </patternFill>
      </fill>
    </dxf>
  </dxfs>
  <tableStyles count="0" defaultTableStyle="TableStyleMedium2" defaultPivotStyle="PivotStyleLight16"/>
  <colors>
    <mruColors>
      <color rgb="FF012B5B"/>
      <color rgb="FF0033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estatistica.madeira.gov.pt/" TargetMode="External"/><Relationship Id="rId1" Type="http://schemas.openxmlformats.org/officeDocument/2006/relationships/hyperlink" Target="http://estatistica.madeira.gov.pt/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s://estatistica.madeira.gov.pt/" TargetMode="External"/><Relationship Id="rId1" Type="http://schemas.openxmlformats.org/officeDocument/2006/relationships/hyperlink" Target="http://estatistica.madeira.gov.pt/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hyperlink" Target="https://estatistica.madeira.gov.pt/" TargetMode="External"/><Relationship Id="rId1" Type="http://schemas.openxmlformats.org/officeDocument/2006/relationships/hyperlink" Target="http://estatistica.madeira.gov.pt/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hyperlink" Target="https://estatistica.madeira.gov.pt/" TargetMode="External"/><Relationship Id="rId1" Type="http://schemas.openxmlformats.org/officeDocument/2006/relationships/hyperlink" Target="http://estatistica.madeira.gov.p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B10"/>
  <sheetViews>
    <sheetView showGridLines="0" tabSelected="1" workbookViewId="0">
      <selection activeCell="B1" sqref="B1"/>
    </sheetView>
  </sheetViews>
  <sheetFormatPr defaultRowHeight="12.75" x14ac:dyDescent="0.2"/>
  <cols>
    <col min="1" max="1" width="1.7109375" style="35" customWidth="1"/>
    <col min="2" max="2" width="122.42578125" style="35" customWidth="1"/>
    <col min="3" max="16384" width="9.140625" style="35"/>
  </cols>
  <sheetData>
    <row r="1" spans="2:2" ht="28.5" customHeight="1" x14ac:dyDescent="0.3">
      <c r="B1" s="120" t="s">
        <v>171</v>
      </c>
    </row>
    <row r="2" spans="2:2" ht="15" customHeight="1" x14ac:dyDescent="0.3">
      <c r="B2" s="36"/>
    </row>
    <row r="3" spans="2:2" ht="15" customHeight="1" x14ac:dyDescent="0.2">
      <c r="B3" s="113" t="s">
        <v>0</v>
      </c>
    </row>
    <row r="4" spans="2:2" ht="15" customHeight="1" x14ac:dyDescent="0.2">
      <c r="B4" s="113" t="str">
        <f>+Q.1!B1</f>
        <v>1. Comércio Internacional de Bens, por mês e trimestre</v>
      </c>
    </row>
    <row r="5" spans="2:2" ht="15" customHeight="1" x14ac:dyDescent="0.2">
      <c r="B5" s="113" t="str">
        <f>+Q.2!B1</f>
        <v>2. Exportações por Principais Países, por mês e trimestre</v>
      </c>
    </row>
    <row r="6" spans="2:2" ht="15" customHeight="1" x14ac:dyDescent="0.2">
      <c r="B6" s="113" t="str">
        <f>+Q.3!B1</f>
        <v>3. Importações por Principais Países, por mês e trimestre</v>
      </c>
    </row>
    <row r="7" spans="2:2" ht="15" customHeight="1" x14ac:dyDescent="0.2">
      <c r="B7" s="113" t="str">
        <f>+Q.4!B1</f>
        <v>4. Exportações e Importações por Grupo de Produtos, por mês e trimestre</v>
      </c>
    </row>
    <row r="8" spans="2:2" x14ac:dyDescent="0.2">
      <c r="B8" s="114"/>
    </row>
    <row r="9" spans="2:2" x14ac:dyDescent="0.2">
      <c r="B9" s="114"/>
    </row>
    <row r="10" spans="2:2" x14ac:dyDescent="0.2">
      <c r="B10" s="150" t="s">
        <v>172</v>
      </c>
    </row>
  </sheetData>
  <hyperlinks>
    <hyperlink ref="B3" location="'Sinais convencionais'!A1" display="Sinais convencionais" xr:uid="{00000000-0004-0000-0000-000000000000}"/>
    <hyperlink ref="B4" location="Q.1!A1" display="Q.1!A1" xr:uid="{00000000-0004-0000-0000-000001000000}"/>
    <hyperlink ref="B5" location="Q.2!A1" display="Q.2!A1" xr:uid="{00000000-0004-0000-0000-000002000000}"/>
    <hyperlink ref="B6" location="Q.3!A1" display="Q.3!A1" xr:uid="{00000000-0004-0000-0000-000003000000}"/>
    <hyperlink ref="B7" location="Q.4!A1" display="Q.4!A1" xr:uid="{00000000-0004-0000-0000-000004000000}"/>
  </hyperlinks>
  <pageMargins left="0.75" right="0.75" top="1" bottom="1" header="0.5" footer="0.5"/>
  <pageSetup paperSize="9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H19"/>
  <sheetViews>
    <sheetView showGridLines="0" workbookViewId="0">
      <selection activeCell="B1" sqref="B1:E1"/>
    </sheetView>
  </sheetViews>
  <sheetFormatPr defaultRowHeight="12.75" x14ac:dyDescent="0.2"/>
  <cols>
    <col min="1" max="1" width="6.7109375" style="35" customWidth="1"/>
    <col min="2" max="2" width="14.7109375" style="35" customWidth="1"/>
    <col min="3" max="3" width="6.7109375" style="35" customWidth="1"/>
    <col min="4" max="4" width="56.7109375" style="35" customWidth="1"/>
    <col min="5" max="5" width="9.140625" style="35"/>
    <col min="6" max="6" width="6.7109375" style="35" customWidth="1"/>
    <col min="7" max="7" width="14.28515625" style="35" bestFit="1" customWidth="1"/>
    <col min="8" max="16384" width="9.140625" style="35"/>
  </cols>
  <sheetData>
    <row r="1" spans="2:8" ht="21" customHeight="1" x14ac:dyDescent="0.2">
      <c r="B1" s="152" t="s">
        <v>1</v>
      </c>
      <c r="C1" s="152"/>
      <c r="D1" s="152"/>
      <c r="E1" s="152"/>
    </row>
    <row r="2" spans="2:8" ht="3" customHeight="1" x14ac:dyDescent="0.2">
      <c r="B2" s="46"/>
      <c r="C2" s="46"/>
      <c r="D2" s="46"/>
      <c r="E2" s="46"/>
      <c r="G2" s="35" t="s">
        <v>2</v>
      </c>
    </row>
    <row r="3" spans="2:8" ht="16.5" customHeight="1" x14ac:dyDescent="0.2">
      <c r="B3" s="153" t="s">
        <v>3</v>
      </c>
      <c r="C3" s="153"/>
      <c r="D3" s="153"/>
      <c r="E3" s="46"/>
      <c r="G3" s="47" t="s">
        <v>4</v>
      </c>
      <c r="H3" s="47"/>
    </row>
    <row r="4" spans="2:8" ht="3" customHeight="1" x14ac:dyDescent="0.2">
      <c r="B4" s="46"/>
      <c r="C4" s="46"/>
      <c r="D4" s="46"/>
      <c r="E4" s="46"/>
      <c r="G4" s="45"/>
    </row>
    <row r="5" spans="2:8" ht="15" customHeight="1" x14ac:dyDescent="0.2">
      <c r="B5" s="42" t="s">
        <v>5</v>
      </c>
      <c r="C5" s="40" t="s">
        <v>6</v>
      </c>
      <c r="D5" s="43" t="s">
        <v>7</v>
      </c>
      <c r="E5" s="44"/>
    </row>
    <row r="6" spans="2:8" ht="15" customHeight="1" x14ac:dyDescent="0.2">
      <c r="B6" s="42" t="s">
        <v>8</v>
      </c>
      <c r="C6" s="40" t="s">
        <v>6</v>
      </c>
      <c r="D6" s="43" t="s">
        <v>9</v>
      </c>
      <c r="E6" s="44"/>
    </row>
    <row r="7" spans="2:8" ht="15" customHeight="1" x14ac:dyDescent="0.2">
      <c r="B7" s="42" t="s">
        <v>10</v>
      </c>
      <c r="C7" s="40" t="s">
        <v>6</v>
      </c>
      <c r="D7" s="43" t="s">
        <v>11</v>
      </c>
      <c r="E7" s="44"/>
    </row>
    <row r="8" spans="2:8" ht="15" customHeight="1" x14ac:dyDescent="0.2">
      <c r="B8" s="42" t="s">
        <v>12</v>
      </c>
      <c r="C8" s="40" t="s">
        <v>6</v>
      </c>
      <c r="D8" s="43" t="s">
        <v>13</v>
      </c>
      <c r="E8" s="44"/>
    </row>
    <row r="9" spans="2:8" ht="15" customHeight="1" x14ac:dyDescent="0.2">
      <c r="B9" s="42" t="s">
        <v>14</v>
      </c>
      <c r="C9" s="40" t="s">
        <v>6</v>
      </c>
      <c r="D9" s="43" t="s">
        <v>15</v>
      </c>
    </row>
    <row r="10" spans="2:8" ht="15" customHeight="1" x14ac:dyDescent="0.2">
      <c r="B10" s="42" t="s">
        <v>16</v>
      </c>
      <c r="C10" s="40" t="s">
        <v>6</v>
      </c>
      <c r="D10" s="43" t="s">
        <v>17</v>
      </c>
    </row>
    <row r="11" spans="2:8" ht="15" customHeight="1" x14ac:dyDescent="0.2">
      <c r="B11" s="42" t="s">
        <v>18</v>
      </c>
      <c r="C11" s="40" t="s">
        <v>6</v>
      </c>
      <c r="D11" s="35" t="s">
        <v>19</v>
      </c>
    </row>
    <row r="12" spans="2:8" ht="15" customHeight="1" x14ac:dyDescent="0.2">
      <c r="B12" s="42" t="s">
        <v>20</v>
      </c>
      <c r="C12" s="40" t="s">
        <v>6</v>
      </c>
      <c r="D12" s="154" t="s">
        <v>21</v>
      </c>
      <c r="E12" s="154"/>
    </row>
    <row r="13" spans="2:8" ht="4.5" customHeight="1" x14ac:dyDescent="0.2"/>
    <row r="14" spans="2:8" x14ac:dyDescent="0.2">
      <c r="B14" s="155" t="s">
        <v>22</v>
      </c>
      <c r="C14" s="155"/>
      <c r="D14" s="155"/>
      <c r="E14" s="155"/>
    </row>
    <row r="16" spans="2:8" x14ac:dyDescent="0.2">
      <c r="B16" s="151" t="s">
        <v>23</v>
      </c>
      <c r="C16" s="151"/>
    </row>
    <row r="17" spans="2:4" ht="3" customHeight="1" x14ac:dyDescent="0.2">
      <c r="B17" s="125"/>
      <c r="C17" s="125"/>
    </row>
    <row r="18" spans="2:4" ht="13.5" thickBot="1" x14ac:dyDescent="0.25">
      <c r="B18" s="41" t="s">
        <v>24</v>
      </c>
      <c r="C18" s="40" t="s">
        <v>6</v>
      </c>
      <c r="D18" s="39" t="s">
        <v>25</v>
      </c>
    </row>
    <row r="19" spans="2:4" x14ac:dyDescent="0.2">
      <c r="C19" s="38"/>
      <c r="D19" s="37"/>
    </row>
  </sheetData>
  <mergeCells count="5">
    <mergeCell ref="B16:C16"/>
    <mergeCell ref="B1:E1"/>
    <mergeCell ref="B3:D3"/>
    <mergeCell ref="D12:E12"/>
    <mergeCell ref="B14:E14"/>
  </mergeCells>
  <hyperlinks>
    <hyperlink ref="G3" location="Indice!A1" display="(Voltar ao índice)" xr:uid="{00000000-0004-0000-0100-000000000000}"/>
  </hyperlinks>
  <printOptions horizontalCentered="1"/>
  <pageMargins left="0.47244094488188981" right="0.47244094488188981" top="0.6692913385826772" bottom="0.6692913385826772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4A27D6-BB4E-44F0-8C23-2C29B3480FE7}">
  <dimension ref="A1:AB54"/>
  <sheetViews>
    <sheetView showGridLines="0" zoomScaleNormal="100" workbookViewId="0">
      <pane xSplit="2" ySplit="5" topLeftCell="C6" activePane="bottomRight" state="frozen"/>
      <selection pane="topRight" activeCell="C1" sqref="C1"/>
      <selection pane="bottomLeft" activeCell="A7" sqref="A7"/>
      <selection pane="bottomRight" activeCell="B1" sqref="B1:S1"/>
    </sheetView>
  </sheetViews>
  <sheetFormatPr defaultColWidth="9.140625" defaultRowHeight="12.75" outlineLevelCol="1" x14ac:dyDescent="0.2"/>
  <cols>
    <col min="1" max="1" width="6.7109375" style="4" customWidth="1"/>
    <col min="2" max="2" width="32.7109375" style="4" customWidth="1"/>
    <col min="3" max="5" width="14.7109375" style="4" hidden="1" customWidth="1" outlineLevel="1"/>
    <col min="6" max="6" width="14.7109375" style="4" customWidth="1" collapsed="1"/>
    <col min="7" max="9" width="14.7109375" style="4" hidden="1" customWidth="1" outlineLevel="1"/>
    <col min="10" max="10" width="14.7109375" style="4" customWidth="1" collapsed="1"/>
    <col min="11" max="13" width="14.7109375" style="4" hidden="1" customWidth="1" outlineLevel="1"/>
    <col min="14" max="14" width="14.7109375" style="4" customWidth="1" collapsed="1"/>
    <col min="15" max="17" width="14.7109375" style="4" hidden="1" customWidth="1" outlineLevel="1"/>
    <col min="18" max="18" width="14.7109375" style="4" customWidth="1" collapsed="1"/>
    <col min="19" max="19" width="14.7109375" style="4" customWidth="1"/>
    <col min="20" max="20" width="6.7109375" style="4" customWidth="1"/>
    <col min="21" max="24" width="14.7109375" style="4" customWidth="1"/>
    <col min="25" max="25" width="11.7109375" style="4" bestFit="1" customWidth="1"/>
    <col min="26" max="16384" width="9.140625" style="4"/>
  </cols>
  <sheetData>
    <row r="1" spans="1:28" s="2" customFormat="1" ht="20.100000000000001" customHeight="1" x14ac:dyDescent="0.2">
      <c r="A1" s="1"/>
      <c r="B1" s="156" t="s">
        <v>26</v>
      </c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6"/>
      <c r="P1" s="156"/>
      <c r="Q1" s="156"/>
      <c r="R1" s="156"/>
      <c r="S1" s="156"/>
      <c r="T1" s="97"/>
      <c r="U1" s="97"/>
      <c r="V1" s="97"/>
      <c r="W1" s="97"/>
      <c r="X1" s="97"/>
      <c r="Y1" s="1"/>
      <c r="Z1" s="1"/>
    </row>
    <row r="2" spans="1:28" ht="15" customHeight="1" x14ac:dyDescent="0.2">
      <c r="A2" s="3"/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  <c r="X2" s="96"/>
      <c r="Y2" s="3"/>
      <c r="Z2" s="3"/>
    </row>
    <row r="3" spans="1:28" s="7" customFormat="1" ht="15" customHeight="1" x14ac:dyDescent="0.15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47" t="s">
        <v>4</v>
      </c>
      <c r="V3" s="6"/>
      <c r="W3" s="6"/>
      <c r="X3" s="6"/>
      <c r="Y3" s="5"/>
      <c r="Z3" s="5"/>
    </row>
    <row r="4" spans="1:28" ht="18" customHeight="1" x14ac:dyDescent="0.2">
      <c r="B4" s="164" t="s">
        <v>27</v>
      </c>
      <c r="C4" s="164" t="s">
        <v>28</v>
      </c>
      <c r="D4" s="157" t="s">
        <v>29</v>
      </c>
      <c r="E4" s="157" t="s">
        <v>30</v>
      </c>
      <c r="F4" s="157" t="s">
        <v>31</v>
      </c>
      <c r="G4" s="157" t="s">
        <v>32</v>
      </c>
      <c r="H4" s="157" t="s">
        <v>33</v>
      </c>
      <c r="I4" s="157" t="s">
        <v>34</v>
      </c>
      <c r="J4" s="157" t="s">
        <v>35</v>
      </c>
      <c r="K4" s="157" t="s">
        <v>36</v>
      </c>
      <c r="L4" s="157" t="s">
        <v>37</v>
      </c>
      <c r="M4" s="157" t="s">
        <v>38</v>
      </c>
      <c r="N4" s="157" t="s">
        <v>39</v>
      </c>
      <c r="O4" s="157" t="s">
        <v>40</v>
      </c>
      <c r="P4" s="157" t="s">
        <v>41</v>
      </c>
      <c r="Q4" s="157" t="s">
        <v>42</v>
      </c>
      <c r="R4" s="157" t="s">
        <v>43</v>
      </c>
      <c r="S4" s="159" t="s">
        <v>44</v>
      </c>
    </row>
    <row r="5" spans="1:28" ht="18" customHeight="1" x14ac:dyDescent="0.2">
      <c r="B5" s="165"/>
      <c r="C5" s="165"/>
      <c r="D5" s="158"/>
      <c r="E5" s="158"/>
      <c r="F5" s="158"/>
      <c r="G5" s="158"/>
      <c r="H5" s="158"/>
      <c r="I5" s="158"/>
      <c r="J5" s="158"/>
      <c r="K5" s="158"/>
      <c r="L5" s="158"/>
      <c r="M5" s="158"/>
      <c r="N5" s="158"/>
      <c r="O5" s="158"/>
      <c r="P5" s="158"/>
      <c r="Q5" s="158"/>
      <c r="R5" s="158"/>
      <c r="S5" s="160"/>
      <c r="T5" s="83"/>
      <c r="U5" s="83"/>
      <c r="W5" s="83"/>
      <c r="X5" s="83"/>
    </row>
    <row r="6" spans="1:28" s="98" customFormat="1" ht="5.25" customHeight="1" x14ac:dyDescent="0.2">
      <c r="B6" s="99"/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100"/>
      <c r="P6" s="100"/>
      <c r="Q6" s="100"/>
      <c r="R6" s="100"/>
      <c r="S6" s="100"/>
      <c r="T6" s="101"/>
      <c r="U6" s="101"/>
      <c r="W6" s="101"/>
      <c r="X6" s="101"/>
    </row>
    <row r="7" spans="1:28" ht="18" customHeight="1" x14ac:dyDescent="0.2">
      <c r="B7" s="102" t="s">
        <v>44</v>
      </c>
      <c r="C7" s="85"/>
      <c r="D7" s="85"/>
      <c r="E7" s="85"/>
      <c r="F7" s="85"/>
      <c r="G7" s="78"/>
      <c r="H7" s="78"/>
      <c r="I7" s="78"/>
      <c r="J7" s="85"/>
      <c r="K7" s="78"/>
      <c r="L7" s="78"/>
      <c r="M7" s="78"/>
      <c r="N7" s="85"/>
      <c r="O7" s="78"/>
      <c r="P7" s="78"/>
      <c r="Q7" s="78"/>
      <c r="R7" s="85"/>
      <c r="S7" s="85"/>
      <c r="U7" s="78"/>
      <c r="V7" s="78"/>
      <c r="W7" s="78"/>
      <c r="X7" s="78"/>
    </row>
    <row r="8" spans="1:28" s="95" customFormat="1" ht="18" customHeight="1" x14ac:dyDescent="0.2">
      <c r="B8" s="103" t="s">
        <v>45</v>
      </c>
      <c r="C8" s="78">
        <v>24990.821999999989</v>
      </c>
      <c r="D8" s="78">
        <v>25384.239000000089</v>
      </c>
      <c r="E8" s="78">
        <v>31616.70800000001</v>
      </c>
      <c r="F8" s="85">
        <v>81991.769000000088</v>
      </c>
      <c r="G8" s="78">
        <v>28750.668000000027</v>
      </c>
      <c r="H8" s="78">
        <v>29964.788000000073</v>
      </c>
      <c r="I8" s="78">
        <v>27181.269000000026</v>
      </c>
      <c r="J8" s="85">
        <v>85896.725000000122</v>
      </c>
      <c r="K8" s="78">
        <v>31506.763000000101</v>
      </c>
      <c r="L8" s="78">
        <v>30500.042999999976</v>
      </c>
      <c r="M8" s="78">
        <v>35293.268000000062</v>
      </c>
      <c r="N8" s="85">
        <v>97300.074000000139</v>
      </c>
      <c r="O8" s="78">
        <v>29998.488999999972</v>
      </c>
      <c r="P8" s="78">
        <v>32571.687000000064</v>
      </c>
      <c r="Q8" s="78">
        <v>27659.139000000101</v>
      </c>
      <c r="R8" s="85">
        <v>90229.315000000133</v>
      </c>
      <c r="S8" s="85">
        <v>355417.88300000044</v>
      </c>
      <c r="U8" s="85"/>
      <c r="V8" s="135"/>
      <c r="W8" s="110"/>
      <c r="X8" s="136"/>
      <c r="Y8" s="15"/>
    </row>
    <row r="9" spans="1:28" s="95" customFormat="1" ht="18" customHeight="1" x14ac:dyDescent="0.2">
      <c r="B9" s="103" t="s">
        <v>46</v>
      </c>
      <c r="C9" s="78">
        <v>18847.299999999988</v>
      </c>
      <c r="D9" s="78">
        <v>19304.924999999988</v>
      </c>
      <c r="E9" s="78">
        <v>21481.77600000006</v>
      </c>
      <c r="F9" s="85">
        <v>59634.001000000033</v>
      </c>
      <c r="G9" s="78">
        <v>27792.920999999944</v>
      </c>
      <c r="H9" s="78">
        <v>26079.346000000009</v>
      </c>
      <c r="I9" s="78">
        <v>22093.066999999988</v>
      </c>
      <c r="J9" s="85">
        <v>75965.333999999944</v>
      </c>
      <c r="K9" s="78">
        <v>24635.859999999979</v>
      </c>
      <c r="L9" s="78">
        <v>25148.314999999973</v>
      </c>
      <c r="M9" s="78">
        <v>75930.032000000036</v>
      </c>
      <c r="N9" s="85">
        <v>125714.20699999999</v>
      </c>
      <c r="O9" s="78">
        <v>24690.798000000093</v>
      </c>
      <c r="P9" s="78">
        <v>26190.696999999996</v>
      </c>
      <c r="Q9" s="78">
        <v>31182.133000000005</v>
      </c>
      <c r="R9" s="85">
        <v>82063.628000000099</v>
      </c>
      <c r="S9" s="85">
        <v>343377.17000000004</v>
      </c>
      <c r="U9" s="85"/>
      <c r="V9" s="135"/>
      <c r="W9" s="110"/>
      <c r="X9" s="137"/>
      <c r="Y9" s="137"/>
      <c r="AA9" s="133"/>
    </row>
    <row r="10" spans="1:28" s="95" customFormat="1" ht="18" customHeight="1" x14ac:dyDescent="0.2">
      <c r="B10" s="103" t="s">
        <v>47</v>
      </c>
      <c r="C10" s="78">
        <v>6143.5220000000008</v>
      </c>
      <c r="D10" s="78">
        <v>6079.3140000001004</v>
      </c>
      <c r="E10" s="78">
        <v>10134.93199999995</v>
      </c>
      <c r="F10" s="85">
        <v>22357.768000000055</v>
      </c>
      <c r="G10" s="78">
        <v>957.74700000008306</v>
      </c>
      <c r="H10" s="78">
        <v>3885.4420000000646</v>
      </c>
      <c r="I10" s="78">
        <v>5088.2020000000375</v>
      </c>
      <c r="J10" s="85">
        <v>9931.3910000001779</v>
      </c>
      <c r="K10" s="78">
        <v>6870.9030000001221</v>
      </c>
      <c r="L10" s="78">
        <v>5351.7280000000028</v>
      </c>
      <c r="M10" s="78">
        <v>-40636.763999999974</v>
      </c>
      <c r="N10" s="85">
        <v>-28414.132999999856</v>
      </c>
      <c r="O10" s="78">
        <v>5307.6909999998788</v>
      </c>
      <c r="P10" s="78">
        <v>6380.9900000000671</v>
      </c>
      <c r="Q10" s="78">
        <v>-3522.9939999999042</v>
      </c>
      <c r="R10" s="85">
        <v>8165.6870000000345</v>
      </c>
      <c r="S10" s="85">
        <v>12040.713000000396</v>
      </c>
      <c r="U10" s="85"/>
      <c r="V10" s="135"/>
      <c r="W10" s="110"/>
      <c r="X10" s="85"/>
      <c r="Y10" s="15"/>
    </row>
    <row r="11" spans="1:28" s="95" customFormat="1" ht="18" customHeight="1" x14ac:dyDescent="0.2">
      <c r="B11" s="104" t="s">
        <v>48</v>
      </c>
      <c r="C11" s="15">
        <v>132.59629761292072</v>
      </c>
      <c r="D11" s="15">
        <v>131.49100035353726</v>
      </c>
      <c r="E11" s="15">
        <v>147.17920901884426</v>
      </c>
      <c r="F11" s="86">
        <v>137.49164507677432</v>
      </c>
      <c r="G11" s="15">
        <v>103.44601058665293</v>
      </c>
      <c r="H11" s="15">
        <v>114.89854078396009</v>
      </c>
      <c r="I11" s="15">
        <v>123.03076345172013</v>
      </c>
      <c r="J11" s="86">
        <v>113.07358301090362</v>
      </c>
      <c r="K11" s="15">
        <v>127.88984431637512</v>
      </c>
      <c r="L11" s="15">
        <v>121.28066234258641</v>
      </c>
      <c r="M11" s="15">
        <v>46.481302681394951</v>
      </c>
      <c r="N11" s="86">
        <v>77.397834597962458</v>
      </c>
      <c r="O11" s="15">
        <v>121.49663611520316</v>
      </c>
      <c r="P11" s="15">
        <v>124.36357459291773</v>
      </c>
      <c r="Q11" s="15">
        <v>88.70188258128492</v>
      </c>
      <c r="R11" s="86">
        <v>109.95043382678624</v>
      </c>
      <c r="S11" s="86">
        <v>103.50655607069055</v>
      </c>
      <c r="U11" s="86"/>
      <c r="V11" s="135"/>
      <c r="W11" s="110"/>
      <c r="X11" s="15"/>
      <c r="AA11" s="134"/>
    </row>
    <row r="12" spans="1:28" ht="3.6" customHeight="1" x14ac:dyDescent="0.2">
      <c r="F12" s="95"/>
      <c r="G12" s="15"/>
      <c r="H12" s="15"/>
      <c r="I12" s="15"/>
      <c r="J12" s="95"/>
      <c r="K12" s="15"/>
      <c r="L12" s="15"/>
      <c r="M12" s="15"/>
      <c r="N12" s="86"/>
      <c r="O12" s="15"/>
      <c r="P12" s="15"/>
      <c r="Q12" s="15"/>
      <c r="R12" s="86"/>
      <c r="S12" s="95"/>
      <c r="U12" s="95"/>
      <c r="V12" s="135"/>
      <c r="W12" s="110"/>
    </row>
    <row r="13" spans="1:28" ht="18" customHeight="1" x14ac:dyDescent="0.2">
      <c r="B13" s="105" t="s">
        <v>49</v>
      </c>
      <c r="C13" s="85"/>
      <c r="D13" s="85"/>
      <c r="E13" s="85"/>
      <c r="F13" s="85"/>
      <c r="G13" s="15"/>
      <c r="H13" s="15"/>
      <c r="I13" s="15"/>
      <c r="J13" s="85"/>
      <c r="K13" s="15"/>
      <c r="L13" s="15"/>
      <c r="M13" s="15"/>
      <c r="N13" s="86"/>
      <c r="O13" s="15"/>
      <c r="P13" s="15"/>
      <c r="Q13" s="15"/>
      <c r="R13" s="86"/>
      <c r="S13" s="85"/>
      <c r="U13" s="85"/>
      <c r="V13" s="135"/>
      <c r="W13" s="110"/>
      <c r="X13" s="78"/>
    </row>
    <row r="14" spans="1:28" ht="18" customHeight="1" x14ac:dyDescent="0.2">
      <c r="B14" s="106" t="s">
        <v>45</v>
      </c>
      <c r="C14" s="78">
        <v>8129.8760000000002</v>
      </c>
      <c r="D14" s="78">
        <v>9019.7540000000008</v>
      </c>
      <c r="E14" s="78">
        <v>13106.900000000001</v>
      </c>
      <c r="F14" s="85">
        <v>30256.530000000002</v>
      </c>
      <c r="G14" s="78">
        <v>13085.541999999994</v>
      </c>
      <c r="H14" s="78">
        <v>10937.191000000004</v>
      </c>
      <c r="I14" s="78">
        <v>9327.9420000000064</v>
      </c>
      <c r="J14" s="85">
        <v>33350.675000000003</v>
      </c>
      <c r="K14" s="78">
        <v>10482.265999999996</v>
      </c>
      <c r="L14" s="78">
        <v>9212.3910000000033</v>
      </c>
      <c r="M14" s="78">
        <v>8559.257999999998</v>
      </c>
      <c r="N14" s="85">
        <v>28253.914999999997</v>
      </c>
      <c r="O14" s="78">
        <v>9016.9879999999957</v>
      </c>
      <c r="P14" s="78">
        <v>10636.106999999995</v>
      </c>
      <c r="Q14" s="78">
        <v>10288.231</v>
      </c>
      <c r="R14" s="85">
        <v>29941.32599999999</v>
      </c>
      <c r="S14" s="85">
        <v>121802.44599999998</v>
      </c>
      <c r="U14" s="85"/>
      <c r="V14" s="135"/>
      <c r="W14" s="110"/>
      <c r="X14" s="137"/>
      <c r="Y14" s="138"/>
      <c r="Z14" s="109"/>
      <c r="AA14" s="109"/>
      <c r="AB14" s="109"/>
    </row>
    <row r="15" spans="1:28" ht="18" customHeight="1" x14ac:dyDescent="0.2">
      <c r="B15" s="106" t="s">
        <v>46</v>
      </c>
      <c r="C15" s="78">
        <v>13932.864999999962</v>
      </c>
      <c r="D15" s="78">
        <v>15169.65399999998</v>
      </c>
      <c r="E15" s="78">
        <v>17857.993000000053</v>
      </c>
      <c r="F15" s="85">
        <v>46960.511999999995</v>
      </c>
      <c r="G15" s="78">
        <v>22123.163999999997</v>
      </c>
      <c r="H15" s="78">
        <v>23523.568000000014</v>
      </c>
      <c r="I15" s="78">
        <v>18506.520000000026</v>
      </c>
      <c r="J15" s="85">
        <v>64153.252000000037</v>
      </c>
      <c r="K15" s="78">
        <v>18573.842000000041</v>
      </c>
      <c r="L15" s="78">
        <v>18901.414999999994</v>
      </c>
      <c r="M15" s="78">
        <v>22335.970000000005</v>
      </c>
      <c r="N15" s="85">
        <v>59811.227000000043</v>
      </c>
      <c r="O15" s="78">
        <v>20451.971000000041</v>
      </c>
      <c r="P15" s="78">
        <v>19625.745000000043</v>
      </c>
      <c r="Q15" s="78">
        <v>21928.250000000044</v>
      </c>
      <c r="R15" s="85">
        <v>62005.966000000131</v>
      </c>
      <c r="S15" s="85">
        <v>232930.9570000002</v>
      </c>
      <c r="U15" s="85"/>
      <c r="V15" s="135"/>
      <c r="W15" s="110"/>
      <c r="X15" s="137"/>
      <c r="Y15" s="137"/>
      <c r="Z15" s="109"/>
      <c r="AA15" s="109"/>
      <c r="AB15" s="109"/>
    </row>
    <row r="16" spans="1:28" ht="18" customHeight="1" x14ac:dyDescent="0.2">
      <c r="B16" s="106" t="s">
        <v>47</v>
      </c>
      <c r="C16" s="78">
        <v>-5802.9889999999614</v>
      </c>
      <c r="D16" s="78">
        <v>-6149.8999999999796</v>
      </c>
      <c r="E16" s="78">
        <v>-4751.0930000000517</v>
      </c>
      <c r="F16" s="85">
        <v>-16703.981999999993</v>
      </c>
      <c r="G16" s="78">
        <v>-9037.622000000003</v>
      </c>
      <c r="H16" s="78">
        <v>-12586.37700000001</v>
      </c>
      <c r="I16" s="78">
        <v>-9178.5780000000195</v>
      </c>
      <c r="J16" s="85">
        <v>-30802.577000000034</v>
      </c>
      <c r="K16" s="78">
        <v>-8091.5760000000446</v>
      </c>
      <c r="L16" s="78">
        <v>-9689.0239999999903</v>
      </c>
      <c r="M16" s="78">
        <v>-13776.712000000007</v>
      </c>
      <c r="N16" s="85">
        <v>-31557.312000000045</v>
      </c>
      <c r="O16" s="78">
        <v>-11434.983000000046</v>
      </c>
      <c r="P16" s="78">
        <v>-8989.6380000000481</v>
      </c>
      <c r="Q16" s="78">
        <v>-11640.019000000044</v>
      </c>
      <c r="R16" s="85">
        <v>-32064.640000000141</v>
      </c>
      <c r="S16" s="85">
        <v>-111128.51100000022</v>
      </c>
      <c r="U16" s="85"/>
      <c r="V16" s="135"/>
      <c r="W16" s="110"/>
      <c r="X16" s="85"/>
      <c r="Y16" s="109"/>
      <c r="Z16" s="109"/>
      <c r="AA16" s="109"/>
      <c r="AB16" s="109"/>
    </row>
    <row r="17" spans="2:28" ht="18" customHeight="1" x14ac:dyDescent="0.2">
      <c r="B17" s="107" t="s">
        <v>48</v>
      </c>
      <c r="C17" s="15">
        <v>58.350353642269717</v>
      </c>
      <c r="D17" s="15">
        <v>59.459193993482074</v>
      </c>
      <c r="E17" s="15">
        <v>73.395145803898359</v>
      </c>
      <c r="F17" s="86">
        <v>64.429727682696495</v>
      </c>
      <c r="G17" s="15">
        <v>59.14860098673045</v>
      </c>
      <c r="H17" s="15">
        <v>46.494609151128763</v>
      </c>
      <c r="I17" s="15">
        <v>50.403544264399756</v>
      </c>
      <c r="J17" s="86">
        <v>51.985946090464729</v>
      </c>
      <c r="K17" s="15">
        <v>56.435636741175962</v>
      </c>
      <c r="L17" s="15">
        <v>48.739160533748432</v>
      </c>
      <c r="M17" s="15">
        <v>38.320511712721661</v>
      </c>
      <c r="N17" s="86">
        <v>47.23848082902559</v>
      </c>
      <c r="O17" s="15">
        <v>44.088601533808045</v>
      </c>
      <c r="P17" s="15">
        <v>54.194666240695433</v>
      </c>
      <c r="Q17" s="15">
        <v>46.917702051007169</v>
      </c>
      <c r="R17" s="86">
        <v>48.287814756405737</v>
      </c>
      <c r="S17" s="86">
        <v>52.291222930921919</v>
      </c>
      <c r="U17" s="86"/>
      <c r="V17" s="135"/>
      <c r="W17" s="110"/>
      <c r="X17" s="86"/>
      <c r="Y17" s="109"/>
      <c r="Z17" s="109"/>
      <c r="AA17" s="109"/>
      <c r="AB17" s="109"/>
    </row>
    <row r="18" spans="2:28" ht="3.6" customHeight="1" x14ac:dyDescent="0.2">
      <c r="B18" s="104"/>
      <c r="C18" s="15"/>
      <c r="D18" s="15"/>
      <c r="E18" s="15"/>
      <c r="F18" s="86"/>
      <c r="G18" s="15"/>
      <c r="H18" s="15"/>
      <c r="I18" s="15"/>
      <c r="J18" s="86"/>
      <c r="K18" s="15"/>
      <c r="L18" s="15"/>
      <c r="M18" s="15"/>
      <c r="N18" s="86"/>
      <c r="O18" s="15"/>
      <c r="P18" s="15"/>
      <c r="Q18" s="15"/>
      <c r="R18" s="86"/>
      <c r="S18" s="86"/>
      <c r="U18" s="86"/>
      <c r="V18" s="135"/>
      <c r="W18" s="110"/>
      <c r="Y18" s="109"/>
      <c r="Z18" s="109"/>
      <c r="AA18" s="109"/>
      <c r="AB18" s="109"/>
    </row>
    <row r="19" spans="2:28" ht="18" customHeight="1" x14ac:dyDescent="0.2">
      <c r="B19" s="105" t="s">
        <v>50</v>
      </c>
      <c r="C19" s="85"/>
      <c r="D19" s="85"/>
      <c r="E19" s="85"/>
      <c r="F19" s="85"/>
      <c r="G19" s="15"/>
      <c r="H19" s="15"/>
      <c r="I19" s="15"/>
      <c r="J19" s="85"/>
      <c r="K19" s="15"/>
      <c r="L19" s="15"/>
      <c r="M19" s="15"/>
      <c r="N19" s="86"/>
      <c r="O19" s="15"/>
      <c r="P19" s="15"/>
      <c r="Q19" s="15"/>
      <c r="R19" s="86"/>
      <c r="S19" s="85"/>
      <c r="U19" s="85"/>
      <c r="V19" s="135"/>
      <c r="W19" s="110"/>
      <c r="X19" s="78"/>
      <c r="Y19" s="109"/>
      <c r="Z19" s="109"/>
      <c r="AA19" s="109"/>
      <c r="AB19" s="109"/>
    </row>
    <row r="20" spans="2:28" ht="18" customHeight="1" x14ac:dyDescent="0.2">
      <c r="B20" s="106" t="s">
        <v>45</v>
      </c>
      <c r="C20" s="78">
        <v>8518.0030000000006</v>
      </c>
      <c r="D20" s="78">
        <v>9793.2880000000005</v>
      </c>
      <c r="E20" s="78">
        <v>13821.020000000002</v>
      </c>
      <c r="F20" s="85">
        <v>32132.311000000002</v>
      </c>
      <c r="G20" s="78">
        <v>13736.832999999993</v>
      </c>
      <c r="H20" s="78">
        <v>11910.350000000004</v>
      </c>
      <c r="I20" s="78">
        <v>9978.1640000000061</v>
      </c>
      <c r="J20" s="85">
        <v>35625.347000000002</v>
      </c>
      <c r="K20" s="78">
        <v>11184.520999999995</v>
      </c>
      <c r="L20" s="78">
        <v>9719.7730000000029</v>
      </c>
      <c r="M20" s="78">
        <v>9061.9319999999971</v>
      </c>
      <c r="N20" s="85">
        <v>29966.225999999995</v>
      </c>
      <c r="O20" s="78">
        <v>9486.0579999999954</v>
      </c>
      <c r="P20" s="78">
        <v>11482.038999999993</v>
      </c>
      <c r="Q20" s="78">
        <v>10554.134</v>
      </c>
      <c r="R20" s="85">
        <v>31522.230999999989</v>
      </c>
      <c r="S20" s="85">
        <v>129246.11499999998</v>
      </c>
      <c r="U20" s="85"/>
      <c r="V20" s="135"/>
      <c r="W20" s="110"/>
      <c r="X20" s="136"/>
      <c r="Y20" s="109"/>
      <c r="Z20" s="109"/>
      <c r="AA20" s="109"/>
      <c r="AB20" s="109"/>
    </row>
    <row r="21" spans="2:28" ht="18" customHeight="1" x14ac:dyDescent="0.2">
      <c r="B21" s="106" t="s">
        <v>46</v>
      </c>
      <c r="C21" s="78">
        <v>13966.434999999961</v>
      </c>
      <c r="D21" s="78">
        <v>15246.89199999998</v>
      </c>
      <c r="E21" s="78">
        <v>18025.039000000052</v>
      </c>
      <c r="F21" s="85">
        <v>47238.365999999995</v>
      </c>
      <c r="G21" s="78">
        <v>22180.505999999998</v>
      </c>
      <c r="H21" s="78">
        <v>23673.708000000013</v>
      </c>
      <c r="I21" s="78">
        <v>18674.829000000027</v>
      </c>
      <c r="J21" s="85">
        <v>64529.043000000034</v>
      </c>
      <c r="K21" s="78">
        <v>18675.118000000042</v>
      </c>
      <c r="L21" s="78">
        <v>19038.782999999992</v>
      </c>
      <c r="M21" s="78">
        <v>22417.395000000004</v>
      </c>
      <c r="N21" s="85">
        <v>60131.296000000046</v>
      </c>
      <c r="O21" s="78">
        <v>20538.74800000004</v>
      </c>
      <c r="P21" s="78">
        <v>19856.445000000043</v>
      </c>
      <c r="Q21" s="78">
        <v>22063.411000000044</v>
      </c>
      <c r="R21" s="85">
        <v>62458.60400000013</v>
      </c>
      <c r="S21" s="85">
        <v>234357.30900000021</v>
      </c>
      <c r="U21" s="85"/>
      <c r="V21" s="135"/>
      <c r="W21" s="110"/>
      <c r="X21" s="78"/>
      <c r="Y21" s="109"/>
      <c r="Z21" s="109"/>
      <c r="AA21" s="109"/>
      <c r="AB21" s="109"/>
    </row>
    <row r="22" spans="2:28" ht="18" customHeight="1" x14ac:dyDescent="0.2">
      <c r="B22" s="106" t="s">
        <v>47</v>
      </c>
      <c r="C22" s="78">
        <v>-5448.4319999999607</v>
      </c>
      <c r="D22" s="78">
        <v>-5453.6039999999794</v>
      </c>
      <c r="E22" s="78">
        <v>-4204.0190000000493</v>
      </c>
      <c r="F22" s="85">
        <v>-15106.054999999993</v>
      </c>
      <c r="G22" s="78">
        <v>-8443.6730000000043</v>
      </c>
      <c r="H22" s="78">
        <v>-11763.358000000009</v>
      </c>
      <c r="I22" s="78">
        <v>-8696.6650000000209</v>
      </c>
      <c r="J22" s="85">
        <v>-28903.696000000033</v>
      </c>
      <c r="K22" s="78">
        <v>-7490.597000000047</v>
      </c>
      <c r="L22" s="78">
        <v>-9319.0099999999893</v>
      </c>
      <c r="M22" s="78">
        <v>-13355.463000000007</v>
      </c>
      <c r="N22" s="85">
        <v>-30165.070000000051</v>
      </c>
      <c r="O22" s="78">
        <v>-11052.690000000044</v>
      </c>
      <c r="P22" s="78">
        <v>-8374.40600000005</v>
      </c>
      <c r="Q22" s="78">
        <v>-11509.277000000044</v>
      </c>
      <c r="R22" s="85">
        <v>-30936.373000000141</v>
      </c>
      <c r="S22" s="85">
        <v>-105111.19400000024</v>
      </c>
      <c r="U22" s="85"/>
      <c r="V22" s="135"/>
      <c r="W22" s="110"/>
      <c r="X22" s="78"/>
      <c r="Y22" s="109"/>
      <c r="Z22" s="109"/>
      <c r="AA22" s="109"/>
      <c r="AB22" s="109"/>
    </row>
    <row r="23" spans="2:28" ht="18" customHeight="1" x14ac:dyDescent="0.2">
      <c r="B23" s="107" t="s">
        <v>48</v>
      </c>
      <c r="C23" s="15">
        <v>60.989099938531375</v>
      </c>
      <c r="D23" s="15">
        <v>64.2313725315298</v>
      </c>
      <c r="E23" s="15">
        <v>76.676782779776303</v>
      </c>
      <c r="F23" s="86">
        <v>68.02163944451425</v>
      </c>
      <c r="G23" s="15">
        <v>61.932009125490616</v>
      </c>
      <c r="H23" s="15">
        <v>50.31045411221595</v>
      </c>
      <c r="I23" s="15">
        <v>53.431086303387254</v>
      </c>
      <c r="J23" s="86">
        <v>55.20823701042643</v>
      </c>
      <c r="K23" s="15">
        <v>59.889961605597186</v>
      </c>
      <c r="L23" s="15">
        <v>51.052491117735869</v>
      </c>
      <c r="M23" s="15">
        <v>40.423662071351266</v>
      </c>
      <c r="N23" s="86">
        <v>49.83465847800781</v>
      </c>
      <c r="O23" s="15">
        <v>46.186155066511247</v>
      </c>
      <c r="P23" s="15">
        <v>57.825250189547873</v>
      </c>
      <c r="Q23" s="15">
        <v>47.835459349417818</v>
      </c>
      <c r="R23" s="86">
        <v>50.468997033619132</v>
      </c>
      <c r="S23" s="86">
        <v>55.149171814393824</v>
      </c>
      <c r="U23" s="86"/>
      <c r="V23" s="135"/>
      <c r="W23" s="110"/>
      <c r="X23" s="15"/>
      <c r="Y23" s="109"/>
      <c r="Z23" s="109"/>
      <c r="AA23" s="109"/>
      <c r="AB23" s="109"/>
    </row>
    <row r="24" spans="2:28" ht="3.6" customHeight="1" x14ac:dyDescent="0.2">
      <c r="B24" s="104"/>
      <c r="C24" s="15"/>
      <c r="D24" s="15"/>
      <c r="E24" s="15"/>
      <c r="F24" s="86"/>
      <c r="G24" s="15"/>
      <c r="H24" s="15"/>
      <c r="I24" s="15"/>
      <c r="J24" s="86"/>
      <c r="K24" s="15"/>
      <c r="L24" s="15"/>
      <c r="M24" s="15"/>
      <c r="N24" s="86"/>
      <c r="O24" s="15"/>
      <c r="P24" s="15"/>
      <c r="Q24" s="15"/>
      <c r="R24" s="86"/>
      <c r="S24" s="86"/>
      <c r="U24" s="86"/>
      <c r="V24" s="135"/>
      <c r="W24" s="110"/>
      <c r="X24" s="78"/>
      <c r="Y24" s="109"/>
      <c r="Z24" s="109"/>
      <c r="AA24" s="109"/>
      <c r="AB24" s="109"/>
    </row>
    <row r="25" spans="2:28" ht="18" customHeight="1" x14ac:dyDescent="0.2">
      <c r="B25" s="108" t="s">
        <v>51</v>
      </c>
      <c r="C25" s="85"/>
      <c r="D25" s="85"/>
      <c r="E25" s="85"/>
      <c r="F25" s="85"/>
      <c r="G25" s="15"/>
      <c r="H25" s="15"/>
      <c r="I25" s="15"/>
      <c r="J25" s="85"/>
      <c r="K25" s="15"/>
      <c r="L25" s="15"/>
      <c r="M25" s="15"/>
      <c r="N25" s="86"/>
      <c r="O25" s="15"/>
      <c r="P25" s="15"/>
      <c r="Q25" s="15"/>
      <c r="R25" s="86"/>
      <c r="S25" s="85"/>
      <c r="U25" s="85"/>
      <c r="V25" s="135"/>
      <c r="W25" s="110"/>
      <c r="X25" s="78"/>
      <c r="Y25" s="109"/>
      <c r="Z25" s="109"/>
      <c r="AA25" s="109"/>
      <c r="AB25" s="109"/>
    </row>
    <row r="26" spans="2:28" s="98" customFormat="1" ht="18" customHeight="1" x14ac:dyDescent="0.2">
      <c r="B26" s="141" t="s">
        <v>45</v>
      </c>
      <c r="C26" s="142">
        <v>8020.0879999999997</v>
      </c>
      <c r="D26" s="142">
        <v>8689.6460000000006</v>
      </c>
      <c r="E26" s="142">
        <v>12775.691999999997</v>
      </c>
      <c r="F26" s="143">
        <v>29485.425999999999</v>
      </c>
      <c r="G26" s="142">
        <v>12701.971999999994</v>
      </c>
      <c r="H26" s="142">
        <v>10658.381000000003</v>
      </c>
      <c r="I26" s="142">
        <v>8783.2240000000002</v>
      </c>
      <c r="J26" s="143">
        <v>32143.576999999997</v>
      </c>
      <c r="K26" s="142">
        <v>10008.477999999996</v>
      </c>
      <c r="L26" s="142">
        <v>9015.0360000000037</v>
      </c>
      <c r="M26" s="142">
        <v>8356.6199999999953</v>
      </c>
      <c r="N26" s="143">
        <v>27380.133999999995</v>
      </c>
      <c r="O26" s="142">
        <v>8568.6790000000055</v>
      </c>
      <c r="P26" s="142">
        <v>10234.084000000001</v>
      </c>
      <c r="Q26" s="142">
        <v>10042.432000000004</v>
      </c>
      <c r="R26" s="143">
        <v>28845.195000000011</v>
      </c>
      <c r="S26" s="143">
        <v>117854.33199999999</v>
      </c>
      <c r="U26" s="143"/>
      <c r="V26" s="144"/>
      <c r="W26" s="145"/>
      <c r="X26" s="142"/>
      <c r="Y26" s="146"/>
      <c r="Z26" s="146"/>
      <c r="AA26" s="146"/>
      <c r="AB26" s="146"/>
    </row>
    <row r="27" spans="2:28" s="98" customFormat="1" ht="18" customHeight="1" x14ac:dyDescent="0.2">
      <c r="B27" s="141" t="s">
        <v>46</v>
      </c>
      <c r="C27" s="142">
        <v>13366.222999999967</v>
      </c>
      <c r="D27" s="142">
        <v>14830.202999999981</v>
      </c>
      <c r="E27" s="142">
        <v>17369.894000000044</v>
      </c>
      <c r="F27" s="143">
        <v>45566.319999999992</v>
      </c>
      <c r="G27" s="142">
        <v>21595.074000000011</v>
      </c>
      <c r="H27" s="142">
        <v>23014.129000000008</v>
      </c>
      <c r="I27" s="142">
        <v>17773.406999999996</v>
      </c>
      <c r="J27" s="143">
        <v>62382.610000000015</v>
      </c>
      <c r="K27" s="142">
        <v>17976.878999999986</v>
      </c>
      <c r="L27" s="142">
        <v>18217.276999999969</v>
      </c>
      <c r="M27" s="142">
        <v>21793.540000000019</v>
      </c>
      <c r="N27" s="143">
        <v>57987.695999999982</v>
      </c>
      <c r="O27" s="142">
        <v>20026.613000000005</v>
      </c>
      <c r="P27" s="142">
        <v>18721.404999999988</v>
      </c>
      <c r="Q27" s="142">
        <v>21081.919000000016</v>
      </c>
      <c r="R27" s="143">
        <v>59829.937000000013</v>
      </c>
      <c r="S27" s="143">
        <v>225766.56299999999</v>
      </c>
      <c r="U27" s="143"/>
      <c r="V27" s="144"/>
      <c r="W27" s="145"/>
      <c r="X27" s="142"/>
      <c r="Y27" s="146"/>
      <c r="Z27" s="146"/>
      <c r="AA27" s="146"/>
      <c r="AB27" s="146"/>
    </row>
    <row r="28" spans="2:28" s="98" customFormat="1" ht="18" customHeight="1" x14ac:dyDescent="0.2">
      <c r="B28" s="141" t="s">
        <v>47</v>
      </c>
      <c r="C28" s="142">
        <v>-5346.1349999999675</v>
      </c>
      <c r="D28" s="142">
        <v>-6140.5569999999807</v>
      </c>
      <c r="E28" s="142">
        <v>-4594.2020000000466</v>
      </c>
      <c r="F28" s="143">
        <v>-16080.893999999993</v>
      </c>
      <c r="G28" s="142">
        <v>-8893.1020000000171</v>
      </c>
      <c r="H28" s="142">
        <v>-12355.748000000005</v>
      </c>
      <c r="I28" s="142">
        <v>-8990.1829999999954</v>
      </c>
      <c r="J28" s="143">
        <v>-30239.033000000018</v>
      </c>
      <c r="K28" s="142">
        <v>-7968.4009999999907</v>
      </c>
      <c r="L28" s="142">
        <v>-9202.2409999999654</v>
      </c>
      <c r="M28" s="142">
        <v>-13436.920000000024</v>
      </c>
      <c r="N28" s="143">
        <v>-30607.561999999987</v>
      </c>
      <c r="O28" s="142">
        <v>-11457.933999999999</v>
      </c>
      <c r="P28" s="142">
        <v>-8487.3209999999872</v>
      </c>
      <c r="Q28" s="142">
        <v>-11039.487000000012</v>
      </c>
      <c r="R28" s="143">
        <v>-30984.742000000002</v>
      </c>
      <c r="S28" s="143">
        <v>-107912.231</v>
      </c>
      <c r="U28" s="143"/>
      <c r="V28" s="144"/>
      <c r="W28" s="145"/>
      <c r="X28" s="142"/>
      <c r="Y28" s="146"/>
      <c r="Z28" s="146"/>
      <c r="AA28" s="146"/>
      <c r="AB28" s="146"/>
    </row>
    <row r="29" spans="2:28" s="98" customFormat="1" ht="18" customHeight="1" x14ac:dyDescent="0.2">
      <c r="B29" s="147" t="s">
        <v>48</v>
      </c>
      <c r="C29" s="148">
        <v>60.002649963269491</v>
      </c>
      <c r="D29" s="148">
        <v>58.594248507589619</v>
      </c>
      <c r="E29" s="148">
        <v>73.550776993802984</v>
      </c>
      <c r="F29" s="149">
        <v>64.708815634003372</v>
      </c>
      <c r="G29" s="148">
        <v>58.818839889133926</v>
      </c>
      <c r="H29" s="148">
        <v>46.312337086491517</v>
      </c>
      <c r="I29" s="148">
        <v>49.417784671222584</v>
      </c>
      <c r="J29" s="149">
        <v>51.526502337750848</v>
      </c>
      <c r="K29" s="148">
        <v>55.674169025669038</v>
      </c>
      <c r="L29" s="148">
        <v>49.486188303553924</v>
      </c>
      <c r="M29" s="148">
        <v>38.344481896929032</v>
      </c>
      <c r="N29" s="149">
        <v>47.217144133472729</v>
      </c>
      <c r="O29" s="148">
        <v>42.786461195410347</v>
      </c>
      <c r="P29" s="148">
        <v>54.665149330405526</v>
      </c>
      <c r="Q29" s="148">
        <v>47.635284055497969</v>
      </c>
      <c r="R29" s="149">
        <v>48.211976221870337</v>
      </c>
      <c r="S29" s="149">
        <v>52.201854178025464</v>
      </c>
      <c r="U29" s="149"/>
      <c r="V29" s="144"/>
      <c r="W29" s="145"/>
      <c r="X29" s="148"/>
      <c r="Y29" s="146"/>
      <c r="Z29" s="146"/>
      <c r="AA29" s="146"/>
      <c r="AB29" s="146"/>
    </row>
    <row r="30" spans="2:28" ht="3.6" customHeight="1" x14ac:dyDescent="0.2">
      <c r="B30" s="139"/>
      <c r="C30" s="15"/>
      <c r="D30" s="15"/>
      <c r="E30" s="15"/>
      <c r="F30" s="86"/>
      <c r="G30" s="15"/>
      <c r="H30" s="15"/>
      <c r="I30" s="15"/>
      <c r="J30" s="86"/>
      <c r="K30" s="15"/>
      <c r="L30" s="15"/>
      <c r="M30" s="15"/>
      <c r="N30" s="86"/>
      <c r="O30" s="15"/>
      <c r="P30" s="15"/>
      <c r="Q30" s="15"/>
      <c r="R30" s="86"/>
      <c r="S30" s="86"/>
      <c r="U30" s="86"/>
      <c r="V30" s="135"/>
      <c r="W30" s="110"/>
      <c r="Y30" s="109"/>
      <c r="Z30" s="109"/>
      <c r="AA30" s="109"/>
      <c r="AB30" s="109"/>
    </row>
    <row r="31" spans="2:28" ht="18" customHeight="1" x14ac:dyDescent="0.2">
      <c r="B31" s="140" t="s">
        <v>52</v>
      </c>
      <c r="C31" s="85"/>
      <c r="D31" s="85"/>
      <c r="E31" s="85"/>
      <c r="F31" s="85"/>
      <c r="G31" s="15"/>
      <c r="H31" s="15"/>
      <c r="I31" s="15"/>
      <c r="J31" s="85"/>
      <c r="K31" s="15"/>
      <c r="L31" s="15"/>
      <c r="M31" s="15"/>
      <c r="N31" s="86"/>
      <c r="O31" s="15"/>
      <c r="P31" s="15"/>
      <c r="Q31" s="15"/>
      <c r="R31" s="86"/>
      <c r="S31" s="85"/>
      <c r="U31" s="85"/>
      <c r="V31" s="135"/>
      <c r="W31" s="110"/>
      <c r="X31" s="78"/>
      <c r="Y31" s="109"/>
      <c r="Z31" s="109"/>
      <c r="AA31" s="109"/>
      <c r="AB31" s="109"/>
    </row>
    <row r="32" spans="2:28" ht="18" customHeight="1" x14ac:dyDescent="0.2">
      <c r="B32" s="106" t="s">
        <v>45</v>
      </c>
      <c r="C32" s="78">
        <v>16860.946000000007</v>
      </c>
      <c r="D32" s="78">
        <v>16364.485000000101</v>
      </c>
      <c r="E32" s="78">
        <v>18509.808000000005</v>
      </c>
      <c r="F32" s="85">
        <v>51735.239000000111</v>
      </c>
      <c r="G32" s="78">
        <v>15665.12600000004</v>
      </c>
      <c r="H32" s="78">
        <v>19027.597000000071</v>
      </c>
      <c r="I32" s="78">
        <v>17853.32700000003</v>
      </c>
      <c r="J32" s="85">
        <v>52546.050000000148</v>
      </c>
      <c r="K32" s="78">
        <v>21024.497000000087</v>
      </c>
      <c r="L32" s="78">
        <v>21287.651999999987</v>
      </c>
      <c r="M32" s="78">
        <v>26734.010000000068</v>
      </c>
      <c r="N32" s="85">
        <v>69046.159000000145</v>
      </c>
      <c r="O32" s="78">
        <v>20981.500999999993</v>
      </c>
      <c r="P32" s="78">
        <v>21935.580000000056</v>
      </c>
      <c r="Q32" s="78">
        <v>17370.908000000069</v>
      </c>
      <c r="R32" s="85">
        <v>60287.989000000118</v>
      </c>
      <c r="S32" s="85">
        <v>233615.4370000005</v>
      </c>
      <c r="U32" s="85"/>
      <c r="V32" s="135"/>
      <c r="W32" s="110"/>
      <c r="X32" s="137"/>
      <c r="Y32" s="138"/>
      <c r="Z32" s="109"/>
      <c r="AA32" s="109"/>
      <c r="AB32" s="109"/>
    </row>
    <row r="33" spans="1:28" ht="18" customHeight="1" x14ac:dyDescent="0.2">
      <c r="B33" s="106" t="s">
        <v>46</v>
      </c>
      <c r="C33" s="78">
        <v>4914.4350000000013</v>
      </c>
      <c r="D33" s="78">
        <v>4135.2709999999952</v>
      </c>
      <c r="E33" s="78">
        <v>3623.782999999999</v>
      </c>
      <c r="F33" s="85">
        <v>12673.488999999996</v>
      </c>
      <c r="G33" s="78">
        <v>5669.7570000000032</v>
      </c>
      <c r="H33" s="78">
        <v>2555.7779999999989</v>
      </c>
      <c r="I33" s="78">
        <v>3586.5470000000041</v>
      </c>
      <c r="J33" s="85">
        <v>11812.082000000006</v>
      </c>
      <c r="K33" s="78">
        <v>6062.0179999999991</v>
      </c>
      <c r="L33" s="78">
        <v>6246.9000000000042</v>
      </c>
      <c r="M33" s="78">
        <v>53594.062000000093</v>
      </c>
      <c r="N33" s="85">
        <v>65902.980000000098</v>
      </c>
      <c r="O33" s="78">
        <v>4238.8270000000075</v>
      </c>
      <c r="P33" s="78">
        <v>6564.9519999999984</v>
      </c>
      <c r="Q33" s="78">
        <v>9253.8830000000071</v>
      </c>
      <c r="R33" s="85">
        <v>20057.662000000011</v>
      </c>
      <c r="S33" s="85">
        <v>110446.21300000011</v>
      </c>
      <c r="U33" s="85"/>
      <c r="V33" s="135"/>
      <c r="W33" s="110"/>
      <c r="Z33" s="109"/>
      <c r="AA33" s="109"/>
      <c r="AB33" s="109"/>
    </row>
    <row r="34" spans="1:28" ht="18" customHeight="1" x14ac:dyDescent="0.2">
      <c r="B34" s="106" t="s">
        <v>47</v>
      </c>
      <c r="C34" s="78">
        <v>11946.511000000006</v>
      </c>
      <c r="D34" s="78">
        <v>12229.214000000105</v>
      </c>
      <c r="E34" s="78">
        <v>14886.025000000005</v>
      </c>
      <c r="F34" s="85">
        <v>39061.750000000116</v>
      </c>
      <c r="G34" s="78">
        <v>9995.369000000037</v>
      </c>
      <c r="H34" s="78">
        <v>16471.819000000072</v>
      </c>
      <c r="I34" s="78">
        <v>14266.780000000026</v>
      </c>
      <c r="J34" s="85">
        <v>40733.968000000139</v>
      </c>
      <c r="K34" s="78">
        <v>14962.479000000087</v>
      </c>
      <c r="L34" s="78">
        <v>15040.751999999982</v>
      </c>
      <c r="M34" s="78">
        <v>-26860.052000000025</v>
      </c>
      <c r="N34" s="85">
        <v>3143.1790000000474</v>
      </c>
      <c r="O34" s="78">
        <v>16742.673999999985</v>
      </c>
      <c r="P34" s="78">
        <v>15370.628000000059</v>
      </c>
      <c r="Q34" s="78">
        <v>8117.0250000000615</v>
      </c>
      <c r="R34" s="85">
        <v>40230.327000000107</v>
      </c>
      <c r="S34" s="85">
        <v>123169.22400000039</v>
      </c>
      <c r="U34" s="85"/>
      <c r="V34" s="135"/>
      <c r="W34" s="110"/>
      <c r="X34" s="85"/>
      <c r="Y34" s="109"/>
      <c r="Z34" s="109"/>
      <c r="AA34" s="109"/>
      <c r="AB34" s="109"/>
    </row>
    <row r="35" spans="1:28" ht="18" customHeight="1" x14ac:dyDescent="0.2">
      <c r="B35" s="107" t="s">
        <v>48</v>
      </c>
      <c r="C35" s="15">
        <v>343.09022298595875</v>
      </c>
      <c r="D35" s="15">
        <v>395.72944554299147</v>
      </c>
      <c r="E35" s="15">
        <v>510.78687658725732</v>
      </c>
      <c r="F35" s="86">
        <v>408.21622995845991</v>
      </c>
      <c r="G35" s="15">
        <v>276.29272295091363</v>
      </c>
      <c r="H35" s="15">
        <v>744.49334018839193</v>
      </c>
      <c r="I35" s="15">
        <v>497.78594843452515</v>
      </c>
      <c r="J35" s="86">
        <v>444.85002728562267</v>
      </c>
      <c r="K35" s="15">
        <v>346.82340105225836</v>
      </c>
      <c r="L35" s="15">
        <v>340.77145464150175</v>
      </c>
      <c r="M35" s="15">
        <v>49.88241048047454</v>
      </c>
      <c r="N35" s="86">
        <v>104.76940344731003</v>
      </c>
      <c r="O35" s="15">
        <v>494.98365939444938</v>
      </c>
      <c r="P35" s="15">
        <v>334.13161284347643</v>
      </c>
      <c r="Q35" s="15">
        <v>187.7148003708287</v>
      </c>
      <c r="R35" s="86">
        <v>300.57336194019064</v>
      </c>
      <c r="S35" s="86">
        <v>211.51964440826981</v>
      </c>
      <c r="U35" s="86"/>
      <c r="V35" s="135"/>
      <c r="W35" s="110"/>
      <c r="X35" s="15"/>
      <c r="Y35" s="109"/>
      <c r="Z35" s="109"/>
      <c r="AA35" s="109"/>
      <c r="AB35" s="109"/>
    </row>
    <row r="36" spans="1:28" ht="3.6" customHeight="1" x14ac:dyDescent="0.2">
      <c r="B36" s="104"/>
      <c r="C36" s="15"/>
      <c r="D36" s="15"/>
      <c r="E36" s="15"/>
      <c r="F36" s="86"/>
      <c r="G36" s="15"/>
      <c r="H36" s="15"/>
      <c r="I36" s="15"/>
      <c r="J36" s="86"/>
      <c r="K36" s="15"/>
      <c r="L36" s="15"/>
      <c r="M36" s="15"/>
      <c r="N36" s="86"/>
      <c r="O36" s="15"/>
      <c r="P36" s="15"/>
      <c r="Q36" s="15"/>
      <c r="R36" s="86"/>
      <c r="S36" s="86"/>
      <c r="U36" s="86"/>
      <c r="V36" s="135"/>
      <c r="W36" s="110"/>
      <c r="Y36" s="109"/>
      <c r="Z36" s="109"/>
      <c r="AA36" s="109"/>
      <c r="AB36" s="109"/>
    </row>
    <row r="37" spans="1:28" ht="18" customHeight="1" x14ac:dyDescent="0.2">
      <c r="B37" s="105" t="s">
        <v>53</v>
      </c>
      <c r="C37" s="85"/>
      <c r="D37" s="85"/>
      <c r="E37" s="85"/>
      <c r="F37" s="85"/>
      <c r="G37" s="15"/>
      <c r="H37" s="15"/>
      <c r="I37" s="15"/>
      <c r="J37" s="85"/>
      <c r="K37" s="15"/>
      <c r="L37" s="15"/>
      <c r="M37" s="15"/>
      <c r="N37" s="86"/>
      <c r="O37" s="15"/>
      <c r="P37" s="15"/>
      <c r="Q37" s="15"/>
      <c r="R37" s="86"/>
      <c r="S37" s="85"/>
      <c r="U37" s="85"/>
      <c r="V37" s="135"/>
      <c r="W37" s="110"/>
      <c r="X37" s="78"/>
      <c r="Y37" s="109"/>
      <c r="Z37" s="109"/>
      <c r="AA37" s="109"/>
      <c r="AB37" s="109"/>
    </row>
    <row r="38" spans="1:28" ht="18" customHeight="1" x14ac:dyDescent="0.2">
      <c r="B38" s="106" t="s">
        <v>45</v>
      </c>
      <c r="C38" s="78">
        <v>16472.819000000007</v>
      </c>
      <c r="D38" s="78">
        <v>15590.951000000101</v>
      </c>
      <c r="E38" s="78">
        <v>17795.688000000006</v>
      </c>
      <c r="F38" s="85">
        <v>49859.458000000108</v>
      </c>
      <c r="G38" s="78">
        <v>15013.835000000041</v>
      </c>
      <c r="H38" s="78">
        <v>18054.438000000071</v>
      </c>
      <c r="I38" s="78">
        <v>17203.105000000029</v>
      </c>
      <c r="J38" s="85">
        <v>50271.37800000015</v>
      </c>
      <c r="K38" s="78">
        <v>20322.242000000086</v>
      </c>
      <c r="L38" s="78">
        <v>20780.269999999986</v>
      </c>
      <c r="M38" s="78">
        <v>26231.336000000068</v>
      </c>
      <c r="N38" s="85">
        <v>67333.848000000144</v>
      </c>
      <c r="O38" s="78">
        <v>20512.430999999993</v>
      </c>
      <c r="P38" s="78">
        <v>21089.648000000056</v>
      </c>
      <c r="Q38" s="78">
        <v>17105.00500000007</v>
      </c>
      <c r="R38" s="85">
        <v>58707.084000000119</v>
      </c>
      <c r="S38" s="85">
        <v>226171.76800000053</v>
      </c>
      <c r="U38" s="85"/>
      <c r="V38" s="135"/>
      <c r="W38" s="110"/>
      <c r="X38" s="136"/>
      <c r="Y38" s="109"/>
      <c r="Z38" s="109"/>
      <c r="AA38" s="109"/>
      <c r="AB38" s="109"/>
    </row>
    <row r="39" spans="1:28" ht="18" customHeight="1" x14ac:dyDescent="0.2">
      <c r="B39" s="106" t="s">
        <v>46</v>
      </c>
      <c r="C39" s="78">
        <v>4880.8650000000016</v>
      </c>
      <c r="D39" s="78">
        <v>4058.0329999999954</v>
      </c>
      <c r="E39" s="78">
        <v>3456.7369999999992</v>
      </c>
      <c r="F39" s="85">
        <v>12395.634999999997</v>
      </c>
      <c r="G39" s="78">
        <v>5612.4150000000036</v>
      </c>
      <c r="H39" s="78">
        <v>2405.637999999999</v>
      </c>
      <c r="I39" s="78">
        <v>3418.2380000000039</v>
      </c>
      <c r="J39" s="85">
        <v>11436.291000000005</v>
      </c>
      <c r="K39" s="78">
        <v>5960.7419999999993</v>
      </c>
      <c r="L39" s="78">
        <v>6109.5320000000038</v>
      </c>
      <c r="M39" s="78">
        <v>53512.63700000009</v>
      </c>
      <c r="N39" s="85">
        <v>65582.911000000095</v>
      </c>
      <c r="O39" s="78">
        <v>4152.0500000000075</v>
      </c>
      <c r="P39" s="78">
        <v>6334.2519999999986</v>
      </c>
      <c r="Q39" s="78">
        <v>9118.722000000007</v>
      </c>
      <c r="R39" s="85">
        <v>19605.024000000012</v>
      </c>
      <c r="S39" s="85">
        <v>109019.86100000009</v>
      </c>
      <c r="U39" s="85"/>
      <c r="V39" s="135"/>
      <c r="W39" s="110"/>
      <c r="X39" s="137"/>
      <c r="Y39" s="137"/>
      <c r="Z39" s="109"/>
      <c r="AA39" s="109"/>
      <c r="AB39" s="109"/>
    </row>
    <row r="40" spans="1:28" ht="18" customHeight="1" x14ac:dyDescent="0.2">
      <c r="B40" s="106" t="s">
        <v>47</v>
      </c>
      <c r="C40" s="78">
        <v>11591.954000000005</v>
      </c>
      <c r="D40" s="78">
        <v>11532.918000000105</v>
      </c>
      <c r="E40" s="78">
        <v>14338.951000000006</v>
      </c>
      <c r="F40" s="85">
        <v>37463.823000000113</v>
      </c>
      <c r="G40" s="78">
        <v>9401.4200000000383</v>
      </c>
      <c r="H40" s="78">
        <v>15648.800000000072</v>
      </c>
      <c r="I40" s="78">
        <v>13784.867000000024</v>
      </c>
      <c r="J40" s="85">
        <v>38835.087000000145</v>
      </c>
      <c r="K40" s="78">
        <v>14361.500000000087</v>
      </c>
      <c r="L40" s="78">
        <v>14670.737999999983</v>
      </c>
      <c r="M40" s="78">
        <v>-27281.301000000021</v>
      </c>
      <c r="N40" s="85">
        <v>1750.937000000049</v>
      </c>
      <c r="O40" s="78">
        <v>16360.380999999987</v>
      </c>
      <c r="P40" s="78">
        <v>14755.396000000057</v>
      </c>
      <c r="Q40" s="78">
        <v>7986.2830000000631</v>
      </c>
      <c r="R40" s="85">
        <v>39102.060000000107</v>
      </c>
      <c r="S40" s="85">
        <v>117151.90700000044</v>
      </c>
      <c r="U40" s="85"/>
      <c r="V40" s="135"/>
      <c r="W40" s="110"/>
      <c r="X40" s="78"/>
      <c r="Y40" s="109"/>
      <c r="Z40" s="109"/>
      <c r="AA40" s="109"/>
      <c r="AB40" s="109"/>
    </row>
    <row r="41" spans="1:28" ht="18" customHeight="1" x14ac:dyDescent="0.2">
      <c r="B41" s="119" t="s">
        <v>48</v>
      </c>
      <c r="C41" s="15">
        <v>337.49794349976901</v>
      </c>
      <c r="D41" s="15">
        <v>384.19970956372509</v>
      </c>
      <c r="E41" s="15">
        <v>514.8117429818933</v>
      </c>
      <c r="F41" s="86">
        <v>402.23399608007276</v>
      </c>
      <c r="G41" s="15">
        <v>267.51113379890887</v>
      </c>
      <c r="H41" s="15">
        <v>750.50518822865615</v>
      </c>
      <c r="I41" s="15">
        <v>503.27405522962437</v>
      </c>
      <c r="J41" s="86">
        <v>439.57763928882298</v>
      </c>
      <c r="K41" s="15">
        <v>340.93476953037202</v>
      </c>
      <c r="L41" s="15">
        <v>340.12867106678499</v>
      </c>
      <c r="M41" s="15">
        <v>49.018956027153031</v>
      </c>
      <c r="N41" s="86">
        <v>102.66980677329198</v>
      </c>
      <c r="O41" s="15">
        <v>494.03140617285334</v>
      </c>
      <c r="P41" s="15">
        <v>332.94614739041106</v>
      </c>
      <c r="Q41" s="15">
        <v>187.58116543085814</v>
      </c>
      <c r="R41" s="86">
        <v>299.44918200559243</v>
      </c>
      <c r="S41" s="86">
        <v>207.45923350608595</v>
      </c>
      <c r="U41" s="86"/>
      <c r="V41" s="135"/>
      <c r="W41" s="110"/>
      <c r="X41" s="15"/>
    </row>
    <row r="42" spans="1:28" s="7" customFormat="1" ht="3" customHeight="1" x14ac:dyDescent="0.2">
      <c r="A42" s="5"/>
      <c r="B42" s="9"/>
      <c r="C42" s="9"/>
      <c r="D42" s="9"/>
      <c r="E42" s="9"/>
      <c r="F42" s="9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4"/>
      <c r="U42" s="4"/>
      <c r="V42" s="15"/>
      <c r="W42" s="4"/>
      <c r="X42" s="4"/>
      <c r="Y42" s="4"/>
      <c r="Z42" s="5"/>
    </row>
    <row r="43" spans="1:28" x14ac:dyDescent="0.2">
      <c r="D43" s="83"/>
    </row>
    <row r="44" spans="1:28" s="7" customFormat="1" ht="12.75" customHeight="1" x14ac:dyDescent="0.15">
      <c r="B44" s="163" t="s">
        <v>54</v>
      </c>
      <c r="C44" s="163"/>
      <c r="D44" s="163"/>
      <c r="E44" s="163"/>
      <c r="F44" s="163"/>
      <c r="G44" s="163"/>
      <c r="H44" s="163"/>
      <c r="I44" s="163"/>
      <c r="J44" s="163"/>
      <c r="K44" s="128"/>
      <c r="L44" s="128"/>
      <c r="M44" s="128"/>
      <c r="N44" s="128"/>
      <c r="O44" s="11"/>
      <c r="P44" s="11"/>
      <c r="Q44" s="11"/>
      <c r="R44" s="11"/>
      <c r="S44" s="11"/>
      <c r="T44" s="11"/>
      <c r="U44" s="11"/>
      <c r="V44" s="11"/>
      <c r="W44" s="11"/>
      <c r="X44" s="11"/>
    </row>
    <row r="45" spans="1:28" s="7" customFormat="1" ht="12.75" customHeight="1" x14ac:dyDescent="0.15">
      <c r="B45" s="161" t="s">
        <v>55</v>
      </c>
      <c r="C45" s="161"/>
      <c r="D45" s="161"/>
      <c r="E45" s="161"/>
      <c r="F45" s="161"/>
      <c r="G45" s="161"/>
      <c r="H45" s="161"/>
      <c r="I45" s="161"/>
      <c r="J45" s="161"/>
      <c r="K45" s="126"/>
      <c r="L45" s="126"/>
      <c r="M45" s="126"/>
      <c r="N45" s="81"/>
      <c r="O45" s="11"/>
      <c r="P45" s="11"/>
      <c r="Q45" s="11"/>
      <c r="R45" s="11"/>
      <c r="S45" s="11"/>
      <c r="T45" s="11"/>
      <c r="U45" s="11"/>
      <c r="V45" s="11"/>
      <c r="W45" s="11"/>
      <c r="X45" s="11"/>
    </row>
    <row r="46" spans="1:28" s="7" customFormat="1" ht="5.25" customHeight="1" x14ac:dyDescent="0.15"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</row>
    <row r="47" spans="1:28" s="7" customFormat="1" ht="12" customHeight="1" x14ac:dyDescent="0.15">
      <c r="B47" s="162" t="s">
        <v>56</v>
      </c>
      <c r="C47" s="162"/>
      <c r="D47" s="162"/>
      <c r="E47" s="162"/>
      <c r="F47" s="162"/>
      <c r="G47" s="163"/>
      <c r="H47" s="163"/>
      <c r="I47" s="163"/>
      <c r="J47" s="163"/>
      <c r="K47" s="128"/>
      <c r="L47" s="128"/>
      <c r="M47" s="128"/>
      <c r="N47" s="128"/>
      <c r="O47" s="73"/>
      <c r="P47" s="73"/>
      <c r="Q47" s="11"/>
      <c r="R47" s="11"/>
      <c r="S47" s="11"/>
      <c r="T47" s="11"/>
      <c r="U47" s="11"/>
      <c r="V47" s="11"/>
      <c r="W47" s="14"/>
      <c r="X47" s="14"/>
    </row>
    <row r="48" spans="1:28" s="7" customFormat="1" ht="12" customHeight="1" x14ac:dyDescent="0.15">
      <c r="B48" s="163" t="s">
        <v>57</v>
      </c>
      <c r="C48" s="163"/>
      <c r="D48" s="163"/>
      <c r="E48" s="163"/>
      <c r="F48" s="163"/>
      <c r="G48" s="163"/>
      <c r="H48" s="163"/>
      <c r="I48" s="163"/>
      <c r="J48" s="163"/>
      <c r="K48" s="128"/>
      <c r="L48" s="128"/>
      <c r="M48" s="128"/>
      <c r="N48" s="128"/>
      <c r="O48" s="73"/>
      <c r="P48" s="73"/>
      <c r="Q48" s="128"/>
      <c r="R48" s="128"/>
      <c r="S48" s="11"/>
      <c r="T48" s="11"/>
      <c r="U48" s="11"/>
      <c r="V48" s="11"/>
      <c r="W48" s="14"/>
      <c r="X48" s="14"/>
    </row>
    <row r="49" spans="2:24" s="7" customFormat="1" ht="12" customHeight="1" x14ac:dyDescent="0.15">
      <c r="B49" s="128"/>
      <c r="C49" s="128"/>
      <c r="D49" s="128"/>
      <c r="E49" s="128"/>
      <c r="F49" s="128"/>
      <c r="G49" s="128"/>
      <c r="H49" s="128"/>
      <c r="I49" s="128"/>
      <c r="J49" s="128"/>
      <c r="K49" s="128"/>
      <c r="L49" s="128"/>
      <c r="M49" s="128"/>
      <c r="N49" s="128"/>
      <c r="O49" s="73"/>
      <c r="P49" s="73"/>
      <c r="Q49" s="11"/>
      <c r="R49" s="11"/>
      <c r="S49" s="11"/>
      <c r="T49" s="11"/>
      <c r="U49" s="11"/>
      <c r="V49" s="11"/>
      <c r="W49" s="14"/>
      <c r="X49" s="14"/>
    </row>
    <row r="50" spans="2:24" x14ac:dyDescent="0.2">
      <c r="O50" s="73"/>
      <c r="P50" s="73"/>
      <c r="S50" s="83"/>
    </row>
    <row r="51" spans="2:24" x14ac:dyDescent="0.2">
      <c r="G51" s="83"/>
      <c r="H51" s="83"/>
      <c r="O51" s="73"/>
      <c r="P51" s="73"/>
    </row>
    <row r="52" spans="2:24" x14ac:dyDescent="0.2">
      <c r="C52" s="83"/>
      <c r="D52" s="83"/>
      <c r="E52" s="83"/>
    </row>
    <row r="53" spans="2:24" x14ac:dyDescent="0.2">
      <c r="C53" s="109"/>
      <c r="D53" s="109"/>
      <c r="E53" s="109"/>
      <c r="F53" s="109"/>
      <c r="G53" s="109"/>
      <c r="H53" s="109"/>
      <c r="I53" s="109"/>
      <c r="J53" s="109"/>
      <c r="K53" s="109"/>
      <c r="L53" s="109"/>
      <c r="M53" s="109"/>
      <c r="N53" s="109"/>
      <c r="O53" s="109"/>
      <c r="P53" s="109"/>
      <c r="Q53" s="109"/>
      <c r="R53" s="109"/>
      <c r="S53" s="109"/>
    </row>
    <row r="54" spans="2:24" x14ac:dyDescent="0.2"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</row>
  </sheetData>
  <mergeCells count="23">
    <mergeCell ref="B45:J45"/>
    <mergeCell ref="B47:J47"/>
    <mergeCell ref="B48:J48"/>
    <mergeCell ref="C4:C5"/>
    <mergeCell ref="D4:D5"/>
    <mergeCell ref="E4:E5"/>
    <mergeCell ref="F4:F5"/>
    <mergeCell ref="G4:G5"/>
    <mergeCell ref="H4:H5"/>
    <mergeCell ref="I4:I5"/>
    <mergeCell ref="B44:J44"/>
    <mergeCell ref="J4:J5"/>
    <mergeCell ref="B4:B5"/>
    <mergeCell ref="B1:S1"/>
    <mergeCell ref="N4:N5"/>
    <mergeCell ref="O4:O5"/>
    <mergeCell ref="P4:P5"/>
    <mergeCell ref="Q4:Q5"/>
    <mergeCell ref="R4:R5"/>
    <mergeCell ref="S4:S5"/>
    <mergeCell ref="K4:K5"/>
    <mergeCell ref="L4:L5"/>
    <mergeCell ref="M4:M5"/>
  </mergeCells>
  <conditionalFormatting sqref="Y8 Y10">
    <cfRule type="cellIs" dxfId="0" priority="1" operator="notEqual">
      <formula>0</formula>
    </cfRule>
  </conditionalFormatting>
  <hyperlinks>
    <hyperlink ref="B45" r:id="rId1" display="http://estatistica.madeira.gov.pt/" xr:uid="{125A69E6-1338-4C75-8EA7-DC0B728DE2F5}"/>
    <hyperlink ref="B45:J45" r:id="rId2" display="https://estatistica.madeira.gov.pt" xr:uid="{7FFDD737-A4CC-4188-A6E4-E2357F7B2195}"/>
    <hyperlink ref="U3" location="Indice!A1" display="(Voltar ao índice)" xr:uid="{BEBA0955-D303-48C0-AD45-14659E17BF6D}"/>
  </hyperlinks>
  <printOptions horizontalCentered="1"/>
  <pageMargins left="0.47244094488188981" right="0.47244094488188981" top="0.6692913385826772" bottom="0.6692913385826772" header="0" footer="0"/>
  <pageSetup paperSize="9" scale="70" orientation="landscape"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F156"/>
  <sheetViews>
    <sheetView showGridLines="0" zoomScaleNormal="100" workbookViewId="0">
      <pane xSplit="3" ySplit="5" topLeftCell="D6" activePane="bottomRight" state="frozen"/>
      <selection pane="topRight" activeCell="C1" sqref="C1"/>
      <selection pane="bottomLeft" activeCell="A6" sqref="A6"/>
      <selection pane="bottomRight" activeCell="B1" sqref="B1:T1"/>
    </sheetView>
  </sheetViews>
  <sheetFormatPr defaultRowHeight="12.75" outlineLevelCol="1" x14ac:dyDescent="0.2"/>
  <cols>
    <col min="1" max="1" width="6.7109375" style="68" customWidth="1"/>
    <col min="2" max="2" width="6.28515625" style="68" customWidth="1"/>
    <col min="3" max="3" width="35.42578125" style="68" customWidth="1"/>
    <col min="4" max="6" width="15.7109375" style="68" hidden="1" customWidth="1" outlineLevel="1"/>
    <col min="7" max="7" width="15.7109375" style="68" customWidth="1" collapsed="1"/>
    <col min="8" max="10" width="15.7109375" style="68" hidden="1" customWidth="1" outlineLevel="1"/>
    <col min="11" max="11" width="15.7109375" style="68" customWidth="1" collapsed="1"/>
    <col min="12" max="14" width="15.7109375" style="68" hidden="1" customWidth="1" outlineLevel="1"/>
    <col min="15" max="15" width="15.7109375" style="68" customWidth="1" collapsed="1"/>
    <col min="16" max="18" width="15.7109375" style="68" hidden="1" customWidth="1" outlineLevel="1"/>
    <col min="19" max="19" width="15.7109375" style="68" customWidth="1" collapsed="1"/>
    <col min="20" max="20" width="15.7109375" style="68" customWidth="1"/>
    <col min="21" max="21" width="6.7109375" style="68" customWidth="1"/>
    <col min="22" max="22" width="14.28515625" style="68" bestFit="1" customWidth="1"/>
    <col min="23" max="23" width="9.140625" style="68"/>
    <col min="24" max="24" width="9.7109375" style="68" bestFit="1" customWidth="1"/>
    <col min="25" max="30" width="9.140625" style="68"/>
    <col min="31" max="31" width="12.140625" style="68" bestFit="1" customWidth="1"/>
    <col min="32" max="16384" width="9.140625" style="68"/>
  </cols>
  <sheetData>
    <row r="1" spans="1:32" s="17" customFormat="1" ht="20.100000000000001" customHeight="1" x14ac:dyDescent="0.2">
      <c r="A1" s="16"/>
      <c r="B1" s="166" t="s">
        <v>58</v>
      </c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66"/>
      <c r="P1" s="166"/>
      <c r="Q1" s="166"/>
      <c r="R1" s="166"/>
      <c r="S1" s="166"/>
      <c r="T1" s="166"/>
      <c r="U1" s="48"/>
    </row>
    <row r="2" spans="1:32" s="17" customFormat="1" ht="15.75" customHeight="1" x14ac:dyDescent="0.2">
      <c r="A2" s="16"/>
      <c r="B2" s="16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49"/>
    </row>
    <row r="3" spans="1:32" s="20" customFormat="1" ht="15" customHeight="1" x14ac:dyDescent="0.2">
      <c r="A3" s="19"/>
      <c r="B3" s="19" t="s">
        <v>59</v>
      </c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V3" s="111" t="s">
        <v>60</v>
      </c>
    </row>
    <row r="4" spans="1:32" s="51" customFormat="1" ht="18" customHeight="1" x14ac:dyDescent="0.15">
      <c r="A4" s="50"/>
      <c r="B4" s="172" t="s">
        <v>61</v>
      </c>
      <c r="C4" s="167" t="s">
        <v>62</v>
      </c>
      <c r="D4" s="21" t="s">
        <v>28</v>
      </c>
      <c r="E4" s="21" t="s">
        <v>29</v>
      </c>
      <c r="F4" s="21" t="s">
        <v>30</v>
      </c>
      <c r="G4" s="21" t="s">
        <v>63</v>
      </c>
      <c r="H4" s="21" t="s">
        <v>32</v>
      </c>
      <c r="I4" s="21" t="s">
        <v>33</v>
      </c>
      <c r="J4" s="21" t="s">
        <v>34</v>
      </c>
      <c r="K4" s="21" t="s">
        <v>64</v>
      </c>
      <c r="L4" s="21" t="s">
        <v>36</v>
      </c>
      <c r="M4" s="21" t="s">
        <v>37</v>
      </c>
      <c r="N4" s="21" t="s">
        <v>38</v>
      </c>
      <c r="O4" s="21" t="s">
        <v>65</v>
      </c>
      <c r="P4" s="21" t="s">
        <v>40</v>
      </c>
      <c r="Q4" s="21" t="s">
        <v>41</v>
      </c>
      <c r="R4" s="21" t="s">
        <v>42</v>
      </c>
      <c r="S4" s="21" t="s">
        <v>66</v>
      </c>
      <c r="T4" s="72" t="s">
        <v>44</v>
      </c>
      <c r="U4" s="50"/>
    </row>
    <row r="5" spans="1:32" s="51" customFormat="1" ht="18" customHeight="1" x14ac:dyDescent="0.15">
      <c r="A5" s="50"/>
      <c r="B5" s="172"/>
      <c r="C5" s="167"/>
      <c r="D5" s="170" t="s">
        <v>67</v>
      </c>
      <c r="E5" s="171"/>
      <c r="F5" s="171"/>
      <c r="G5" s="171"/>
      <c r="H5" s="171"/>
      <c r="I5" s="171"/>
      <c r="J5" s="171"/>
      <c r="K5" s="171"/>
      <c r="L5" s="171"/>
      <c r="M5" s="171"/>
      <c r="N5" s="171"/>
      <c r="O5" s="171"/>
      <c r="P5" s="171"/>
      <c r="Q5" s="171"/>
      <c r="R5" s="171"/>
      <c r="S5" s="171"/>
      <c r="T5" s="171"/>
      <c r="U5" s="50"/>
    </row>
    <row r="6" spans="1:32" s="51" customFormat="1" ht="10.5" customHeight="1" x14ac:dyDescent="0.15">
      <c r="A6" s="50"/>
      <c r="B6" s="50"/>
      <c r="C6" s="52"/>
      <c r="D6" s="52"/>
      <c r="E6" s="52"/>
      <c r="F6" s="52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54"/>
    </row>
    <row r="7" spans="1:32" s="53" customFormat="1" ht="18" customHeight="1" x14ac:dyDescent="0.2">
      <c r="A7" s="64"/>
      <c r="B7" s="64"/>
      <c r="C7" s="25" t="s">
        <v>44</v>
      </c>
      <c r="D7" s="89">
        <v>24990.821999999989</v>
      </c>
      <c r="E7" s="89">
        <v>25384.239000000089</v>
      </c>
      <c r="F7" s="89">
        <v>31616.70800000001</v>
      </c>
      <c r="G7" s="89">
        <v>81991.769000000088</v>
      </c>
      <c r="H7" s="75">
        <v>28750.668000000027</v>
      </c>
      <c r="I7" s="75">
        <v>29964.788000000073</v>
      </c>
      <c r="J7" s="75">
        <v>27181.269000000026</v>
      </c>
      <c r="K7" s="89">
        <v>85896.725000000122</v>
      </c>
      <c r="L7" s="75">
        <v>31506.763000000115</v>
      </c>
      <c r="M7" s="75">
        <v>30500.043000000023</v>
      </c>
      <c r="N7" s="75">
        <v>35293.267999999945</v>
      </c>
      <c r="O7" s="75">
        <v>97300.074000000081</v>
      </c>
      <c r="P7" s="75">
        <v>29998.489000000081</v>
      </c>
      <c r="Q7" s="75">
        <v>32571.687000000235</v>
      </c>
      <c r="R7" s="75">
        <v>27659.139000000047</v>
      </c>
      <c r="S7" s="90">
        <v>90229.315000000352</v>
      </c>
      <c r="T7" s="89">
        <v>355417.88300000067</v>
      </c>
      <c r="U7" s="74"/>
      <c r="V7" s="77"/>
      <c r="W7" s="77"/>
      <c r="X7" s="77"/>
      <c r="Y7" s="77"/>
      <c r="Z7" s="77"/>
      <c r="AA7" s="26"/>
      <c r="AB7" s="77"/>
      <c r="AC7" s="77"/>
      <c r="AD7" s="77"/>
      <c r="AE7" s="77"/>
      <c r="AF7" s="77"/>
    </row>
    <row r="8" spans="1:32" s="53" customFormat="1" ht="3.75" customHeight="1" x14ac:dyDescent="0.2">
      <c r="A8" s="25"/>
      <c r="B8" s="25"/>
      <c r="C8" s="25"/>
      <c r="D8" s="25"/>
      <c r="E8" s="25"/>
      <c r="F8" s="25"/>
      <c r="G8" s="87"/>
      <c r="H8" s="56"/>
      <c r="I8" s="56"/>
      <c r="J8" s="56"/>
      <c r="K8" s="87"/>
      <c r="L8" s="56"/>
      <c r="M8" s="56"/>
      <c r="N8" s="56"/>
      <c r="O8" s="87"/>
      <c r="P8" s="87"/>
      <c r="Q8" s="87"/>
      <c r="R8" s="87"/>
      <c r="S8" s="56"/>
      <c r="T8" s="87"/>
      <c r="V8" s="77"/>
    </row>
    <row r="9" spans="1:32" s="53" customFormat="1" ht="18" customHeight="1" x14ac:dyDescent="0.2">
      <c r="A9" s="25"/>
      <c r="B9" s="25"/>
      <c r="C9" s="57" t="s">
        <v>68</v>
      </c>
      <c r="D9" s="73">
        <v>8518.0030000000006</v>
      </c>
      <c r="E9" s="73">
        <v>9793.2880000000005</v>
      </c>
      <c r="F9" s="73">
        <v>13821.020000000002</v>
      </c>
      <c r="G9" s="89">
        <v>32132.311000000002</v>
      </c>
      <c r="H9" s="73">
        <v>13736.832999999993</v>
      </c>
      <c r="I9" s="73">
        <v>11910.350000000004</v>
      </c>
      <c r="J9" s="73">
        <v>9978.1640000000061</v>
      </c>
      <c r="K9" s="89">
        <v>35625.347000000002</v>
      </c>
      <c r="L9" s="73">
        <v>11184.520999999992</v>
      </c>
      <c r="M9" s="73">
        <v>9719.7730000000029</v>
      </c>
      <c r="N9" s="73">
        <v>9061.9319999999934</v>
      </c>
      <c r="O9" s="75">
        <v>29966.225999999988</v>
      </c>
      <c r="P9" s="73">
        <v>9486.0580000000082</v>
      </c>
      <c r="Q9" s="73">
        <v>11482.039000000002</v>
      </c>
      <c r="R9" s="73">
        <v>10554.134000000004</v>
      </c>
      <c r="S9" s="75">
        <v>31522.231000000014</v>
      </c>
      <c r="T9" s="89">
        <v>129246.11500000001</v>
      </c>
      <c r="U9" s="63"/>
      <c r="V9" s="77"/>
      <c r="W9" s="77"/>
      <c r="X9" s="77"/>
      <c r="Y9" s="77"/>
    </row>
    <row r="10" spans="1:32" s="53" customFormat="1" ht="18" customHeight="1" x14ac:dyDescent="0.2">
      <c r="A10" s="25"/>
      <c r="B10" s="25"/>
      <c r="C10" s="57" t="s">
        <v>69</v>
      </c>
      <c r="D10" s="73">
        <v>8129.8760000000002</v>
      </c>
      <c r="E10" s="73">
        <v>9019.7540000000008</v>
      </c>
      <c r="F10" s="73">
        <v>13106.900000000001</v>
      </c>
      <c r="G10" s="89">
        <v>30256.530000000002</v>
      </c>
      <c r="H10" s="73">
        <v>13085.541999999994</v>
      </c>
      <c r="I10" s="73">
        <v>10937.191000000004</v>
      </c>
      <c r="J10" s="73">
        <v>9327.9420000000064</v>
      </c>
      <c r="K10" s="89">
        <v>33350.675000000003</v>
      </c>
      <c r="L10" s="73">
        <v>10482.265999999992</v>
      </c>
      <c r="M10" s="73">
        <v>9212.3910000000033</v>
      </c>
      <c r="N10" s="73">
        <v>8559.2579999999944</v>
      </c>
      <c r="O10" s="75">
        <v>28253.91499999999</v>
      </c>
      <c r="P10" s="73">
        <v>9016.9880000000085</v>
      </c>
      <c r="Q10" s="73">
        <v>10636.107000000004</v>
      </c>
      <c r="R10" s="73">
        <v>10288.231000000003</v>
      </c>
      <c r="S10" s="75">
        <v>29941.326000000015</v>
      </c>
      <c r="T10" s="89">
        <v>121802.44600000001</v>
      </c>
      <c r="U10" s="63"/>
      <c r="V10" s="77"/>
    </row>
    <row r="11" spans="1:32" s="64" customFormat="1" ht="3.75" customHeight="1" x14ac:dyDescent="0.2">
      <c r="A11" s="25"/>
      <c r="B11" s="25"/>
      <c r="C11" s="25"/>
      <c r="D11" s="25"/>
      <c r="E11" s="25"/>
      <c r="F11" s="25"/>
      <c r="G11" s="89"/>
      <c r="H11" s="56"/>
      <c r="I11" s="56"/>
      <c r="J11" s="56"/>
      <c r="K11" s="89"/>
      <c r="L11" s="56"/>
      <c r="M11" s="56"/>
      <c r="N11" s="56"/>
      <c r="O11" s="87"/>
      <c r="P11" s="87"/>
      <c r="Q11" s="87"/>
      <c r="R11" s="87"/>
      <c r="S11" s="73"/>
      <c r="T11" s="87"/>
      <c r="V11" s="77"/>
    </row>
    <row r="12" spans="1:32" s="53" customFormat="1" ht="18" customHeight="1" x14ac:dyDescent="0.2">
      <c r="A12" s="25"/>
      <c r="B12" s="25"/>
      <c r="C12" s="57" t="s">
        <v>70</v>
      </c>
      <c r="D12" s="73">
        <v>16472.819000000007</v>
      </c>
      <c r="E12" s="73">
        <v>15590.951000000101</v>
      </c>
      <c r="F12" s="73">
        <v>17795.688000000006</v>
      </c>
      <c r="G12" s="89">
        <v>49859.458000000108</v>
      </c>
      <c r="H12" s="73">
        <v>15013.835000000041</v>
      </c>
      <c r="I12" s="73">
        <v>18054.438000000071</v>
      </c>
      <c r="J12" s="73">
        <v>17203.105000000029</v>
      </c>
      <c r="K12" s="89">
        <v>50271.37800000015</v>
      </c>
      <c r="L12" s="73">
        <v>20322.242000000042</v>
      </c>
      <c r="M12" s="73">
        <v>20780.270000000055</v>
      </c>
      <c r="N12" s="73">
        <v>26231.336000000021</v>
      </c>
      <c r="O12" s="75">
        <v>67333.848000000115</v>
      </c>
      <c r="P12" s="73">
        <v>20512.431000000011</v>
      </c>
      <c r="Q12" s="73">
        <v>21089.648000000067</v>
      </c>
      <c r="R12" s="73">
        <v>17105.005000000026</v>
      </c>
      <c r="S12" s="75">
        <v>58707.084000000104</v>
      </c>
      <c r="T12" s="89">
        <v>226171.76800000045</v>
      </c>
      <c r="U12" s="63"/>
      <c r="V12" s="77"/>
    </row>
    <row r="13" spans="1:32" s="53" customFormat="1" ht="18" customHeight="1" x14ac:dyDescent="0.2">
      <c r="A13" s="25"/>
      <c r="B13" s="25"/>
      <c r="C13" s="57" t="s">
        <v>71</v>
      </c>
      <c r="D13" s="73">
        <v>16860.946000000007</v>
      </c>
      <c r="E13" s="73">
        <v>16364.485000000101</v>
      </c>
      <c r="F13" s="73">
        <v>18509.808000000005</v>
      </c>
      <c r="G13" s="89">
        <v>51735.239000000111</v>
      </c>
      <c r="H13" s="73">
        <v>15665.12600000004</v>
      </c>
      <c r="I13" s="73">
        <v>19027.597000000071</v>
      </c>
      <c r="J13" s="73">
        <v>17853.32700000003</v>
      </c>
      <c r="K13" s="89">
        <v>52546.050000000148</v>
      </c>
      <c r="L13" s="73">
        <v>21024.497000000043</v>
      </c>
      <c r="M13" s="73">
        <v>21287.652000000056</v>
      </c>
      <c r="N13" s="73">
        <v>26734.01000000002</v>
      </c>
      <c r="O13" s="75">
        <v>69046.159000000116</v>
      </c>
      <c r="P13" s="73">
        <v>20981.501000000011</v>
      </c>
      <c r="Q13" s="73">
        <v>21935.580000000067</v>
      </c>
      <c r="R13" s="73">
        <v>17370.908000000025</v>
      </c>
      <c r="S13" s="75">
        <v>60287.989000000103</v>
      </c>
      <c r="T13" s="89">
        <v>233615.4370000005</v>
      </c>
      <c r="U13" s="63"/>
      <c r="V13" s="77"/>
    </row>
    <row r="14" spans="1:32" s="53" customFormat="1" ht="3.75" customHeight="1" x14ac:dyDescent="0.2">
      <c r="A14" s="55"/>
      <c r="B14" s="55"/>
      <c r="C14" s="25"/>
      <c r="D14" s="25"/>
      <c r="E14" s="25"/>
      <c r="F14" s="25"/>
      <c r="G14" s="87"/>
      <c r="H14" s="56"/>
      <c r="I14" s="56"/>
      <c r="J14" s="56"/>
      <c r="K14" s="87"/>
      <c r="L14" s="56"/>
      <c r="M14" s="56"/>
      <c r="N14" s="56"/>
      <c r="O14" s="87"/>
      <c r="P14" s="87"/>
      <c r="Q14" s="87"/>
      <c r="R14" s="87"/>
      <c r="S14" s="56"/>
      <c r="T14" s="56"/>
      <c r="V14" s="77"/>
    </row>
    <row r="15" spans="1:32" s="53" customFormat="1" ht="15.75" customHeight="1" x14ac:dyDescent="0.2">
      <c r="A15" s="55"/>
      <c r="B15" s="55"/>
      <c r="C15" s="60" t="s">
        <v>72</v>
      </c>
      <c r="D15" s="91"/>
      <c r="E15" s="91"/>
      <c r="F15" s="91"/>
      <c r="G15" s="91"/>
      <c r="H15" s="91"/>
      <c r="I15" s="91"/>
      <c r="J15" s="91"/>
      <c r="K15" s="91"/>
      <c r="L15" s="91"/>
      <c r="M15" s="91"/>
      <c r="N15" s="91"/>
      <c r="O15" s="91"/>
      <c r="P15" s="91"/>
      <c r="Q15" s="91"/>
      <c r="R15" s="91"/>
      <c r="S15" s="91"/>
      <c r="T15" s="91">
        <v>0</v>
      </c>
      <c r="U15" s="59"/>
      <c r="V15" s="77"/>
    </row>
    <row r="16" spans="1:32" s="53" customFormat="1" ht="18" customHeight="1" x14ac:dyDescent="0.2">
      <c r="A16" s="55"/>
      <c r="B16" s="27" t="s">
        <v>73</v>
      </c>
      <c r="C16" s="62" t="s">
        <v>74</v>
      </c>
      <c r="D16" s="61">
        <v>66.257999999999996</v>
      </c>
      <c r="E16" s="61">
        <v>16.235999999999997</v>
      </c>
      <c r="F16" s="61">
        <v>152.26200000000003</v>
      </c>
      <c r="G16" s="89">
        <v>234.75600000000003</v>
      </c>
      <c r="H16" s="61">
        <v>188.34</v>
      </c>
      <c r="I16" s="61">
        <v>88.802000000000007</v>
      </c>
      <c r="J16" s="61">
        <v>361.83100000000002</v>
      </c>
      <c r="K16" s="89">
        <v>638.97299999999996</v>
      </c>
      <c r="L16" s="61">
        <v>93.096000000000004</v>
      </c>
      <c r="M16" s="61">
        <v>138.10000000000002</v>
      </c>
      <c r="N16" s="61">
        <v>63.19</v>
      </c>
      <c r="O16" s="79">
        <v>294.38600000000002</v>
      </c>
      <c r="P16" s="61">
        <v>105.64500000000001</v>
      </c>
      <c r="Q16" s="61">
        <v>746.54200000000003</v>
      </c>
      <c r="R16" s="61">
        <v>864.47900000000004</v>
      </c>
      <c r="S16" s="79">
        <v>1716.6660000000002</v>
      </c>
      <c r="T16" s="89">
        <v>2884.7809999999999</v>
      </c>
      <c r="U16" s="59"/>
      <c r="V16" s="77"/>
      <c r="AA16" s="59"/>
      <c r="AB16" s="59"/>
      <c r="AC16" s="59"/>
      <c r="AD16" s="59"/>
      <c r="AF16" s="59"/>
    </row>
    <row r="17" spans="1:32" s="53" customFormat="1" ht="18" customHeight="1" x14ac:dyDescent="0.2">
      <c r="A17" s="55"/>
      <c r="B17" s="27" t="s">
        <v>75</v>
      </c>
      <c r="C17" s="62" t="s">
        <v>76</v>
      </c>
      <c r="D17" s="61">
        <v>570.36500000000001</v>
      </c>
      <c r="E17" s="61">
        <v>579.31799999999998</v>
      </c>
      <c r="F17" s="61">
        <v>439.98699999999997</v>
      </c>
      <c r="G17" s="89">
        <v>1589.67</v>
      </c>
      <c r="H17" s="61">
        <v>810.62400000000002</v>
      </c>
      <c r="I17" s="61">
        <v>776.86200000000008</v>
      </c>
      <c r="J17" s="61">
        <v>525.68600000000004</v>
      </c>
      <c r="K17" s="89">
        <v>2113.172</v>
      </c>
      <c r="L17" s="61">
        <v>722.27100000000007</v>
      </c>
      <c r="M17" s="61">
        <v>828.52499999999998</v>
      </c>
      <c r="N17" s="61">
        <v>1038.2239999999999</v>
      </c>
      <c r="O17" s="79">
        <v>2589.02</v>
      </c>
      <c r="P17" s="61">
        <v>800.18400000000008</v>
      </c>
      <c r="Q17" s="61">
        <v>774.93</v>
      </c>
      <c r="R17" s="61">
        <v>901.90299999999991</v>
      </c>
      <c r="S17" s="79">
        <v>2477.0169999999998</v>
      </c>
      <c r="T17" s="89">
        <v>8768.8790000000008</v>
      </c>
      <c r="U17" s="59"/>
      <c r="V17" s="77"/>
      <c r="AA17" s="59"/>
      <c r="AB17" s="59"/>
      <c r="AC17" s="59"/>
      <c r="AD17" s="59"/>
      <c r="AF17" s="59"/>
    </row>
    <row r="18" spans="1:32" s="53" customFormat="1" ht="18" customHeight="1" x14ac:dyDescent="0.2">
      <c r="A18" s="55"/>
      <c r="B18" s="27" t="s">
        <v>77</v>
      </c>
      <c r="C18" s="62" t="s">
        <v>78</v>
      </c>
      <c r="D18" s="61">
        <v>11165.342999999993</v>
      </c>
      <c r="E18" s="61">
        <v>10892.813000000009</v>
      </c>
      <c r="F18" s="61">
        <v>12029.854000000005</v>
      </c>
      <c r="G18" s="89">
        <v>34088.010000000009</v>
      </c>
      <c r="H18" s="61">
        <v>9355.3460000000032</v>
      </c>
      <c r="I18" s="61">
        <v>11200.945000000011</v>
      </c>
      <c r="J18" s="61">
        <v>9643.8999999999924</v>
      </c>
      <c r="K18" s="89">
        <v>30200.191000000006</v>
      </c>
      <c r="L18" s="61">
        <v>12511.749999999996</v>
      </c>
      <c r="M18" s="61">
        <v>13729.059000000014</v>
      </c>
      <c r="N18" s="61">
        <v>19841.498000000021</v>
      </c>
      <c r="O18" s="79">
        <v>46082.30700000003</v>
      </c>
      <c r="P18" s="61">
        <v>15928.177000000031</v>
      </c>
      <c r="Q18" s="61">
        <v>14065.121000000006</v>
      </c>
      <c r="R18" s="61">
        <v>12246.338000000012</v>
      </c>
      <c r="S18" s="79">
        <v>42239.63600000005</v>
      </c>
      <c r="T18" s="89">
        <v>152610.14400000009</v>
      </c>
      <c r="U18" s="59"/>
      <c r="V18" s="77"/>
      <c r="AA18" s="59"/>
      <c r="AB18" s="59"/>
      <c r="AC18" s="59"/>
      <c r="AD18" s="59"/>
      <c r="AF18" s="59"/>
    </row>
    <row r="19" spans="1:32" s="53" customFormat="1" ht="18" customHeight="1" x14ac:dyDescent="0.2">
      <c r="A19" s="55"/>
      <c r="B19" s="27" t="s">
        <v>79</v>
      </c>
      <c r="C19" s="62" t="s">
        <v>80</v>
      </c>
      <c r="D19" s="61">
        <v>177.464</v>
      </c>
      <c r="E19" s="61">
        <v>88.125000000000043</v>
      </c>
      <c r="F19" s="61">
        <v>132.51099999999994</v>
      </c>
      <c r="G19" s="89">
        <v>398.1</v>
      </c>
      <c r="H19" s="61">
        <v>158.018</v>
      </c>
      <c r="I19" s="61">
        <v>199.58399999999995</v>
      </c>
      <c r="J19" s="61">
        <v>256.13499999999999</v>
      </c>
      <c r="K19" s="89">
        <v>613.73699999999997</v>
      </c>
      <c r="L19" s="61">
        <v>243.97499999999999</v>
      </c>
      <c r="M19" s="61">
        <v>336.43999999999988</v>
      </c>
      <c r="N19" s="61">
        <v>333.4199999999999</v>
      </c>
      <c r="O19" s="79">
        <v>913.83499999999981</v>
      </c>
      <c r="P19" s="61">
        <v>334.72699999999986</v>
      </c>
      <c r="Q19" s="61">
        <v>331.92699999999996</v>
      </c>
      <c r="R19" s="61">
        <v>245.71899999999999</v>
      </c>
      <c r="S19" s="79">
        <v>912.37299999999982</v>
      </c>
      <c r="T19" s="89">
        <v>2838.0449999999996</v>
      </c>
      <c r="U19" s="59"/>
      <c r="V19" s="77"/>
      <c r="AA19" s="59"/>
      <c r="AB19" s="59"/>
      <c r="AC19" s="59"/>
      <c r="AD19" s="59"/>
      <c r="AF19" s="59"/>
    </row>
    <row r="20" spans="1:32" s="53" customFormat="1" ht="18" customHeight="1" x14ac:dyDescent="0.2">
      <c r="A20" s="25"/>
      <c r="B20" s="24" t="s">
        <v>81</v>
      </c>
      <c r="C20" s="62" t="s">
        <v>82</v>
      </c>
      <c r="D20" s="61">
        <v>176.42199999999997</v>
      </c>
      <c r="E20" s="61">
        <v>124.58900000000001</v>
      </c>
      <c r="F20" s="61">
        <v>99.743999999999986</v>
      </c>
      <c r="G20" s="89">
        <v>400.75499999999994</v>
      </c>
      <c r="H20" s="61">
        <v>103.37100000000001</v>
      </c>
      <c r="I20" s="61">
        <v>93.719000000000037</v>
      </c>
      <c r="J20" s="61">
        <v>97.318000000000026</v>
      </c>
      <c r="K20" s="89">
        <v>294.40800000000007</v>
      </c>
      <c r="L20" s="61">
        <v>198.08300000000003</v>
      </c>
      <c r="M20" s="61">
        <v>299.91599999999994</v>
      </c>
      <c r="N20" s="61">
        <v>112.92399999999999</v>
      </c>
      <c r="O20" s="79">
        <v>610.923</v>
      </c>
      <c r="P20" s="61">
        <v>134.63900000000004</v>
      </c>
      <c r="Q20" s="61">
        <v>233.69300000000001</v>
      </c>
      <c r="R20" s="61">
        <v>176.97499999999999</v>
      </c>
      <c r="S20" s="79">
        <v>545.30700000000002</v>
      </c>
      <c r="T20" s="89">
        <v>1851.393</v>
      </c>
      <c r="U20" s="59"/>
      <c r="V20" s="77"/>
      <c r="AA20" s="59"/>
      <c r="AB20" s="59"/>
      <c r="AC20" s="59"/>
      <c r="AD20" s="59"/>
      <c r="AF20" s="59"/>
    </row>
    <row r="21" spans="1:32" s="53" customFormat="1" ht="18" customHeight="1" x14ac:dyDescent="0.2">
      <c r="A21" s="25"/>
      <c r="B21" s="24" t="s">
        <v>83</v>
      </c>
      <c r="C21" s="62" t="s">
        <v>84</v>
      </c>
      <c r="D21" s="61">
        <v>67.823000000000022</v>
      </c>
      <c r="E21" s="61">
        <v>19.801999999999996</v>
      </c>
      <c r="F21" s="61">
        <v>132.64399999999995</v>
      </c>
      <c r="G21" s="89">
        <v>220.26899999999995</v>
      </c>
      <c r="H21" s="61">
        <v>76.194999999999979</v>
      </c>
      <c r="I21" s="61">
        <v>41.926000000000016</v>
      </c>
      <c r="J21" s="61">
        <v>104.55000000000001</v>
      </c>
      <c r="K21" s="89">
        <v>222.67099999999999</v>
      </c>
      <c r="L21" s="61">
        <v>110.235</v>
      </c>
      <c r="M21" s="61">
        <v>223.76099999999997</v>
      </c>
      <c r="N21" s="61">
        <v>170.577</v>
      </c>
      <c r="O21" s="79">
        <v>504.57299999999998</v>
      </c>
      <c r="P21" s="61">
        <v>173.26699999999997</v>
      </c>
      <c r="Q21" s="61">
        <v>156.26100000000002</v>
      </c>
      <c r="R21" s="61">
        <v>134.67500000000001</v>
      </c>
      <c r="S21" s="79">
        <v>464.20300000000003</v>
      </c>
      <c r="T21" s="89">
        <v>1411.7159999999999</v>
      </c>
      <c r="U21" s="59"/>
      <c r="V21" s="77"/>
      <c r="AA21" s="59"/>
      <c r="AB21" s="59"/>
      <c r="AC21" s="59"/>
      <c r="AD21" s="59"/>
      <c r="AF21" s="59"/>
    </row>
    <row r="22" spans="1:32" s="53" customFormat="1" ht="18" customHeight="1" x14ac:dyDescent="0.2">
      <c r="A22" s="25"/>
      <c r="B22" s="24" t="s">
        <v>85</v>
      </c>
      <c r="C22" s="62" t="s">
        <v>86</v>
      </c>
      <c r="D22" s="61">
        <v>677.60800000000006</v>
      </c>
      <c r="E22" s="61">
        <v>292.68099999999993</v>
      </c>
      <c r="F22" s="61">
        <v>475.28199999999998</v>
      </c>
      <c r="G22" s="89">
        <v>1445.5709999999999</v>
      </c>
      <c r="H22" s="61">
        <v>16.875000000000004</v>
      </c>
      <c r="I22" s="61">
        <v>71.084000000000017</v>
      </c>
      <c r="J22" s="61">
        <v>62.845999999999997</v>
      </c>
      <c r="K22" s="89">
        <v>150.80500000000001</v>
      </c>
      <c r="L22" s="61">
        <v>756.63200000000006</v>
      </c>
      <c r="M22" s="61">
        <v>59.774999999999999</v>
      </c>
      <c r="N22" s="61">
        <v>88.90300000000002</v>
      </c>
      <c r="O22" s="79">
        <v>905.31000000000006</v>
      </c>
      <c r="P22" s="61">
        <v>292.88099999999997</v>
      </c>
      <c r="Q22" s="61">
        <v>347.36499999999995</v>
      </c>
      <c r="R22" s="61">
        <v>157.876</v>
      </c>
      <c r="S22" s="79">
        <v>798.12199999999984</v>
      </c>
      <c r="T22" s="89">
        <v>3299.808</v>
      </c>
      <c r="U22" s="59"/>
      <c r="V22" s="77"/>
      <c r="AA22" s="59"/>
      <c r="AB22" s="59"/>
      <c r="AC22" s="59"/>
      <c r="AD22" s="59"/>
      <c r="AF22" s="59"/>
    </row>
    <row r="23" spans="1:32" s="53" customFormat="1" ht="18" customHeight="1" x14ac:dyDescent="0.2">
      <c r="A23" s="55"/>
      <c r="B23" s="27" t="s">
        <v>87</v>
      </c>
      <c r="C23" s="62" t="s">
        <v>88</v>
      </c>
      <c r="D23" s="61">
        <v>10.839</v>
      </c>
      <c r="E23" s="61">
        <v>106.744</v>
      </c>
      <c r="F23" s="61">
        <v>224.81</v>
      </c>
      <c r="G23" s="89">
        <v>342.39300000000003</v>
      </c>
      <c r="H23" s="61">
        <v>233.86099999999999</v>
      </c>
      <c r="I23" s="61">
        <v>82.614999999999995</v>
      </c>
      <c r="J23" s="61">
        <v>192.03699999999998</v>
      </c>
      <c r="K23" s="89">
        <v>508.51299999999998</v>
      </c>
      <c r="L23" s="61">
        <v>258.79500000000002</v>
      </c>
      <c r="M23" s="61">
        <v>98.583999999999989</v>
      </c>
      <c r="N23" s="61">
        <v>152.476</v>
      </c>
      <c r="O23" s="79">
        <v>509.85500000000002</v>
      </c>
      <c r="P23" s="61">
        <v>310.26499999999999</v>
      </c>
      <c r="Q23" s="61">
        <v>175.77699999999999</v>
      </c>
      <c r="R23" s="61">
        <v>131.79900000000001</v>
      </c>
      <c r="S23" s="79">
        <v>617.84100000000001</v>
      </c>
      <c r="T23" s="89">
        <v>1978.6019999999999</v>
      </c>
      <c r="U23" s="59"/>
      <c r="V23" s="77"/>
      <c r="AA23" s="59"/>
      <c r="AB23" s="59"/>
      <c r="AC23" s="59"/>
      <c r="AD23" s="59"/>
      <c r="AF23" s="59"/>
    </row>
    <row r="24" spans="1:32" s="53" customFormat="1" ht="18" customHeight="1" x14ac:dyDescent="0.2">
      <c r="A24" s="55"/>
      <c r="B24" s="27" t="s">
        <v>89</v>
      </c>
      <c r="C24" s="62" t="s">
        <v>90</v>
      </c>
      <c r="D24" s="61">
        <v>113.197</v>
      </c>
      <c r="E24" s="61">
        <v>54.474000000000004</v>
      </c>
      <c r="F24" s="61">
        <v>105.48899999999999</v>
      </c>
      <c r="G24" s="89">
        <v>273.15999999999997</v>
      </c>
      <c r="H24" s="61">
        <v>131.65600000000001</v>
      </c>
      <c r="I24" s="61">
        <v>182.72500000000002</v>
      </c>
      <c r="J24" s="61">
        <v>114.21700000000001</v>
      </c>
      <c r="K24" s="89">
        <v>428.59800000000007</v>
      </c>
      <c r="L24" s="61">
        <v>105.93000000000002</v>
      </c>
      <c r="M24" s="61">
        <v>113.84500000000003</v>
      </c>
      <c r="N24" s="61">
        <v>197.91299999999998</v>
      </c>
      <c r="O24" s="79">
        <v>417.68799999999999</v>
      </c>
      <c r="P24" s="61">
        <v>119.94000000000005</v>
      </c>
      <c r="Q24" s="61">
        <v>158.89599999999999</v>
      </c>
      <c r="R24" s="61">
        <v>126.26100000000002</v>
      </c>
      <c r="S24" s="79">
        <v>405.09700000000004</v>
      </c>
      <c r="T24" s="89">
        <v>1524.5429999999999</v>
      </c>
      <c r="U24" s="59"/>
      <c r="V24" s="77"/>
      <c r="AA24" s="59"/>
      <c r="AB24" s="59"/>
      <c r="AC24" s="59"/>
      <c r="AD24" s="59"/>
      <c r="AF24" s="59"/>
    </row>
    <row r="25" spans="1:32" s="53" customFormat="1" ht="18" customHeight="1" x14ac:dyDescent="0.2">
      <c r="A25" s="55"/>
      <c r="B25" s="27" t="s">
        <v>91</v>
      </c>
      <c r="C25" s="62" t="s">
        <v>92</v>
      </c>
      <c r="D25" s="61">
        <v>481.3599999999999</v>
      </c>
      <c r="E25" s="61">
        <v>1375.9</v>
      </c>
      <c r="F25" s="61">
        <v>1657.9609999999993</v>
      </c>
      <c r="G25" s="90">
        <v>3515.2209999999995</v>
      </c>
      <c r="H25" s="61">
        <v>2097.4980000000005</v>
      </c>
      <c r="I25" s="61">
        <v>1966.3980000000004</v>
      </c>
      <c r="J25" s="61">
        <v>842.07200000000023</v>
      </c>
      <c r="K25" s="89">
        <v>4905.9680000000008</v>
      </c>
      <c r="L25" s="61">
        <v>776.34999999999991</v>
      </c>
      <c r="M25" s="61">
        <v>1095.5840000000001</v>
      </c>
      <c r="N25" s="61">
        <v>815.86900000000003</v>
      </c>
      <c r="O25" s="79">
        <v>2687.8029999999999</v>
      </c>
      <c r="P25" s="61">
        <v>1075.5930000000001</v>
      </c>
      <c r="Q25" s="61">
        <v>988.26899999999989</v>
      </c>
      <c r="R25" s="61">
        <v>703.55799999999999</v>
      </c>
      <c r="S25" s="79">
        <v>2767.42</v>
      </c>
      <c r="T25" s="89">
        <v>13876.412</v>
      </c>
      <c r="U25" s="59"/>
      <c r="V25" s="77"/>
      <c r="AA25" s="59"/>
      <c r="AB25" s="59"/>
      <c r="AC25" s="59"/>
      <c r="AD25" s="59"/>
      <c r="AF25" s="59"/>
    </row>
    <row r="26" spans="1:32" s="53" customFormat="1" ht="18" customHeight="1" x14ac:dyDescent="0.2">
      <c r="A26" s="55"/>
      <c r="B26" s="27" t="s">
        <v>93</v>
      </c>
      <c r="C26" s="62" t="s">
        <v>94</v>
      </c>
      <c r="D26" s="61">
        <v>1159.7370000000005</v>
      </c>
      <c r="E26" s="61">
        <v>1241.3900000000001</v>
      </c>
      <c r="F26" s="61">
        <v>1261.2379999999998</v>
      </c>
      <c r="G26" s="89">
        <v>3662.3650000000002</v>
      </c>
      <c r="H26" s="61">
        <v>1908.0860000000002</v>
      </c>
      <c r="I26" s="61">
        <v>1445.5970000000002</v>
      </c>
      <c r="J26" s="61">
        <v>2498.4430000000011</v>
      </c>
      <c r="K26" s="89">
        <v>5852.126000000002</v>
      </c>
      <c r="L26" s="61">
        <v>2966.4330000000014</v>
      </c>
      <c r="M26" s="61">
        <v>2370.275000000001</v>
      </c>
      <c r="N26" s="61">
        <v>1753.473</v>
      </c>
      <c r="O26" s="79">
        <v>7090.1810000000023</v>
      </c>
      <c r="P26" s="61">
        <v>970.28300000000024</v>
      </c>
      <c r="Q26" s="61">
        <v>1329.4209999999998</v>
      </c>
      <c r="R26" s="61">
        <v>580.77399999999989</v>
      </c>
      <c r="S26" s="79">
        <v>2880.4780000000001</v>
      </c>
      <c r="T26" s="89">
        <v>19485.150000000005</v>
      </c>
      <c r="U26" s="59"/>
      <c r="V26" s="77"/>
      <c r="AA26" s="59"/>
      <c r="AB26" s="59"/>
      <c r="AC26" s="59"/>
      <c r="AD26" s="59"/>
      <c r="AF26" s="59"/>
    </row>
    <row r="27" spans="1:32" s="53" customFormat="1" ht="18" customHeight="1" x14ac:dyDescent="0.2">
      <c r="A27" s="55"/>
      <c r="B27" s="27" t="s">
        <v>95</v>
      </c>
      <c r="C27" s="62" t="s">
        <v>96</v>
      </c>
      <c r="D27" s="61">
        <v>3069.5480000000002</v>
      </c>
      <c r="E27" s="61">
        <v>1907.491</v>
      </c>
      <c r="F27" s="61">
        <v>3349.6419999999998</v>
      </c>
      <c r="G27" s="89">
        <v>8326.6810000000005</v>
      </c>
      <c r="H27" s="61">
        <v>3193.1549999999997</v>
      </c>
      <c r="I27" s="61">
        <v>1948.056</v>
      </c>
      <c r="J27" s="61">
        <v>2626.6669999999995</v>
      </c>
      <c r="K27" s="89">
        <v>7767.8779999999988</v>
      </c>
      <c r="L27" s="61">
        <v>3242.2219999999984</v>
      </c>
      <c r="M27" s="61">
        <v>2011.9720000000002</v>
      </c>
      <c r="N27" s="61">
        <v>2155.8099999999995</v>
      </c>
      <c r="O27" s="79">
        <v>7410.0039999999981</v>
      </c>
      <c r="P27" s="61">
        <v>2590.4809999999998</v>
      </c>
      <c r="Q27" s="61">
        <v>3809.049</v>
      </c>
      <c r="R27" s="61">
        <v>3941.3089999999997</v>
      </c>
      <c r="S27" s="79">
        <v>10340.839</v>
      </c>
      <c r="T27" s="89">
        <v>33845.402000000002</v>
      </c>
      <c r="U27" s="59"/>
      <c r="V27" s="77"/>
      <c r="AA27" s="59"/>
      <c r="AB27" s="59"/>
      <c r="AC27" s="59"/>
      <c r="AD27" s="59"/>
      <c r="AF27" s="59"/>
    </row>
    <row r="28" spans="1:32" s="53" customFormat="1" ht="18" customHeight="1" x14ac:dyDescent="0.2">
      <c r="A28" s="55"/>
      <c r="B28" s="27" t="s">
        <v>97</v>
      </c>
      <c r="C28" s="62" t="s">
        <v>98</v>
      </c>
      <c r="D28" s="61">
        <v>116.69</v>
      </c>
      <c r="E28" s="61">
        <v>318.72199999999998</v>
      </c>
      <c r="F28" s="61">
        <v>175.69399999999999</v>
      </c>
      <c r="G28" s="89">
        <v>611.10599999999999</v>
      </c>
      <c r="H28" s="61">
        <v>315.05400000000003</v>
      </c>
      <c r="I28" s="61">
        <v>373.79900000000004</v>
      </c>
      <c r="J28" s="61">
        <v>311.49799999999999</v>
      </c>
      <c r="K28" s="89">
        <v>1000.3510000000001</v>
      </c>
      <c r="L28" s="61">
        <v>261.86700000000002</v>
      </c>
      <c r="M28" s="61">
        <v>265.12799999999999</v>
      </c>
      <c r="N28" s="61">
        <v>104.19200000000001</v>
      </c>
      <c r="O28" s="79">
        <v>631.18700000000001</v>
      </c>
      <c r="P28" s="61">
        <v>116.27500000000001</v>
      </c>
      <c r="Q28" s="61" t="s">
        <v>10</v>
      </c>
      <c r="R28" s="61" t="s">
        <v>10</v>
      </c>
      <c r="S28" s="79">
        <v>116.80000000000001</v>
      </c>
      <c r="T28" s="89">
        <v>2359.4440000000004</v>
      </c>
      <c r="U28" s="59"/>
      <c r="V28" s="77"/>
      <c r="AA28" s="59"/>
      <c r="AB28" s="59"/>
      <c r="AC28" s="59"/>
      <c r="AD28" s="59"/>
      <c r="AF28" s="59"/>
    </row>
    <row r="29" spans="1:32" s="53" customFormat="1" ht="18" customHeight="1" x14ac:dyDescent="0.2">
      <c r="A29" s="62"/>
      <c r="B29" s="27" t="s">
        <v>99</v>
      </c>
      <c r="C29" s="62" t="s">
        <v>100</v>
      </c>
      <c r="D29" s="61">
        <v>163.78300000000002</v>
      </c>
      <c r="E29" s="61">
        <v>122.74499999999999</v>
      </c>
      <c r="F29" s="61">
        <v>165.58700000000002</v>
      </c>
      <c r="G29" s="89">
        <v>452.11500000000001</v>
      </c>
      <c r="H29" s="61">
        <v>50.155999999999999</v>
      </c>
      <c r="I29" s="61">
        <v>146.767</v>
      </c>
      <c r="J29" s="61">
        <v>2.0840000000000001</v>
      </c>
      <c r="K29" s="89">
        <v>199.00700000000001</v>
      </c>
      <c r="L29" s="61">
        <v>115.00400000000002</v>
      </c>
      <c r="M29" s="61">
        <v>123.10599999999999</v>
      </c>
      <c r="N29" s="61">
        <v>201.22099999999998</v>
      </c>
      <c r="O29" s="79">
        <v>439.33100000000002</v>
      </c>
      <c r="P29" s="61">
        <v>32.408999999999999</v>
      </c>
      <c r="Q29" s="61">
        <v>172.172</v>
      </c>
      <c r="R29" s="61">
        <v>126.00300000000001</v>
      </c>
      <c r="S29" s="79">
        <v>330.584</v>
      </c>
      <c r="T29" s="89">
        <v>1421.037</v>
      </c>
      <c r="U29" s="59"/>
      <c r="V29" s="77"/>
      <c r="AA29" s="59"/>
      <c r="AB29" s="59"/>
      <c r="AC29" s="59"/>
      <c r="AD29" s="59"/>
      <c r="AF29" s="59"/>
    </row>
    <row r="30" spans="1:32" s="53" customFormat="1" ht="18" customHeight="1" x14ac:dyDescent="0.2">
      <c r="A30" s="55"/>
      <c r="B30" s="27" t="s">
        <v>101</v>
      </c>
      <c r="C30" s="62" t="s">
        <v>102</v>
      </c>
      <c r="D30" s="61">
        <v>3803.5650000000001</v>
      </c>
      <c r="E30" s="61">
        <v>4543.1530000000002</v>
      </c>
      <c r="F30" s="61">
        <v>6896.4809999999998</v>
      </c>
      <c r="G30" s="89">
        <v>15243.199000000001</v>
      </c>
      <c r="H30" s="61">
        <v>6125.9849999999997</v>
      </c>
      <c r="I30" s="61">
        <v>5352.4629999999997</v>
      </c>
      <c r="J30" s="61">
        <v>4599.5300000000007</v>
      </c>
      <c r="K30" s="89">
        <v>16077.978000000001</v>
      </c>
      <c r="L30" s="61">
        <v>4982.5379999999977</v>
      </c>
      <c r="M30" s="61">
        <v>4976.523000000002</v>
      </c>
      <c r="N30" s="61">
        <v>4259.6999999999989</v>
      </c>
      <c r="O30" s="79">
        <v>14218.760999999999</v>
      </c>
      <c r="P30" s="61">
        <v>3809.1290000000004</v>
      </c>
      <c r="Q30" s="61">
        <v>4248.7730000000001</v>
      </c>
      <c r="R30" s="61">
        <v>3473.498</v>
      </c>
      <c r="S30" s="79">
        <v>11531.4</v>
      </c>
      <c r="T30" s="89">
        <v>57071.338000000003</v>
      </c>
      <c r="U30" s="63"/>
      <c r="V30" s="77"/>
      <c r="AA30" s="59"/>
      <c r="AB30" s="59"/>
      <c r="AC30" s="59"/>
      <c r="AD30" s="59"/>
      <c r="AF30" s="59"/>
    </row>
    <row r="31" spans="1:32" s="53" customFormat="1" ht="18" customHeight="1" x14ac:dyDescent="0.2">
      <c r="A31" s="55"/>
      <c r="B31" s="24" t="s">
        <v>103</v>
      </c>
      <c r="C31" s="62" t="s">
        <v>104</v>
      </c>
      <c r="D31" s="61">
        <v>166.53399999999999</v>
      </c>
      <c r="E31" s="61">
        <v>139.09900000000002</v>
      </c>
      <c r="F31" s="61">
        <v>149.983</v>
      </c>
      <c r="G31" s="89">
        <v>455.61600000000004</v>
      </c>
      <c r="H31" s="61">
        <v>137.70699999999997</v>
      </c>
      <c r="I31" s="61">
        <v>213.42600000000002</v>
      </c>
      <c r="J31" s="61">
        <v>123.29399999999997</v>
      </c>
      <c r="K31" s="89">
        <v>474.42699999999996</v>
      </c>
      <c r="L31" s="61">
        <v>210.62800000000001</v>
      </c>
      <c r="M31" s="61">
        <v>77.990000000000052</v>
      </c>
      <c r="N31" s="61">
        <v>289.24799999999993</v>
      </c>
      <c r="O31" s="79">
        <v>577.86599999999999</v>
      </c>
      <c r="P31" s="61">
        <v>29.105000000000004</v>
      </c>
      <c r="Q31" s="61">
        <v>267.13199999999978</v>
      </c>
      <c r="R31" s="61">
        <v>60.272000000000006</v>
      </c>
      <c r="S31" s="79">
        <v>356.50899999999979</v>
      </c>
      <c r="T31" s="89">
        <v>1864.4179999999999</v>
      </c>
      <c r="U31" s="63"/>
      <c r="V31" s="77"/>
      <c r="AA31" s="59"/>
      <c r="AB31" s="59"/>
      <c r="AC31" s="59"/>
      <c r="AD31" s="59"/>
      <c r="AF31" s="59"/>
    </row>
    <row r="32" spans="1:32" s="53" customFormat="1" ht="18" customHeight="1" x14ac:dyDescent="0.2">
      <c r="A32" s="55"/>
      <c r="B32" s="27" t="s">
        <v>105</v>
      </c>
      <c r="C32" s="62" t="s">
        <v>106</v>
      </c>
      <c r="D32" s="61">
        <v>731.5310000000004</v>
      </c>
      <c r="E32" s="61">
        <v>717.9290000000002</v>
      </c>
      <c r="F32" s="61">
        <v>794.21</v>
      </c>
      <c r="G32" s="89">
        <v>2243.6700000000005</v>
      </c>
      <c r="H32" s="61">
        <v>1171.6779999999999</v>
      </c>
      <c r="I32" s="61">
        <v>1496.4379999999992</v>
      </c>
      <c r="J32" s="61">
        <v>1296.0000000000007</v>
      </c>
      <c r="K32" s="89">
        <v>3964.116</v>
      </c>
      <c r="L32" s="61">
        <v>706.57599999999991</v>
      </c>
      <c r="M32" s="61">
        <v>743.25600000000009</v>
      </c>
      <c r="N32" s="61">
        <v>635.87300000000005</v>
      </c>
      <c r="O32" s="79">
        <v>2085.7049999999999</v>
      </c>
      <c r="P32" s="61">
        <v>868.29000000000008</v>
      </c>
      <c r="Q32" s="61">
        <v>797.61900000000003</v>
      </c>
      <c r="R32" s="61">
        <v>861.99100000000021</v>
      </c>
      <c r="S32" s="79">
        <v>2527.9000000000005</v>
      </c>
      <c r="T32" s="89">
        <v>10821.391</v>
      </c>
      <c r="U32" s="63"/>
      <c r="V32" s="77"/>
      <c r="AA32" s="59"/>
      <c r="AB32" s="59"/>
      <c r="AC32" s="59"/>
      <c r="AD32" s="59"/>
      <c r="AF32" s="59"/>
    </row>
    <row r="33" spans="1:32" s="53" customFormat="1" ht="18" customHeight="1" x14ac:dyDescent="0.2">
      <c r="A33" s="55"/>
      <c r="B33" s="27" t="s">
        <v>107</v>
      </c>
      <c r="C33" s="62" t="s">
        <v>108</v>
      </c>
      <c r="D33" s="61">
        <v>172.57599999999999</v>
      </c>
      <c r="E33" s="61">
        <v>77.733999999999995</v>
      </c>
      <c r="F33" s="61">
        <v>79.218999999999994</v>
      </c>
      <c r="G33" s="89">
        <v>329.529</v>
      </c>
      <c r="H33" s="61">
        <v>114.614</v>
      </c>
      <c r="I33" s="61">
        <v>144.72500000000002</v>
      </c>
      <c r="J33" s="61">
        <v>604.69799999999998</v>
      </c>
      <c r="K33" s="89">
        <v>864.03700000000003</v>
      </c>
      <c r="L33" s="61">
        <v>182.51499999999996</v>
      </c>
      <c r="M33" s="61">
        <v>175.495</v>
      </c>
      <c r="N33" s="61">
        <v>17.476000000000006</v>
      </c>
      <c r="O33" s="79">
        <v>375.48599999999999</v>
      </c>
      <c r="P33" s="61">
        <v>168.27</v>
      </c>
      <c r="Q33" s="61">
        <v>256.62899999999985</v>
      </c>
      <c r="R33" s="61">
        <v>7.1610000000000005</v>
      </c>
      <c r="S33" s="79">
        <v>432.05999999999989</v>
      </c>
      <c r="T33" s="89">
        <v>2001.1120000000001</v>
      </c>
      <c r="U33" s="63"/>
      <c r="V33" s="77"/>
      <c r="AA33" s="59"/>
      <c r="AB33" s="59"/>
      <c r="AC33" s="59"/>
      <c r="AD33" s="59"/>
      <c r="AF33" s="59"/>
    </row>
    <row r="34" spans="1:32" s="53" customFormat="1" ht="18" customHeight="1" x14ac:dyDescent="0.2">
      <c r="A34" s="55"/>
      <c r="B34" s="27" t="s">
        <v>109</v>
      </c>
      <c r="C34" s="62" t="s">
        <v>110</v>
      </c>
      <c r="D34" s="61">
        <v>388.12699999999967</v>
      </c>
      <c r="E34" s="61">
        <v>773.53399999999942</v>
      </c>
      <c r="F34" s="61">
        <v>714.11999999999966</v>
      </c>
      <c r="G34" s="89">
        <v>1875.7809999999988</v>
      </c>
      <c r="H34" s="61">
        <v>651.29100000000005</v>
      </c>
      <c r="I34" s="61">
        <v>973.15900000000011</v>
      </c>
      <c r="J34" s="61">
        <v>650.22199999999987</v>
      </c>
      <c r="K34" s="89">
        <v>2274.672</v>
      </c>
      <c r="L34" s="61">
        <v>702.25499999999977</v>
      </c>
      <c r="M34" s="61">
        <v>507.38199999999983</v>
      </c>
      <c r="N34" s="61">
        <v>502.67399999999969</v>
      </c>
      <c r="O34" s="79">
        <v>1712.3109999999995</v>
      </c>
      <c r="P34" s="61">
        <v>469.06999999999982</v>
      </c>
      <c r="Q34" s="61">
        <v>845.93199999999911</v>
      </c>
      <c r="R34" s="61">
        <v>265.90299999999996</v>
      </c>
      <c r="S34" s="79">
        <v>1580.9049999999991</v>
      </c>
      <c r="T34" s="89">
        <v>7443.6689999999971</v>
      </c>
      <c r="U34" s="63"/>
      <c r="V34" s="77"/>
      <c r="AA34" s="59"/>
      <c r="AB34" s="59"/>
      <c r="AC34" s="59"/>
      <c r="AD34" s="59"/>
      <c r="AF34" s="59"/>
    </row>
    <row r="35" spans="1:32" s="53" customFormat="1" ht="18" customHeight="1" x14ac:dyDescent="0.2">
      <c r="A35" s="55"/>
      <c r="B35" s="27" t="s">
        <v>111</v>
      </c>
      <c r="C35" s="62" t="s">
        <v>112</v>
      </c>
      <c r="D35" s="61">
        <v>301.40599999999978</v>
      </c>
      <c r="E35" s="61">
        <v>402.93200000000002</v>
      </c>
      <c r="F35" s="61">
        <v>55.863999999999997</v>
      </c>
      <c r="G35" s="89">
        <v>760.20199999999977</v>
      </c>
      <c r="H35" s="61">
        <v>41.964999999999996</v>
      </c>
      <c r="I35" s="61">
        <v>149.529</v>
      </c>
      <c r="J35" s="61">
        <v>170.77900000000002</v>
      </c>
      <c r="K35" s="89">
        <v>362.27300000000002</v>
      </c>
      <c r="L35" s="61">
        <v>86.2</v>
      </c>
      <c r="M35" s="61">
        <v>105.55800000000002</v>
      </c>
      <c r="N35" s="61">
        <v>99.385999999999996</v>
      </c>
      <c r="O35" s="79">
        <v>291.14400000000001</v>
      </c>
      <c r="P35" s="61">
        <v>79.356000000000009</v>
      </c>
      <c r="Q35" s="61">
        <v>328.53699999999992</v>
      </c>
      <c r="R35" s="61">
        <v>79.034000000000006</v>
      </c>
      <c r="S35" s="79">
        <v>486.92699999999991</v>
      </c>
      <c r="T35" s="89">
        <v>1900.5459999999998</v>
      </c>
      <c r="U35" s="63"/>
      <c r="V35" s="77"/>
      <c r="AA35" s="59"/>
      <c r="AB35" s="59"/>
      <c r="AC35" s="59"/>
      <c r="AD35" s="59"/>
      <c r="AF35" s="59"/>
    </row>
    <row r="36" spans="1:32" s="64" customFormat="1" ht="6" customHeight="1" x14ac:dyDescent="0.2">
      <c r="C36" s="60"/>
      <c r="D36" s="60"/>
      <c r="E36" s="60"/>
      <c r="F36" s="60"/>
      <c r="G36" s="61"/>
      <c r="H36" s="61"/>
      <c r="I36" s="61"/>
      <c r="J36" s="61"/>
      <c r="K36" s="61"/>
      <c r="L36" s="61"/>
      <c r="M36" s="61"/>
      <c r="N36" s="61"/>
      <c r="V36" s="77"/>
    </row>
    <row r="37" spans="1:32" s="64" customFormat="1" ht="3" customHeight="1" x14ac:dyDescent="0.2">
      <c r="B37" s="65"/>
      <c r="C37" s="65"/>
      <c r="D37" s="65"/>
      <c r="E37" s="65"/>
      <c r="F37" s="65"/>
      <c r="G37" s="66"/>
      <c r="H37" s="66"/>
      <c r="I37" s="66"/>
      <c r="J37" s="66"/>
      <c r="K37" s="66"/>
      <c r="L37" s="66"/>
      <c r="M37" s="66"/>
      <c r="N37" s="66"/>
      <c r="O37" s="66"/>
      <c r="P37" s="66"/>
      <c r="Q37" s="66"/>
      <c r="R37" s="66"/>
      <c r="S37" s="66"/>
      <c r="T37" s="66"/>
      <c r="V37" s="77"/>
    </row>
    <row r="38" spans="1:32" s="64" customFormat="1" ht="9" customHeight="1" x14ac:dyDescent="0.2">
      <c r="G38" s="67"/>
      <c r="H38" s="67"/>
      <c r="I38" s="67"/>
      <c r="J38" s="67"/>
      <c r="K38" s="67"/>
      <c r="L38" s="67"/>
      <c r="M38" s="67"/>
      <c r="N38" s="67"/>
      <c r="V38" s="77"/>
    </row>
    <row r="39" spans="1:32" s="7" customFormat="1" ht="12.75" customHeight="1" x14ac:dyDescent="0.15">
      <c r="B39" s="128" t="s">
        <v>54</v>
      </c>
      <c r="C39" s="128"/>
      <c r="D39" s="128"/>
      <c r="E39" s="128"/>
      <c r="F39" s="128"/>
      <c r="G39" s="128"/>
      <c r="H39" s="128"/>
      <c r="I39" s="128"/>
      <c r="J39" s="128"/>
      <c r="K39" s="128"/>
      <c r="L39" s="128"/>
      <c r="M39" s="128"/>
      <c r="N39" s="128"/>
      <c r="O39" s="128"/>
      <c r="P39" s="128"/>
      <c r="Q39" s="128"/>
      <c r="R39" s="128"/>
      <c r="S39" s="128"/>
      <c r="T39" s="128"/>
      <c r="U39" s="12"/>
      <c r="V39" s="77"/>
      <c r="X39" s="13"/>
    </row>
    <row r="40" spans="1:32" s="7" customFormat="1" ht="12.75" customHeight="1" x14ac:dyDescent="0.15">
      <c r="B40" s="126" t="s">
        <v>55</v>
      </c>
      <c r="C40" s="126"/>
      <c r="D40" s="126"/>
      <c r="E40" s="126"/>
      <c r="F40" s="126"/>
      <c r="G40" s="126"/>
      <c r="H40" s="126"/>
      <c r="I40" s="126"/>
      <c r="J40" s="126"/>
      <c r="K40" s="126"/>
      <c r="L40" s="126"/>
      <c r="M40" s="126"/>
      <c r="N40" s="126"/>
      <c r="O40" s="126"/>
      <c r="P40" s="126"/>
      <c r="Q40" s="126"/>
      <c r="R40" s="126"/>
      <c r="S40" s="126"/>
      <c r="T40" s="126"/>
      <c r="U40" s="12"/>
      <c r="V40" s="77"/>
      <c r="X40" s="13"/>
    </row>
    <row r="41" spans="1:32" s="7" customFormat="1" ht="5.25" customHeight="1" x14ac:dyDescent="0.15"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2"/>
      <c r="V41" s="77"/>
      <c r="X41" s="13"/>
    </row>
    <row r="42" spans="1:32" s="7" customFormat="1" ht="12" customHeight="1" x14ac:dyDescent="0.15">
      <c r="B42" s="168" t="s">
        <v>113</v>
      </c>
      <c r="C42" s="168"/>
      <c r="D42" s="168"/>
      <c r="E42" s="168"/>
      <c r="F42" s="168"/>
      <c r="G42" s="168"/>
      <c r="H42" s="168"/>
      <c r="I42" s="168"/>
      <c r="J42" s="168"/>
      <c r="K42" s="129"/>
      <c r="L42" s="129"/>
      <c r="M42" s="129"/>
      <c r="N42" s="127"/>
      <c r="O42" s="127"/>
      <c r="P42" s="127"/>
      <c r="Q42" s="127"/>
      <c r="R42" s="127"/>
      <c r="S42" s="128"/>
      <c r="T42" s="128"/>
      <c r="U42" s="14"/>
      <c r="V42" s="77"/>
      <c r="X42" s="13"/>
    </row>
    <row r="43" spans="1:32" s="7" customFormat="1" ht="12" customHeight="1" x14ac:dyDescent="0.15">
      <c r="B43" s="169" t="s">
        <v>57</v>
      </c>
      <c r="C43" s="169"/>
      <c r="D43" s="169"/>
      <c r="E43" s="169"/>
      <c r="F43" s="169"/>
      <c r="G43" s="169"/>
      <c r="H43" s="169"/>
      <c r="I43" s="169"/>
      <c r="J43" s="169"/>
      <c r="K43" s="130"/>
      <c r="L43" s="130"/>
      <c r="M43" s="130"/>
      <c r="N43" s="8"/>
      <c r="O43" s="8"/>
      <c r="P43" s="8"/>
      <c r="Q43" s="8"/>
      <c r="R43" s="8"/>
      <c r="S43" s="8"/>
      <c r="T43" s="8"/>
      <c r="U43" s="14"/>
      <c r="V43" s="77"/>
      <c r="X43" s="13"/>
    </row>
    <row r="44" spans="1:32" s="7" customFormat="1" ht="12" customHeight="1" x14ac:dyDescent="0.2">
      <c r="B44" s="130" t="s">
        <v>114</v>
      </c>
      <c r="C44" s="130"/>
      <c r="D44" s="130"/>
      <c r="E44" s="130"/>
      <c r="F44" s="35"/>
      <c r="G44" s="35"/>
      <c r="H44" s="35"/>
      <c r="I44" s="35"/>
      <c r="J44" s="35"/>
      <c r="K44" s="35"/>
      <c r="L44" s="35"/>
      <c r="M44" s="35"/>
      <c r="N44" s="128"/>
      <c r="O44" s="128"/>
      <c r="P44" s="128"/>
      <c r="Q44" s="128"/>
      <c r="R44" s="128"/>
      <c r="S44" s="128"/>
      <c r="T44" s="128"/>
      <c r="U44" s="14"/>
      <c r="V44" s="77"/>
      <c r="X44" s="13"/>
    </row>
    <row r="45" spans="1:32" s="4" customFormat="1" x14ac:dyDescent="0.2">
      <c r="B45" s="130" t="s">
        <v>115</v>
      </c>
      <c r="C45" s="130"/>
      <c r="D45" s="130"/>
      <c r="E45" s="130"/>
      <c r="F45" s="35"/>
      <c r="G45" s="35"/>
      <c r="H45" s="35"/>
      <c r="I45" s="35"/>
      <c r="J45" s="84"/>
      <c r="K45" s="84"/>
      <c r="L45" s="84"/>
      <c r="M45" s="84"/>
      <c r="V45" s="77"/>
    </row>
    <row r="46" spans="1:32" s="53" customFormat="1" ht="15.75" customHeight="1" x14ac:dyDescent="0.2">
      <c r="A46" s="55"/>
      <c r="B46" s="130" t="s">
        <v>116</v>
      </c>
      <c r="C46" s="130"/>
      <c r="D46" s="130"/>
      <c r="E46" s="130"/>
      <c r="F46" s="35"/>
      <c r="G46" s="35"/>
      <c r="H46" s="35"/>
      <c r="I46" s="35"/>
      <c r="J46" s="35"/>
      <c r="K46" s="35"/>
      <c r="L46" s="35"/>
      <c r="M46" s="35"/>
      <c r="N46" s="68"/>
      <c r="O46" s="68"/>
      <c r="P46" s="68"/>
      <c r="Q46" s="68"/>
      <c r="R46" s="68"/>
      <c r="S46" s="68"/>
      <c r="T46" s="59"/>
      <c r="V46" s="77"/>
    </row>
    <row r="47" spans="1:32" s="64" customFormat="1" ht="15.75" customHeight="1" x14ac:dyDescent="0.2">
      <c r="B47" s="130" t="s">
        <v>117</v>
      </c>
      <c r="C47" s="130"/>
      <c r="D47" s="130"/>
      <c r="E47" s="130"/>
      <c r="F47" s="35"/>
      <c r="G47" s="35"/>
      <c r="H47" s="35"/>
      <c r="I47" s="35"/>
      <c r="J47" s="35"/>
      <c r="K47" s="35"/>
      <c r="L47" s="35"/>
      <c r="M47" s="35"/>
      <c r="N47" s="68"/>
      <c r="O47" s="68"/>
      <c r="P47" s="68"/>
      <c r="Q47" s="68"/>
      <c r="R47" s="68"/>
      <c r="S47" s="68"/>
      <c r="T47" s="59"/>
      <c r="V47" s="77"/>
    </row>
    <row r="48" spans="1:32" s="64" customFormat="1" ht="15.75" customHeight="1" x14ac:dyDescent="0.2">
      <c r="C48" s="68"/>
      <c r="D48" s="68"/>
      <c r="E48" s="68"/>
      <c r="F48" s="68"/>
      <c r="G48" s="68"/>
      <c r="H48" s="68"/>
      <c r="I48" s="68"/>
      <c r="J48" s="68"/>
      <c r="K48" s="68"/>
      <c r="L48" s="68"/>
      <c r="M48" s="68"/>
      <c r="N48" s="68"/>
      <c r="O48" s="68"/>
      <c r="P48" s="68"/>
      <c r="Q48" s="68"/>
      <c r="R48" s="68"/>
      <c r="S48" s="68"/>
      <c r="T48" s="68"/>
      <c r="U48" s="59"/>
      <c r="V48" s="77"/>
    </row>
    <row r="49" spans="3:22" s="64" customFormat="1" ht="15.75" customHeight="1" x14ac:dyDescent="0.2">
      <c r="C49" s="68"/>
      <c r="D49" s="68"/>
      <c r="E49" s="68"/>
      <c r="F49" s="68"/>
      <c r="G49" s="68"/>
      <c r="H49" s="68"/>
      <c r="I49" s="68"/>
      <c r="J49" s="68"/>
      <c r="K49" s="68"/>
      <c r="L49" s="68"/>
      <c r="M49" s="68"/>
      <c r="N49" s="68"/>
      <c r="O49" s="68"/>
      <c r="P49" s="68"/>
      <c r="Q49" s="68"/>
      <c r="R49" s="68"/>
      <c r="S49" s="68"/>
      <c r="T49" s="68"/>
      <c r="U49" s="59"/>
      <c r="V49" s="77"/>
    </row>
    <row r="50" spans="3:22" s="64" customFormat="1" ht="15.75" customHeight="1" x14ac:dyDescent="0.2">
      <c r="C50" s="68"/>
      <c r="D50" s="68"/>
      <c r="E50" s="68"/>
      <c r="F50" s="68"/>
      <c r="G50" s="68"/>
      <c r="H50" s="68"/>
      <c r="I50" s="68"/>
      <c r="J50" s="68"/>
      <c r="K50" s="68"/>
      <c r="L50" s="68"/>
      <c r="M50" s="68"/>
      <c r="N50" s="68"/>
      <c r="O50" s="68"/>
      <c r="P50" s="68"/>
      <c r="Q50" s="68"/>
      <c r="R50" s="68"/>
      <c r="S50" s="68"/>
      <c r="T50" s="68"/>
      <c r="U50" s="59"/>
      <c r="V50" s="77"/>
    </row>
    <row r="51" spans="3:22" s="64" customFormat="1" ht="15.75" customHeight="1" x14ac:dyDescent="0.2">
      <c r="C51" s="68"/>
      <c r="D51" s="112"/>
      <c r="E51" s="112"/>
      <c r="F51" s="112"/>
      <c r="G51" s="112"/>
      <c r="H51" s="112"/>
      <c r="I51" s="112"/>
      <c r="J51" s="112"/>
      <c r="K51" s="112"/>
      <c r="L51" s="112"/>
      <c r="M51" s="112"/>
      <c r="N51" s="112"/>
      <c r="O51" s="112"/>
      <c r="P51" s="112"/>
      <c r="Q51" s="112"/>
      <c r="R51" s="112"/>
      <c r="S51" s="112"/>
      <c r="T51" s="112"/>
      <c r="U51" s="59"/>
      <c r="V51" s="77"/>
    </row>
    <row r="52" spans="3:22" s="64" customFormat="1" ht="15.75" customHeight="1" x14ac:dyDescent="0.2">
      <c r="C52" s="68"/>
      <c r="D52" s="112"/>
      <c r="E52" s="112"/>
      <c r="F52" s="112"/>
      <c r="G52" s="112"/>
      <c r="H52" s="112"/>
      <c r="I52" s="112"/>
      <c r="J52" s="112"/>
      <c r="K52" s="112"/>
      <c r="L52" s="112"/>
      <c r="M52" s="112"/>
      <c r="N52" s="112"/>
      <c r="O52" s="112"/>
      <c r="P52" s="112"/>
      <c r="Q52" s="112"/>
      <c r="R52" s="112"/>
      <c r="S52" s="112"/>
      <c r="T52" s="112"/>
      <c r="U52" s="59"/>
      <c r="V52" s="77"/>
    </row>
    <row r="53" spans="3:22" x14ac:dyDescent="0.2">
      <c r="D53" s="112"/>
      <c r="E53" s="112"/>
      <c r="F53" s="112"/>
      <c r="G53" s="112"/>
      <c r="H53" s="112"/>
      <c r="I53" s="112"/>
      <c r="J53" s="112"/>
      <c r="K53" s="112"/>
      <c r="L53" s="112"/>
      <c r="M53" s="112"/>
      <c r="N53" s="112"/>
      <c r="O53" s="112"/>
      <c r="P53" s="112"/>
      <c r="Q53" s="112"/>
      <c r="R53" s="112"/>
      <c r="S53" s="112"/>
      <c r="T53" s="112"/>
      <c r="V53" s="77"/>
    </row>
    <row r="54" spans="3:22" x14ac:dyDescent="0.2">
      <c r="D54" s="112"/>
      <c r="E54" s="112"/>
      <c r="F54" s="112"/>
      <c r="G54" s="112"/>
      <c r="H54" s="112"/>
      <c r="I54" s="112"/>
      <c r="J54" s="112"/>
      <c r="K54" s="112"/>
      <c r="L54" s="112"/>
      <c r="M54" s="112"/>
      <c r="N54" s="112"/>
      <c r="O54" s="112"/>
      <c r="P54" s="112"/>
      <c r="Q54" s="112"/>
      <c r="R54" s="112"/>
      <c r="S54" s="112"/>
      <c r="T54" s="112"/>
      <c r="V54" s="77"/>
    </row>
    <row r="55" spans="3:22" x14ac:dyDescent="0.2">
      <c r="D55" s="112"/>
      <c r="E55" s="112"/>
      <c r="F55" s="112"/>
      <c r="G55" s="112"/>
      <c r="H55" s="112"/>
      <c r="I55" s="112"/>
      <c r="J55" s="112"/>
      <c r="K55" s="112"/>
      <c r="L55" s="112"/>
      <c r="M55" s="112"/>
      <c r="N55" s="112"/>
      <c r="O55" s="112"/>
      <c r="P55" s="112"/>
      <c r="Q55" s="112"/>
      <c r="R55" s="112"/>
      <c r="S55" s="112"/>
      <c r="T55" s="112"/>
      <c r="V55" s="77"/>
    </row>
    <row r="56" spans="3:22" x14ac:dyDescent="0.2">
      <c r="D56" s="112"/>
      <c r="E56" s="112"/>
      <c r="F56" s="112"/>
      <c r="G56" s="112"/>
      <c r="H56" s="112"/>
      <c r="I56" s="112"/>
      <c r="J56" s="112"/>
      <c r="K56" s="112"/>
      <c r="L56" s="112"/>
      <c r="M56" s="112"/>
      <c r="N56" s="112"/>
      <c r="O56" s="112"/>
      <c r="P56" s="112"/>
      <c r="Q56" s="112"/>
      <c r="R56" s="112"/>
      <c r="S56" s="112"/>
      <c r="T56" s="112"/>
      <c r="V56" s="77"/>
    </row>
    <row r="57" spans="3:22" x14ac:dyDescent="0.2">
      <c r="D57" s="112"/>
      <c r="E57" s="112"/>
      <c r="F57" s="112"/>
      <c r="G57" s="112"/>
      <c r="H57" s="112"/>
      <c r="I57" s="112"/>
      <c r="J57" s="112"/>
      <c r="K57" s="112"/>
      <c r="L57" s="112"/>
      <c r="M57" s="112"/>
      <c r="N57" s="112"/>
      <c r="O57" s="112"/>
      <c r="P57" s="112"/>
      <c r="Q57" s="112"/>
      <c r="R57" s="112"/>
      <c r="S57" s="112"/>
      <c r="T57" s="112"/>
      <c r="V57" s="77"/>
    </row>
    <row r="58" spans="3:22" x14ac:dyDescent="0.2">
      <c r="D58" s="112"/>
      <c r="E58" s="112"/>
      <c r="F58" s="112"/>
      <c r="G58" s="112"/>
      <c r="H58" s="112"/>
      <c r="I58" s="112"/>
      <c r="J58" s="112"/>
      <c r="K58" s="112"/>
      <c r="L58" s="112"/>
      <c r="M58" s="112"/>
      <c r="N58" s="112"/>
      <c r="O58" s="112"/>
      <c r="P58" s="112"/>
      <c r="Q58" s="112"/>
      <c r="R58" s="112"/>
      <c r="S58" s="112"/>
      <c r="T58" s="112"/>
      <c r="V58" s="77"/>
    </row>
    <row r="59" spans="3:22" x14ac:dyDescent="0.2">
      <c r="D59" s="112"/>
      <c r="E59" s="112"/>
      <c r="F59" s="112"/>
      <c r="G59" s="112"/>
      <c r="H59" s="112"/>
      <c r="I59" s="112"/>
      <c r="J59" s="112"/>
      <c r="K59" s="112"/>
      <c r="L59" s="112"/>
      <c r="M59" s="112"/>
      <c r="N59" s="112"/>
      <c r="O59" s="112"/>
      <c r="P59" s="112"/>
      <c r="Q59" s="112"/>
      <c r="R59" s="112"/>
      <c r="S59" s="112"/>
      <c r="T59" s="112"/>
      <c r="V59" s="77"/>
    </row>
    <row r="60" spans="3:22" x14ac:dyDescent="0.2">
      <c r="D60" s="112"/>
      <c r="E60" s="112"/>
      <c r="F60" s="112"/>
      <c r="G60" s="112"/>
      <c r="H60" s="112"/>
      <c r="I60" s="112"/>
      <c r="J60" s="112"/>
      <c r="K60" s="112"/>
      <c r="L60" s="112"/>
      <c r="M60" s="112"/>
      <c r="N60" s="112"/>
      <c r="O60" s="112"/>
      <c r="P60" s="112"/>
      <c r="Q60" s="112"/>
      <c r="R60" s="112"/>
      <c r="S60" s="112"/>
      <c r="T60" s="112"/>
      <c r="V60" s="77"/>
    </row>
    <row r="61" spans="3:22" x14ac:dyDescent="0.2">
      <c r="D61" s="112"/>
      <c r="E61" s="112"/>
      <c r="F61" s="112"/>
      <c r="G61" s="112"/>
      <c r="H61" s="112"/>
      <c r="I61" s="112"/>
      <c r="J61" s="112"/>
      <c r="K61" s="112"/>
      <c r="L61" s="112"/>
      <c r="M61" s="112"/>
      <c r="N61" s="112"/>
      <c r="O61" s="112"/>
      <c r="P61" s="112"/>
      <c r="Q61" s="112"/>
      <c r="R61" s="112"/>
      <c r="S61" s="112"/>
      <c r="T61" s="112"/>
      <c r="V61" s="77"/>
    </row>
    <row r="62" spans="3:22" x14ac:dyDescent="0.2">
      <c r="D62" s="112"/>
      <c r="E62" s="112"/>
      <c r="F62" s="112"/>
      <c r="G62" s="112"/>
      <c r="H62" s="112"/>
      <c r="I62" s="112"/>
      <c r="J62" s="112"/>
      <c r="K62" s="112"/>
      <c r="L62" s="112"/>
      <c r="M62" s="112"/>
      <c r="N62" s="112"/>
      <c r="O62" s="112"/>
      <c r="P62" s="112"/>
      <c r="Q62" s="112"/>
      <c r="R62" s="112"/>
      <c r="S62" s="112"/>
      <c r="T62" s="112"/>
      <c r="V62" s="77"/>
    </row>
    <row r="63" spans="3:22" x14ac:dyDescent="0.2">
      <c r="D63" s="112"/>
      <c r="E63" s="112"/>
      <c r="F63" s="112"/>
      <c r="G63" s="112"/>
      <c r="H63" s="112"/>
      <c r="I63" s="112"/>
      <c r="J63" s="112"/>
      <c r="K63" s="112"/>
      <c r="L63" s="112"/>
      <c r="M63" s="112"/>
      <c r="N63" s="112"/>
      <c r="O63" s="112"/>
      <c r="P63" s="112"/>
      <c r="Q63" s="112"/>
      <c r="R63" s="112"/>
      <c r="S63" s="112"/>
      <c r="T63" s="112"/>
      <c r="V63" s="77"/>
    </row>
    <row r="64" spans="3:22" x14ac:dyDescent="0.2">
      <c r="D64" s="112"/>
      <c r="E64" s="112"/>
      <c r="F64" s="112"/>
      <c r="G64" s="112"/>
      <c r="H64" s="112"/>
      <c r="I64" s="112"/>
      <c r="J64" s="112"/>
      <c r="K64" s="112"/>
      <c r="L64" s="112"/>
      <c r="M64" s="112"/>
      <c r="N64" s="112"/>
      <c r="O64" s="112"/>
      <c r="P64" s="112"/>
      <c r="Q64" s="112"/>
      <c r="R64" s="112"/>
      <c r="S64" s="112"/>
      <c r="T64" s="112"/>
      <c r="V64" s="77"/>
    </row>
    <row r="65" spans="4:22" x14ac:dyDescent="0.2">
      <c r="D65" s="112"/>
      <c r="E65" s="112"/>
      <c r="F65" s="112"/>
      <c r="G65" s="112"/>
      <c r="H65" s="112"/>
      <c r="I65" s="112"/>
      <c r="J65" s="112"/>
      <c r="K65" s="112"/>
      <c r="L65" s="112"/>
      <c r="M65" s="112"/>
      <c r="N65" s="112"/>
      <c r="O65" s="112"/>
      <c r="P65" s="112"/>
      <c r="Q65" s="112"/>
      <c r="R65" s="112"/>
      <c r="S65" s="112"/>
      <c r="T65" s="112"/>
      <c r="V65" s="77"/>
    </row>
    <row r="66" spans="4:22" x14ac:dyDescent="0.2">
      <c r="D66" s="112"/>
      <c r="E66" s="112"/>
      <c r="F66" s="112"/>
      <c r="G66" s="112"/>
      <c r="H66" s="112"/>
      <c r="I66" s="112"/>
      <c r="J66" s="112"/>
      <c r="K66" s="112"/>
      <c r="L66" s="112"/>
      <c r="M66" s="112"/>
      <c r="N66" s="112"/>
      <c r="O66" s="112"/>
      <c r="P66" s="112"/>
      <c r="Q66" s="112"/>
      <c r="R66" s="112"/>
      <c r="S66" s="112"/>
      <c r="T66" s="112"/>
      <c r="V66" s="77"/>
    </row>
    <row r="67" spans="4:22" x14ac:dyDescent="0.2">
      <c r="D67" s="112"/>
      <c r="E67" s="112"/>
      <c r="F67" s="112"/>
      <c r="G67" s="112"/>
      <c r="H67" s="112"/>
      <c r="I67" s="112"/>
      <c r="J67" s="112"/>
      <c r="K67" s="112"/>
      <c r="L67" s="112"/>
      <c r="M67" s="112"/>
      <c r="N67" s="112"/>
      <c r="O67" s="112"/>
      <c r="P67" s="112"/>
      <c r="Q67" s="112"/>
      <c r="R67" s="112"/>
      <c r="S67" s="112"/>
      <c r="T67" s="112"/>
    </row>
    <row r="68" spans="4:22" x14ac:dyDescent="0.2">
      <c r="D68" s="112"/>
      <c r="E68" s="112"/>
      <c r="F68" s="112"/>
      <c r="G68" s="112"/>
      <c r="H68" s="112"/>
      <c r="I68" s="112"/>
      <c r="J68" s="112"/>
      <c r="K68" s="112"/>
      <c r="L68" s="112"/>
      <c r="M68" s="112"/>
      <c r="N68" s="112"/>
      <c r="O68" s="112"/>
      <c r="P68" s="112"/>
      <c r="Q68" s="112"/>
      <c r="R68" s="112"/>
      <c r="S68" s="112"/>
      <c r="T68" s="112"/>
    </row>
    <row r="69" spans="4:22" x14ac:dyDescent="0.2">
      <c r="D69" s="112"/>
      <c r="E69" s="112"/>
      <c r="F69" s="112"/>
      <c r="G69" s="112"/>
      <c r="H69" s="112"/>
      <c r="I69" s="112"/>
      <c r="J69" s="112"/>
      <c r="K69" s="112"/>
      <c r="L69" s="112"/>
      <c r="M69" s="112"/>
      <c r="N69" s="112"/>
      <c r="O69" s="112"/>
      <c r="P69" s="112"/>
      <c r="Q69" s="112"/>
      <c r="R69" s="112"/>
      <c r="S69" s="112"/>
      <c r="T69" s="112"/>
    </row>
    <row r="70" spans="4:22" x14ac:dyDescent="0.2">
      <c r="D70" s="112"/>
      <c r="E70" s="112"/>
      <c r="F70" s="112"/>
      <c r="G70" s="112"/>
      <c r="H70" s="112"/>
      <c r="I70" s="112"/>
      <c r="J70" s="112"/>
      <c r="K70" s="112"/>
      <c r="L70" s="112"/>
      <c r="M70" s="112"/>
      <c r="N70" s="112"/>
      <c r="O70" s="112"/>
      <c r="P70" s="112"/>
      <c r="Q70" s="112"/>
      <c r="R70" s="112"/>
      <c r="S70" s="112"/>
      <c r="T70" s="112"/>
    </row>
    <row r="71" spans="4:22" x14ac:dyDescent="0.2">
      <c r="D71" s="112"/>
      <c r="E71" s="112"/>
      <c r="F71" s="112"/>
      <c r="G71" s="112"/>
      <c r="H71" s="112"/>
      <c r="I71" s="112"/>
      <c r="J71" s="112"/>
      <c r="K71" s="112"/>
      <c r="L71" s="112"/>
      <c r="M71" s="112"/>
      <c r="N71" s="112"/>
      <c r="O71" s="112"/>
      <c r="P71" s="112"/>
      <c r="Q71" s="112"/>
      <c r="R71" s="112"/>
      <c r="S71" s="112"/>
      <c r="T71" s="112"/>
    </row>
    <row r="72" spans="4:22" x14ac:dyDescent="0.2">
      <c r="D72" s="112"/>
      <c r="E72" s="112"/>
      <c r="F72" s="112"/>
      <c r="G72" s="112"/>
      <c r="H72" s="112"/>
      <c r="I72" s="112"/>
      <c r="J72" s="112"/>
      <c r="K72" s="112"/>
      <c r="L72" s="112"/>
      <c r="M72" s="112"/>
      <c r="N72" s="112"/>
      <c r="O72" s="112"/>
      <c r="P72" s="112"/>
      <c r="Q72" s="112"/>
      <c r="R72" s="112"/>
      <c r="S72" s="112"/>
      <c r="T72" s="112"/>
    </row>
    <row r="73" spans="4:22" x14ac:dyDescent="0.2">
      <c r="D73" s="112"/>
      <c r="E73" s="112"/>
      <c r="F73" s="112"/>
      <c r="G73" s="112"/>
      <c r="H73" s="112"/>
      <c r="I73" s="112"/>
      <c r="J73" s="112"/>
      <c r="K73" s="112"/>
      <c r="L73" s="112"/>
      <c r="M73" s="112"/>
      <c r="N73" s="112"/>
      <c r="O73" s="112"/>
      <c r="P73" s="112"/>
      <c r="Q73" s="112"/>
      <c r="R73" s="112"/>
      <c r="S73" s="112"/>
      <c r="T73" s="112"/>
    </row>
    <row r="74" spans="4:22" x14ac:dyDescent="0.2">
      <c r="D74" s="112"/>
      <c r="E74" s="112"/>
      <c r="F74" s="112"/>
      <c r="G74" s="112"/>
      <c r="H74" s="112"/>
      <c r="I74" s="112"/>
      <c r="J74" s="112"/>
      <c r="K74" s="112"/>
      <c r="L74" s="112"/>
      <c r="M74" s="112"/>
      <c r="N74" s="112"/>
      <c r="O74" s="112"/>
      <c r="P74" s="112"/>
      <c r="Q74" s="112"/>
      <c r="R74" s="112"/>
      <c r="S74" s="112"/>
      <c r="T74" s="112"/>
    </row>
    <row r="75" spans="4:22" x14ac:dyDescent="0.2">
      <c r="D75" s="112"/>
      <c r="E75" s="112"/>
      <c r="F75" s="112"/>
      <c r="G75" s="112"/>
      <c r="H75" s="112"/>
      <c r="I75" s="112"/>
      <c r="J75" s="112"/>
      <c r="K75" s="112"/>
      <c r="L75" s="112"/>
      <c r="M75" s="112"/>
      <c r="N75" s="112"/>
      <c r="O75" s="112"/>
      <c r="P75" s="112"/>
      <c r="Q75" s="112"/>
      <c r="R75" s="112"/>
      <c r="S75" s="112"/>
      <c r="T75" s="112"/>
    </row>
    <row r="76" spans="4:22" x14ac:dyDescent="0.2">
      <c r="D76" s="112"/>
      <c r="E76" s="112"/>
      <c r="F76" s="112"/>
      <c r="G76" s="112"/>
      <c r="H76" s="112"/>
      <c r="I76" s="112"/>
      <c r="J76" s="112"/>
      <c r="K76" s="112"/>
      <c r="L76" s="112"/>
      <c r="M76" s="112"/>
      <c r="N76" s="112"/>
      <c r="O76" s="112"/>
      <c r="P76" s="112"/>
      <c r="Q76" s="112"/>
      <c r="R76" s="112"/>
      <c r="S76" s="112"/>
      <c r="T76" s="112"/>
    </row>
    <row r="77" spans="4:22" x14ac:dyDescent="0.2">
      <c r="D77" s="112"/>
      <c r="E77" s="112"/>
      <c r="F77" s="112"/>
      <c r="G77" s="112"/>
      <c r="H77" s="112"/>
      <c r="I77" s="112"/>
      <c r="J77" s="112"/>
      <c r="K77" s="112"/>
      <c r="L77" s="112"/>
      <c r="M77" s="112"/>
      <c r="N77" s="112"/>
      <c r="O77" s="112"/>
      <c r="P77" s="112"/>
      <c r="Q77" s="112"/>
      <c r="R77" s="112"/>
      <c r="S77" s="112"/>
      <c r="T77" s="112"/>
    </row>
    <row r="78" spans="4:22" x14ac:dyDescent="0.2">
      <c r="D78" s="112"/>
      <c r="E78" s="112"/>
      <c r="F78" s="112"/>
      <c r="G78" s="112"/>
      <c r="H78" s="112"/>
      <c r="I78" s="112"/>
      <c r="J78" s="112"/>
      <c r="K78" s="112"/>
      <c r="L78" s="112"/>
      <c r="M78" s="112"/>
      <c r="N78" s="112"/>
      <c r="O78" s="112"/>
      <c r="P78" s="112"/>
      <c r="Q78" s="112"/>
      <c r="R78" s="112"/>
      <c r="S78" s="112"/>
      <c r="T78" s="112"/>
    </row>
    <row r="79" spans="4:22" x14ac:dyDescent="0.2">
      <c r="D79" s="112"/>
      <c r="E79" s="112"/>
      <c r="F79" s="112"/>
      <c r="G79" s="112"/>
      <c r="H79" s="112"/>
      <c r="I79" s="112"/>
      <c r="J79" s="112"/>
      <c r="K79" s="112"/>
      <c r="L79" s="112"/>
      <c r="M79" s="112"/>
      <c r="N79" s="112"/>
      <c r="O79" s="112"/>
      <c r="P79" s="112"/>
      <c r="Q79" s="112"/>
      <c r="R79" s="112"/>
      <c r="S79" s="112"/>
      <c r="T79" s="112"/>
    </row>
    <row r="80" spans="4:22" x14ac:dyDescent="0.2">
      <c r="D80" s="112"/>
      <c r="E80" s="112"/>
      <c r="F80" s="112"/>
      <c r="G80" s="112"/>
      <c r="H80" s="112"/>
      <c r="I80" s="112"/>
      <c r="J80" s="112"/>
      <c r="K80" s="112"/>
      <c r="L80" s="112"/>
      <c r="M80" s="112"/>
      <c r="N80" s="112"/>
      <c r="O80" s="112"/>
      <c r="P80" s="112"/>
      <c r="Q80" s="112"/>
      <c r="R80" s="112"/>
      <c r="S80" s="112"/>
      <c r="T80" s="112"/>
    </row>
    <row r="81" spans="4:20" x14ac:dyDescent="0.2">
      <c r="D81" s="112"/>
      <c r="E81" s="112"/>
      <c r="F81" s="112"/>
      <c r="G81" s="112"/>
      <c r="H81" s="112"/>
      <c r="I81" s="112"/>
      <c r="J81" s="112"/>
      <c r="K81" s="112"/>
      <c r="L81" s="112"/>
      <c r="M81" s="112"/>
      <c r="N81" s="112"/>
      <c r="O81" s="112"/>
      <c r="P81" s="112"/>
      <c r="Q81" s="112"/>
      <c r="R81" s="112"/>
      <c r="S81" s="112"/>
      <c r="T81" s="112"/>
    </row>
    <row r="82" spans="4:20" x14ac:dyDescent="0.2">
      <c r="D82" s="112"/>
      <c r="E82" s="112"/>
      <c r="F82" s="112"/>
      <c r="G82" s="112"/>
      <c r="H82" s="112"/>
      <c r="I82" s="112"/>
      <c r="J82" s="112"/>
      <c r="K82" s="112"/>
      <c r="L82" s="112"/>
      <c r="M82" s="112"/>
      <c r="N82" s="112"/>
      <c r="O82" s="112"/>
      <c r="P82" s="112"/>
      <c r="Q82" s="112"/>
      <c r="R82" s="112"/>
      <c r="S82" s="112"/>
      <c r="T82" s="112"/>
    </row>
    <row r="83" spans="4:20" x14ac:dyDescent="0.2">
      <c r="D83" s="112"/>
      <c r="E83" s="112"/>
      <c r="F83" s="112"/>
      <c r="G83" s="112"/>
      <c r="H83" s="112"/>
      <c r="I83" s="112"/>
      <c r="J83" s="112"/>
      <c r="K83" s="112"/>
      <c r="L83" s="112"/>
      <c r="M83" s="112"/>
      <c r="N83" s="112"/>
      <c r="O83" s="112"/>
      <c r="P83" s="112"/>
      <c r="Q83" s="112"/>
      <c r="R83" s="112"/>
      <c r="S83" s="112"/>
      <c r="T83" s="112"/>
    </row>
    <row r="84" spans="4:20" x14ac:dyDescent="0.2">
      <c r="D84" s="112"/>
      <c r="E84" s="112"/>
      <c r="F84" s="112"/>
      <c r="G84" s="112"/>
      <c r="H84" s="112"/>
      <c r="I84" s="112"/>
      <c r="J84" s="112"/>
      <c r="K84" s="112"/>
      <c r="L84" s="112"/>
      <c r="M84" s="112"/>
      <c r="N84" s="112"/>
      <c r="O84" s="112"/>
      <c r="P84" s="112"/>
      <c r="Q84" s="112"/>
      <c r="R84" s="112"/>
      <c r="S84" s="112"/>
      <c r="T84" s="112"/>
    </row>
    <row r="85" spans="4:20" x14ac:dyDescent="0.2">
      <c r="D85" s="112"/>
      <c r="E85" s="112"/>
      <c r="F85" s="112"/>
      <c r="G85" s="112"/>
      <c r="H85" s="112"/>
      <c r="I85" s="112"/>
      <c r="J85" s="112"/>
      <c r="K85" s="112"/>
      <c r="L85" s="112"/>
      <c r="M85" s="112"/>
      <c r="N85" s="112"/>
      <c r="O85" s="112"/>
      <c r="P85" s="112"/>
      <c r="Q85" s="112"/>
      <c r="R85" s="112"/>
      <c r="S85" s="112"/>
      <c r="T85" s="112"/>
    </row>
    <row r="86" spans="4:20" x14ac:dyDescent="0.2">
      <c r="D86" s="112"/>
      <c r="E86" s="112"/>
      <c r="F86" s="112"/>
      <c r="G86" s="112"/>
      <c r="H86" s="112"/>
      <c r="I86" s="112"/>
      <c r="J86" s="112"/>
      <c r="K86" s="112"/>
      <c r="L86" s="112"/>
      <c r="M86" s="112"/>
      <c r="N86" s="112"/>
      <c r="O86" s="112"/>
      <c r="P86" s="112"/>
      <c r="Q86" s="112"/>
      <c r="R86" s="112"/>
      <c r="S86" s="112"/>
      <c r="T86" s="112"/>
    </row>
    <row r="87" spans="4:20" x14ac:dyDescent="0.2">
      <c r="D87" s="112"/>
      <c r="E87" s="112"/>
      <c r="F87" s="112"/>
      <c r="G87" s="112"/>
      <c r="H87" s="112"/>
      <c r="I87" s="112"/>
      <c r="J87" s="112"/>
      <c r="K87" s="112"/>
      <c r="L87" s="112"/>
      <c r="M87" s="112"/>
      <c r="N87" s="112"/>
      <c r="O87" s="112"/>
      <c r="P87" s="112"/>
      <c r="Q87" s="112"/>
      <c r="R87" s="112"/>
      <c r="S87" s="112"/>
      <c r="T87" s="112"/>
    </row>
    <row r="88" spans="4:20" x14ac:dyDescent="0.2">
      <c r="D88" s="112"/>
      <c r="E88" s="112"/>
      <c r="F88" s="112"/>
      <c r="G88" s="112"/>
      <c r="H88" s="112"/>
      <c r="I88" s="112"/>
      <c r="J88" s="112"/>
      <c r="K88" s="112"/>
      <c r="L88" s="112"/>
      <c r="M88" s="112"/>
      <c r="N88" s="112"/>
      <c r="O88" s="112"/>
      <c r="P88" s="112"/>
      <c r="Q88" s="112"/>
      <c r="R88" s="112"/>
      <c r="S88" s="112"/>
      <c r="T88" s="112"/>
    </row>
    <row r="89" spans="4:20" x14ac:dyDescent="0.2">
      <c r="D89" s="112"/>
      <c r="E89" s="112"/>
      <c r="F89" s="112"/>
      <c r="G89" s="112"/>
      <c r="H89" s="112"/>
      <c r="I89" s="112"/>
      <c r="J89" s="112"/>
      <c r="K89" s="112"/>
      <c r="L89" s="112"/>
      <c r="M89" s="112"/>
      <c r="N89" s="112"/>
      <c r="O89" s="112"/>
      <c r="P89" s="112"/>
      <c r="Q89" s="112"/>
      <c r="R89" s="112"/>
      <c r="S89" s="112"/>
      <c r="T89" s="112"/>
    </row>
    <row r="90" spans="4:20" x14ac:dyDescent="0.2">
      <c r="D90" s="112"/>
      <c r="E90" s="112"/>
      <c r="F90" s="112"/>
      <c r="G90" s="112"/>
      <c r="H90" s="112"/>
      <c r="I90" s="112"/>
      <c r="J90" s="112"/>
      <c r="K90" s="112"/>
      <c r="L90" s="112"/>
      <c r="M90" s="112"/>
      <c r="N90" s="112"/>
      <c r="O90" s="112"/>
      <c r="P90" s="112"/>
      <c r="Q90" s="112"/>
      <c r="R90" s="112"/>
      <c r="S90" s="112"/>
      <c r="T90" s="112"/>
    </row>
    <row r="91" spans="4:20" x14ac:dyDescent="0.2">
      <c r="D91" s="112"/>
      <c r="E91" s="112"/>
      <c r="F91" s="112"/>
      <c r="G91" s="112"/>
      <c r="H91" s="112"/>
      <c r="I91" s="112"/>
      <c r="J91" s="112"/>
      <c r="K91" s="112"/>
      <c r="L91" s="112"/>
      <c r="M91" s="112"/>
      <c r="N91" s="112"/>
      <c r="O91" s="112"/>
      <c r="P91" s="112"/>
      <c r="Q91" s="112"/>
      <c r="R91" s="112"/>
      <c r="S91" s="112"/>
      <c r="T91" s="112"/>
    </row>
    <row r="92" spans="4:20" x14ac:dyDescent="0.2">
      <c r="D92" s="112"/>
      <c r="E92" s="112"/>
      <c r="F92" s="112"/>
      <c r="G92" s="112"/>
      <c r="H92" s="112"/>
      <c r="I92" s="112"/>
      <c r="J92" s="112"/>
      <c r="K92" s="112"/>
      <c r="L92" s="112"/>
      <c r="M92" s="112"/>
      <c r="N92" s="112"/>
      <c r="O92" s="112"/>
      <c r="P92" s="112"/>
      <c r="Q92" s="112"/>
      <c r="R92" s="112"/>
      <c r="S92" s="112"/>
      <c r="T92" s="112"/>
    </row>
    <row r="93" spans="4:20" x14ac:dyDescent="0.2">
      <c r="D93" s="112"/>
      <c r="E93" s="112"/>
      <c r="F93" s="112"/>
      <c r="G93" s="112"/>
      <c r="H93" s="112"/>
      <c r="I93" s="112"/>
      <c r="J93" s="112"/>
      <c r="K93" s="112"/>
      <c r="L93" s="112"/>
      <c r="M93" s="112"/>
      <c r="N93" s="112"/>
      <c r="O93" s="112"/>
      <c r="P93" s="112"/>
      <c r="Q93" s="112"/>
      <c r="R93" s="112"/>
      <c r="S93" s="112"/>
      <c r="T93" s="112"/>
    </row>
    <row r="94" spans="4:20" x14ac:dyDescent="0.2">
      <c r="D94" s="112"/>
      <c r="E94" s="112"/>
      <c r="F94" s="112"/>
      <c r="G94" s="112"/>
      <c r="H94" s="112"/>
      <c r="I94" s="112"/>
      <c r="J94" s="112"/>
      <c r="K94" s="112"/>
      <c r="L94" s="112"/>
      <c r="M94" s="112"/>
      <c r="N94" s="112"/>
      <c r="O94" s="112"/>
      <c r="P94" s="112"/>
      <c r="Q94" s="112"/>
      <c r="R94" s="112"/>
      <c r="S94" s="112"/>
      <c r="T94" s="112"/>
    </row>
    <row r="95" spans="4:20" x14ac:dyDescent="0.2">
      <c r="D95" s="112"/>
      <c r="E95" s="112"/>
      <c r="F95" s="112"/>
      <c r="G95" s="112"/>
      <c r="H95" s="112"/>
      <c r="I95" s="112"/>
      <c r="J95" s="112"/>
      <c r="K95" s="112"/>
      <c r="L95" s="112"/>
      <c r="M95" s="112"/>
      <c r="N95" s="112"/>
      <c r="O95" s="112"/>
      <c r="P95" s="112"/>
      <c r="Q95" s="112"/>
      <c r="R95" s="112"/>
      <c r="S95" s="112"/>
      <c r="T95" s="112"/>
    </row>
    <row r="96" spans="4:20" x14ac:dyDescent="0.2">
      <c r="D96" s="112"/>
      <c r="E96" s="112"/>
      <c r="F96" s="112"/>
      <c r="G96" s="112"/>
      <c r="H96" s="112"/>
      <c r="I96" s="112"/>
      <c r="J96" s="112"/>
      <c r="K96" s="112"/>
      <c r="L96" s="112"/>
      <c r="M96" s="112"/>
      <c r="N96" s="112"/>
      <c r="O96" s="112"/>
      <c r="P96" s="112"/>
      <c r="Q96" s="112"/>
      <c r="R96" s="112"/>
      <c r="S96" s="112"/>
      <c r="T96" s="112"/>
    </row>
    <row r="97" spans="4:20" x14ac:dyDescent="0.2">
      <c r="D97" s="112"/>
      <c r="E97" s="112"/>
      <c r="F97" s="112"/>
      <c r="G97" s="112"/>
      <c r="H97" s="112"/>
      <c r="I97" s="112"/>
      <c r="J97" s="112"/>
      <c r="K97" s="112"/>
      <c r="L97" s="112"/>
      <c r="M97" s="112"/>
      <c r="N97" s="112"/>
      <c r="O97" s="112"/>
      <c r="P97" s="112"/>
      <c r="Q97" s="112"/>
      <c r="R97" s="112"/>
      <c r="S97" s="112"/>
      <c r="T97" s="112"/>
    </row>
    <row r="98" spans="4:20" x14ac:dyDescent="0.2">
      <c r="D98" s="112"/>
      <c r="E98" s="112"/>
      <c r="F98" s="112"/>
      <c r="G98" s="112"/>
      <c r="H98" s="112"/>
      <c r="I98" s="112"/>
      <c r="J98" s="112"/>
      <c r="K98" s="112"/>
      <c r="L98" s="112"/>
      <c r="M98" s="112"/>
      <c r="N98" s="112"/>
      <c r="O98" s="112"/>
      <c r="P98" s="112"/>
      <c r="Q98" s="112"/>
      <c r="R98" s="112"/>
      <c r="S98" s="112"/>
      <c r="T98" s="112"/>
    </row>
    <row r="99" spans="4:20" x14ac:dyDescent="0.2">
      <c r="D99" s="112"/>
      <c r="E99" s="112"/>
      <c r="F99" s="112"/>
      <c r="G99" s="112"/>
      <c r="H99" s="112"/>
      <c r="I99" s="112"/>
      <c r="J99" s="112"/>
      <c r="K99" s="112"/>
      <c r="L99" s="112"/>
      <c r="M99" s="112"/>
      <c r="N99" s="112"/>
      <c r="O99" s="112"/>
      <c r="P99" s="112"/>
      <c r="Q99" s="112"/>
      <c r="R99" s="112"/>
      <c r="S99" s="112"/>
      <c r="T99" s="112"/>
    </row>
    <row r="100" spans="4:20" x14ac:dyDescent="0.2">
      <c r="D100" s="112"/>
      <c r="E100" s="112"/>
      <c r="F100" s="112"/>
      <c r="G100" s="112"/>
      <c r="H100" s="112"/>
      <c r="I100" s="112"/>
      <c r="J100" s="112"/>
      <c r="K100" s="112"/>
      <c r="L100" s="112"/>
      <c r="M100" s="112"/>
      <c r="N100" s="112"/>
      <c r="O100" s="112"/>
      <c r="P100" s="112"/>
      <c r="Q100" s="112"/>
      <c r="R100" s="112"/>
      <c r="S100" s="112"/>
      <c r="T100" s="112"/>
    </row>
    <row r="101" spans="4:20" x14ac:dyDescent="0.2">
      <c r="D101" s="112"/>
      <c r="E101" s="112"/>
      <c r="F101" s="112"/>
      <c r="G101" s="112"/>
      <c r="H101" s="112"/>
      <c r="I101" s="112"/>
      <c r="J101" s="112"/>
      <c r="K101" s="112"/>
      <c r="L101" s="112"/>
      <c r="M101" s="112"/>
      <c r="N101" s="112"/>
      <c r="O101" s="112"/>
      <c r="P101" s="112"/>
      <c r="Q101" s="112"/>
      <c r="R101" s="112"/>
      <c r="S101" s="112"/>
      <c r="T101" s="112"/>
    </row>
    <row r="102" spans="4:20" x14ac:dyDescent="0.2">
      <c r="D102" s="112"/>
      <c r="E102" s="112"/>
      <c r="F102" s="112"/>
      <c r="G102" s="112"/>
      <c r="H102" s="112"/>
      <c r="I102" s="112"/>
      <c r="J102" s="112"/>
      <c r="K102" s="112"/>
      <c r="L102" s="112"/>
      <c r="M102" s="112"/>
      <c r="N102" s="112"/>
      <c r="O102" s="112"/>
      <c r="P102" s="112"/>
      <c r="Q102" s="112"/>
      <c r="R102" s="112"/>
      <c r="S102" s="112"/>
      <c r="T102" s="112"/>
    </row>
    <row r="103" spans="4:20" x14ac:dyDescent="0.2">
      <c r="D103" s="112"/>
      <c r="E103" s="112"/>
      <c r="F103" s="112"/>
      <c r="G103" s="112"/>
      <c r="H103" s="112"/>
      <c r="I103" s="112"/>
      <c r="J103" s="112"/>
      <c r="K103" s="112"/>
      <c r="L103" s="112"/>
      <c r="M103" s="112"/>
      <c r="N103" s="112"/>
      <c r="O103" s="112"/>
      <c r="P103" s="112"/>
      <c r="Q103" s="112"/>
      <c r="R103" s="112"/>
      <c r="S103" s="112"/>
      <c r="T103" s="112"/>
    </row>
    <row r="104" spans="4:20" x14ac:dyDescent="0.2">
      <c r="D104" s="112"/>
      <c r="E104" s="112"/>
      <c r="F104" s="112"/>
      <c r="G104" s="112"/>
      <c r="H104" s="112"/>
      <c r="I104" s="112"/>
      <c r="J104" s="112"/>
      <c r="K104" s="112"/>
      <c r="L104" s="112"/>
      <c r="M104" s="112"/>
      <c r="N104" s="112"/>
      <c r="O104" s="112"/>
      <c r="P104" s="112"/>
      <c r="Q104" s="112"/>
      <c r="R104" s="112"/>
      <c r="S104" s="112"/>
      <c r="T104" s="112"/>
    </row>
    <row r="105" spans="4:20" x14ac:dyDescent="0.2">
      <c r="D105" s="112"/>
      <c r="E105" s="112"/>
      <c r="F105" s="112"/>
      <c r="G105" s="112"/>
      <c r="H105" s="112"/>
      <c r="I105" s="112"/>
      <c r="J105" s="112"/>
      <c r="K105" s="112"/>
      <c r="L105" s="112"/>
      <c r="M105" s="112"/>
      <c r="N105" s="112"/>
      <c r="O105" s="112"/>
      <c r="P105" s="112"/>
      <c r="Q105" s="112"/>
      <c r="R105" s="112"/>
      <c r="S105" s="112"/>
      <c r="T105" s="112"/>
    </row>
    <row r="106" spans="4:20" x14ac:dyDescent="0.2">
      <c r="D106" s="112"/>
      <c r="E106" s="112"/>
      <c r="F106" s="112"/>
      <c r="G106" s="112"/>
      <c r="H106" s="112"/>
      <c r="I106" s="112"/>
      <c r="J106" s="112"/>
      <c r="K106" s="112"/>
      <c r="L106" s="112"/>
      <c r="M106" s="112"/>
      <c r="N106" s="112"/>
      <c r="O106" s="112"/>
      <c r="P106" s="112"/>
      <c r="Q106" s="112"/>
      <c r="R106" s="112"/>
      <c r="S106" s="112"/>
      <c r="T106" s="112"/>
    </row>
    <row r="107" spans="4:20" x14ac:dyDescent="0.2">
      <c r="D107" s="112"/>
      <c r="E107" s="112"/>
      <c r="F107" s="112"/>
      <c r="G107" s="112"/>
      <c r="H107" s="112"/>
      <c r="I107" s="112"/>
      <c r="J107" s="112"/>
      <c r="K107" s="112"/>
      <c r="L107" s="112"/>
      <c r="M107" s="112"/>
      <c r="N107" s="112"/>
      <c r="O107" s="112"/>
      <c r="P107" s="112"/>
      <c r="Q107" s="112"/>
      <c r="R107" s="112"/>
      <c r="S107" s="112"/>
      <c r="T107" s="112"/>
    </row>
    <row r="108" spans="4:20" x14ac:dyDescent="0.2">
      <c r="D108" s="112"/>
      <c r="E108" s="112"/>
      <c r="F108" s="112"/>
      <c r="G108" s="112"/>
      <c r="H108" s="112"/>
      <c r="I108" s="112"/>
      <c r="J108" s="112"/>
      <c r="K108" s="112"/>
      <c r="L108" s="112"/>
      <c r="M108" s="112"/>
      <c r="N108" s="112"/>
      <c r="O108" s="112"/>
      <c r="P108" s="112"/>
      <c r="Q108" s="112"/>
      <c r="R108" s="112"/>
      <c r="S108" s="112"/>
      <c r="T108" s="112"/>
    </row>
    <row r="109" spans="4:20" x14ac:dyDescent="0.2">
      <c r="D109" s="112"/>
      <c r="E109" s="112"/>
      <c r="F109" s="112"/>
      <c r="G109" s="112"/>
      <c r="H109" s="112"/>
      <c r="I109" s="112"/>
      <c r="J109" s="112"/>
      <c r="K109" s="112"/>
      <c r="L109" s="112"/>
      <c r="M109" s="112"/>
      <c r="N109" s="112"/>
      <c r="O109" s="112"/>
      <c r="P109" s="112"/>
      <c r="Q109" s="112"/>
      <c r="R109" s="112"/>
      <c r="S109" s="112"/>
      <c r="T109" s="112"/>
    </row>
    <row r="110" spans="4:20" x14ac:dyDescent="0.2">
      <c r="D110" s="112"/>
      <c r="E110" s="112"/>
      <c r="F110" s="112"/>
      <c r="G110" s="112"/>
      <c r="H110" s="112"/>
      <c r="I110" s="112"/>
      <c r="J110" s="112"/>
      <c r="K110" s="112"/>
      <c r="L110" s="112"/>
      <c r="M110" s="112"/>
      <c r="N110" s="112"/>
      <c r="O110" s="112"/>
      <c r="P110" s="112"/>
      <c r="Q110" s="112"/>
      <c r="R110" s="112"/>
      <c r="S110" s="112"/>
      <c r="T110" s="112"/>
    </row>
    <row r="111" spans="4:20" x14ac:dyDescent="0.2">
      <c r="D111" s="112"/>
      <c r="E111" s="112"/>
      <c r="F111" s="112"/>
      <c r="G111" s="112"/>
      <c r="H111" s="112"/>
      <c r="I111" s="112"/>
      <c r="J111" s="112"/>
      <c r="K111" s="112"/>
      <c r="L111" s="112"/>
      <c r="M111" s="112"/>
      <c r="N111" s="112"/>
      <c r="O111" s="112"/>
      <c r="P111" s="112"/>
      <c r="Q111" s="112"/>
      <c r="R111" s="112"/>
      <c r="S111" s="112"/>
      <c r="T111" s="112"/>
    </row>
    <row r="112" spans="4:20" x14ac:dyDescent="0.2">
      <c r="D112" s="112"/>
      <c r="E112" s="112"/>
      <c r="F112" s="112"/>
      <c r="G112" s="112"/>
      <c r="H112" s="112"/>
      <c r="I112" s="112"/>
      <c r="J112" s="112"/>
      <c r="K112" s="112"/>
      <c r="L112" s="112"/>
      <c r="M112" s="112"/>
      <c r="N112" s="112"/>
      <c r="O112" s="112"/>
      <c r="P112" s="112"/>
      <c r="Q112" s="112"/>
      <c r="R112" s="112"/>
      <c r="S112" s="112"/>
      <c r="T112" s="112"/>
    </row>
    <row r="113" spans="4:20" x14ac:dyDescent="0.2">
      <c r="D113" s="112"/>
      <c r="E113" s="112"/>
      <c r="F113" s="112"/>
      <c r="G113" s="112"/>
      <c r="H113" s="112"/>
      <c r="I113" s="112"/>
      <c r="J113" s="112"/>
      <c r="K113" s="112"/>
      <c r="L113" s="112"/>
      <c r="M113" s="112"/>
      <c r="N113" s="112"/>
      <c r="O113" s="112"/>
      <c r="P113" s="112"/>
      <c r="Q113" s="112"/>
      <c r="R113" s="112"/>
      <c r="S113" s="112"/>
      <c r="T113" s="112"/>
    </row>
    <row r="114" spans="4:20" x14ac:dyDescent="0.2">
      <c r="D114" s="112"/>
      <c r="E114" s="112"/>
      <c r="F114" s="112"/>
      <c r="G114" s="112"/>
      <c r="H114" s="112"/>
      <c r="I114" s="112"/>
      <c r="J114" s="112"/>
      <c r="K114" s="112"/>
      <c r="L114" s="112"/>
      <c r="M114" s="112"/>
      <c r="N114" s="112"/>
      <c r="O114" s="112"/>
      <c r="P114" s="112"/>
      <c r="Q114" s="112"/>
      <c r="R114" s="112"/>
      <c r="S114" s="112"/>
      <c r="T114" s="112"/>
    </row>
    <row r="115" spans="4:20" x14ac:dyDescent="0.2">
      <c r="D115" s="112"/>
      <c r="E115" s="112"/>
      <c r="F115" s="112"/>
      <c r="G115" s="112"/>
      <c r="H115" s="112"/>
      <c r="I115" s="112"/>
      <c r="J115" s="112"/>
      <c r="K115" s="112"/>
      <c r="L115" s="112"/>
      <c r="M115" s="112"/>
      <c r="N115" s="112"/>
      <c r="O115" s="112"/>
      <c r="P115" s="112"/>
      <c r="Q115" s="112"/>
      <c r="R115" s="112"/>
      <c r="S115" s="112"/>
      <c r="T115" s="112"/>
    </row>
    <row r="116" spans="4:20" x14ac:dyDescent="0.2">
      <c r="D116" s="112"/>
      <c r="E116" s="112"/>
      <c r="F116" s="112"/>
      <c r="G116" s="112"/>
      <c r="H116" s="112"/>
      <c r="I116" s="112"/>
      <c r="J116" s="112"/>
      <c r="K116" s="112"/>
      <c r="L116" s="112"/>
      <c r="M116" s="112"/>
      <c r="N116" s="112"/>
      <c r="O116" s="112"/>
      <c r="P116" s="112"/>
      <c r="Q116" s="112"/>
      <c r="R116" s="112"/>
      <c r="S116" s="112"/>
      <c r="T116" s="112"/>
    </row>
    <row r="117" spans="4:20" x14ac:dyDescent="0.2">
      <c r="D117" s="112"/>
      <c r="E117" s="112"/>
      <c r="F117" s="112"/>
      <c r="G117" s="112"/>
      <c r="H117" s="112"/>
      <c r="I117" s="112"/>
      <c r="J117" s="112"/>
      <c r="K117" s="112"/>
      <c r="L117" s="112"/>
      <c r="M117" s="112"/>
      <c r="N117" s="112"/>
      <c r="O117" s="112"/>
      <c r="P117" s="112"/>
      <c r="Q117" s="112"/>
      <c r="R117" s="112"/>
      <c r="S117" s="112"/>
      <c r="T117" s="112"/>
    </row>
    <row r="118" spans="4:20" x14ac:dyDescent="0.2">
      <c r="D118" s="112"/>
      <c r="E118" s="112"/>
      <c r="F118" s="112"/>
      <c r="G118" s="112"/>
      <c r="H118" s="112"/>
      <c r="I118" s="112"/>
      <c r="J118" s="112"/>
      <c r="K118" s="112"/>
      <c r="L118" s="112"/>
      <c r="M118" s="112"/>
      <c r="N118" s="112"/>
      <c r="O118" s="112"/>
      <c r="P118" s="112"/>
      <c r="Q118" s="112"/>
      <c r="R118" s="112"/>
      <c r="S118" s="112"/>
      <c r="T118" s="112"/>
    </row>
    <row r="119" spans="4:20" x14ac:dyDescent="0.2">
      <c r="D119" s="112"/>
      <c r="E119" s="112"/>
      <c r="F119" s="112"/>
      <c r="G119" s="112"/>
      <c r="H119" s="112"/>
      <c r="I119" s="112"/>
      <c r="J119" s="112"/>
      <c r="K119" s="112"/>
      <c r="L119" s="112"/>
      <c r="M119" s="112"/>
      <c r="N119" s="112"/>
      <c r="O119" s="112"/>
      <c r="P119" s="112"/>
      <c r="Q119" s="112"/>
      <c r="R119" s="112"/>
      <c r="S119" s="112"/>
      <c r="T119" s="112"/>
    </row>
    <row r="120" spans="4:20" x14ac:dyDescent="0.2">
      <c r="D120" s="112"/>
      <c r="E120" s="112"/>
      <c r="F120" s="112"/>
      <c r="G120" s="112"/>
      <c r="H120" s="112"/>
      <c r="I120" s="112"/>
      <c r="J120" s="112"/>
      <c r="K120" s="112"/>
      <c r="L120" s="112"/>
      <c r="M120" s="112"/>
      <c r="N120" s="112"/>
      <c r="O120" s="112"/>
      <c r="P120" s="112"/>
      <c r="Q120" s="112"/>
      <c r="R120" s="112"/>
      <c r="S120" s="112"/>
      <c r="T120" s="112"/>
    </row>
    <row r="121" spans="4:20" x14ac:dyDescent="0.2">
      <c r="D121" s="112"/>
      <c r="E121" s="112"/>
      <c r="F121" s="112"/>
      <c r="G121" s="112"/>
      <c r="H121" s="112"/>
      <c r="I121" s="112"/>
      <c r="J121" s="112"/>
      <c r="K121" s="112"/>
      <c r="L121" s="112"/>
      <c r="M121" s="112"/>
      <c r="N121" s="112"/>
      <c r="O121" s="112"/>
      <c r="P121" s="112"/>
      <c r="Q121" s="112"/>
      <c r="R121" s="112"/>
      <c r="S121" s="112"/>
      <c r="T121" s="112"/>
    </row>
    <row r="122" spans="4:20" x14ac:dyDescent="0.2">
      <c r="D122" s="112"/>
      <c r="E122" s="112"/>
      <c r="F122" s="112"/>
      <c r="G122" s="112"/>
      <c r="H122" s="112"/>
      <c r="I122" s="112"/>
      <c r="J122" s="112"/>
      <c r="K122" s="112"/>
      <c r="L122" s="112"/>
      <c r="M122" s="112"/>
      <c r="N122" s="112"/>
      <c r="O122" s="112"/>
      <c r="P122" s="112"/>
      <c r="Q122" s="112"/>
      <c r="R122" s="112"/>
      <c r="S122" s="112"/>
      <c r="T122" s="112"/>
    </row>
    <row r="123" spans="4:20" x14ac:dyDescent="0.2">
      <c r="D123" s="112"/>
      <c r="E123" s="112"/>
      <c r="F123" s="112"/>
      <c r="G123" s="112"/>
      <c r="H123" s="112"/>
      <c r="I123" s="112"/>
      <c r="J123" s="112"/>
      <c r="K123" s="112"/>
      <c r="L123" s="112"/>
      <c r="M123" s="112"/>
      <c r="N123" s="112"/>
      <c r="O123" s="112"/>
      <c r="P123" s="112"/>
      <c r="Q123" s="112"/>
      <c r="R123" s="112"/>
      <c r="S123" s="112"/>
      <c r="T123" s="112"/>
    </row>
    <row r="124" spans="4:20" x14ac:dyDescent="0.2">
      <c r="D124" s="112"/>
      <c r="E124" s="112"/>
      <c r="F124" s="112"/>
      <c r="G124" s="112"/>
      <c r="H124" s="112"/>
      <c r="I124" s="112"/>
      <c r="J124" s="112"/>
      <c r="K124" s="112"/>
      <c r="L124" s="112"/>
      <c r="M124" s="112"/>
      <c r="N124" s="112"/>
      <c r="O124" s="112"/>
      <c r="P124" s="112"/>
      <c r="Q124" s="112"/>
      <c r="R124" s="112"/>
      <c r="S124" s="112"/>
      <c r="T124" s="112"/>
    </row>
    <row r="125" spans="4:20" x14ac:dyDescent="0.2">
      <c r="D125" s="112"/>
      <c r="E125" s="112"/>
      <c r="F125" s="112"/>
      <c r="G125" s="112"/>
      <c r="H125" s="112"/>
      <c r="I125" s="112"/>
      <c r="J125" s="112"/>
      <c r="K125" s="112"/>
      <c r="L125" s="112"/>
      <c r="M125" s="112"/>
      <c r="N125" s="112"/>
      <c r="O125" s="112"/>
      <c r="P125" s="112"/>
      <c r="Q125" s="112"/>
      <c r="R125" s="112"/>
      <c r="S125" s="112"/>
      <c r="T125" s="112"/>
    </row>
    <row r="126" spans="4:20" x14ac:dyDescent="0.2">
      <c r="D126" s="112"/>
      <c r="E126" s="112"/>
      <c r="F126" s="112"/>
      <c r="G126" s="112"/>
      <c r="H126" s="112"/>
      <c r="I126" s="112"/>
      <c r="J126" s="112"/>
      <c r="K126" s="112"/>
      <c r="L126" s="112"/>
      <c r="M126" s="112"/>
      <c r="N126" s="112"/>
      <c r="O126" s="112"/>
      <c r="P126" s="112"/>
      <c r="Q126" s="112"/>
      <c r="R126" s="112"/>
      <c r="S126" s="112"/>
      <c r="T126" s="112"/>
    </row>
    <row r="127" spans="4:20" x14ac:dyDescent="0.2">
      <c r="D127" s="112"/>
      <c r="E127" s="112"/>
      <c r="F127" s="112"/>
      <c r="G127" s="112"/>
      <c r="H127" s="112"/>
      <c r="I127" s="112"/>
      <c r="J127" s="112"/>
      <c r="K127" s="112"/>
      <c r="L127" s="112"/>
      <c r="M127" s="112"/>
      <c r="N127" s="112"/>
      <c r="O127" s="112"/>
      <c r="P127" s="112"/>
      <c r="Q127" s="112"/>
      <c r="R127" s="112"/>
      <c r="S127" s="112"/>
      <c r="T127" s="112"/>
    </row>
    <row r="128" spans="4:20" x14ac:dyDescent="0.2">
      <c r="D128" s="112"/>
      <c r="E128" s="112"/>
      <c r="F128" s="112"/>
      <c r="G128" s="112"/>
      <c r="H128" s="112"/>
      <c r="I128" s="112"/>
      <c r="J128" s="112"/>
      <c r="K128" s="112"/>
      <c r="L128" s="112"/>
      <c r="M128" s="112"/>
      <c r="N128" s="112"/>
      <c r="O128" s="112"/>
      <c r="P128" s="112"/>
      <c r="Q128" s="112"/>
      <c r="R128" s="112"/>
      <c r="S128" s="112"/>
      <c r="T128" s="112"/>
    </row>
    <row r="129" spans="4:20" x14ac:dyDescent="0.2">
      <c r="D129" s="112"/>
      <c r="E129" s="112"/>
      <c r="F129" s="112"/>
      <c r="G129" s="112"/>
      <c r="H129" s="112"/>
      <c r="I129" s="112"/>
      <c r="J129" s="112"/>
      <c r="K129" s="112"/>
      <c r="L129" s="112"/>
      <c r="M129" s="112"/>
      <c r="N129" s="112"/>
      <c r="O129" s="112"/>
      <c r="P129" s="112"/>
      <c r="Q129" s="112"/>
      <c r="R129" s="112"/>
      <c r="S129" s="112"/>
      <c r="T129" s="112"/>
    </row>
    <row r="130" spans="4:20" x14ac:dyDescent="0.2">
      <c r="D130" s="112"/>
      <c r="E130" s="112"/>
      <c r="F130" s="112"/>
      <c r="G130" s="112"/>
      <c r="H130" s="112"/>
      <c r="I130" s="112"/>
      <c r="J130" s="112"/>
      <c r="K130" s="112"/>
      <c r="L130" s="112"/>
      <c r="M130" s="112"/>
      <c r="N130" s="112"/>
      <c r="O130" s="112"/>
      <c r="P130" s="112"/>
      <c r="Q130" s="112"/>
      <c r="R130" s="112"/>
      <c r="S130" s="112"/>
      <c r="T130" s="112"/>
    </row>
    <row r="131" spans="4:20" x14ac:dyDescent="0.2">
      <c r="D131" s="112"/>
      <c r="E131" s="112"/>
      <c r="F131" s="112"/>
      <c r="G131" s="112"/>
      <c r="H131" s="112"/>
      <c r="I131" s="112"/>
      <c r="J131" s="112"/>
      <c r="K131" s="112"/>
      <c r="L131" s="112"/>
      <c r="M131" s="112"/>
      <c r="N131" s="112"/>
      <c r="O131" s="112"/>
      <c r="P131" s="112"/>
      <c r="Q131" s="112"/>
      <c r="R131" s="112"/>
      <c r="S131" s="112"/>
      <c r="T131" s="112"/>
    </row>
    <row r="132" spans="4:20" x14ac:dyDescent="0.2">
      <c r="D132" s="112"/>
      <c r="E132" s="112"/>
      <c r="F132" s="112"/>
      <c r="G132" s="112"/>
      <c r="H132" s="112"/>
      <c r="I132" s="112"/>
      <c r="J132" s="112"/>
      <c r="K132" s="112"/>
      <c r="L132" s="112"/>
      <c r="M132" s="112"/>
      <c r="N132" s="112"/>
      <c r="O132" s="112"/>
      <c r="P132" s="112"/>
      <c r="Q132" s="112"/>
      <c r="R132" s="112"/>
      <c r="S132" s="112"/>
      <c r="T132" s="112"/>
    </row>
    <row r="133" spans="4:20" x14ac:dyDescent="0.2">
      <c r="D133" s="112"/>
      <c r="E133" s="112"/>
      <c r="F133" s="112"/>
      <c r="G133" s="112"/>
      <c r="H133" s="112"/>
      <c r="I133" s="112"/>
      <c r="J133" s="112"/>
      <c r="K133" s="112"/>
      <c r="L133" s="112"/>
      <c r="M133" s="112"/>
      <c r="N133" s="112"/>
      <c r="O133" s="112"/>
      <c r="P133" s="112"/>
      <c r="Q133" s="112"/>
      <c r="R133" s="112"/>
      <c r="S133" s="112"/>
      <c r="T133" s="112"/>
    </row>
    <row r="134" spans="4:20" x14ac:dyDescent="0.2">
      <c r="D134" s="112"/>
      <c r="E134" s="112"/>
      <c r="F134" s="112"/>
      <c r="G134" s="112"/>
      <c r="H134" s="112"/>
      <c r="I134" s="112"/>
      <c r="J134" s="112"/>
      <c r="K134" s="112"/>
      <c r="L134" s="112"/>
      <c r="M134" s="112"/>
      <c r="N134" s="112"/>
      <c r="O134" s="112"/>
      <c r="P134" s="112"/>
      <c r="Q134" s="112"/>
      <c r="R134" s="112"/>
      <c r="S134" s="112"/>
      <c r="T134" s="112"/>
    </row>
    <row r="135" spans="4:20" x14ac:dyDescent="0.2">
      <c r="D135" s="112"/>
      <c r="E135" s="112"/>
      <c r="F135" s="112"/>
      <c r="G135" s="112"/>
      <c r="H135" s="112"/>
      <c r="I135" s="112"/>
      <c r="J135" s="112"/>
      <c r="K135" s="112"/>
      <c r="L135" s="112"/>
      <c r="M135" s="112"/>
      <c r="N135" s="112"/>
      <c r="O135" s="112"/>
      <c r="P135" s="112"/>
      <c r="Q135" s="112"/>
      <c r="R135" s="112"/>
      <c r="S135" s="112"/>
      <c r="T135" s="112"/>
    </row>
    <row r="136" spans="4:20" x14ac:dyDescent="0.2">
      <c r="D136" s="112"/>
      <c r="E136" s="112"/>
      <c r="F136" s="112"/>
      <c r="G136" s="112"/>
      <c r="H136" s="112"/>
      <c r="I136" s="112"/>
      <c r="J136" s="112"/>
      <c r="K136" s="112"/>
      <c r="L136" s="112"/>
      <c r="M136" s="112"/>
      <c r="N136" s="112"/>
      <c r="O136" s="112"/>
      <c r="P136" s="112"/>
      <c r="Q136" s="112"/>
      <c r="R136" s="112"/>
      <c r="S136" s="112"/>
      <c r="T136" s="112"/>
    </row>
    <row r="137" spans="4:20" x14ac:dyDescent="0.2">
      <c r="D137" s="112"/>
      <c r="E137" s="112"/>
      <c r="F137" s="112"/>
      <c r="G137" s="112"/>
      <c r="H137" s="112"/>
      <c r="I137" s="112"/>
      <c r="J137" s="112"/>
      <c r="K137" s="112"/>
      <c r="L137" s="112"/>
      <c r="M137" s="112"/>
      <c r="N137" s="112"/>
      <c r="O137" s="112"/>
      <c r="P137" s="112"/>
      <c r="Q137" s="112"/>
      <c r="R137" s="112"/>
      <c r="S137" s="112"/>
      <c r="T137" s="112"/>
    </row>
    <row r="138" spans="4:20" x14ac:dyDescent="0.2">
      <c r="D138" s="112"/>
      <c r="E138" s="112"/>
      <c r="F138" s="112"/>
      <c r="G138" s="112"/>
      <c r="H138" s="112"/>
      <c r="I138" s="112"/>
      <c r="J138" s="112"/>
      <c r="K138" s="112"/>
      <c r="L138" s="112"/>
      <c r="M138" s="112"/>
      <c r="N138" s="112"/>
      <c r="O138" s="112"/>
      <c r="P138" s="112"/>
      <c r="Q138" s="112"/>
      <c r="R138" s="112"/>
      <c r="S138" s="112"/>
      <c r="T138" s="112"/>
    </row>
    <row r="139" spans="4:20" x14ac:dyDescent="0.2">
      <c r="D139" s="112"/>
      <c r="E139" s="112"/>
      <c r="F139" s="112"/>
      <c r="G139" s="112"/>
      <c r="H139" s="112"/>
      <c r="I139" s="112"/>
      <c r="J139" s="112"/>
      <c r="K139" s="112"/>
      <c r="L139" s="112"/>
      <c r="M139" s="112"/>
      <c r="N139" s="112"/>
      <c r="O139" s="112"/>
      <c r="P139" s="112"/>
      <c r="Q139" s="112"/>
      <c r="R139" s="112"/>
      <c r="S139" s="112"/>
      <c r="T139" s="112"/>
    </row>
    <row r="140" spans="4:20" x14ac:dyDescent="0.2">
      <c r="D140" s="112"/>
      <c r="E140" s="112"/>
      <c r="F140" s="112"/>
      <c r="G140" s="112"/>
      <c r="H140" s="112"/>
      <c r="I140" s="112"/>
      <c r="J140" s="112"/>
      <c r="K140" s="112"/>
      <c r="L140" s="112"/>
      <c r="M140" s="112"/>
      <c r="N140" s="112"/>
      <c r="O140" s="112"/>
      <c r="P140" s="112"/>
      <c r="Q140" s="112"/>
      <c r="R140" s="112"/>
      <c r="S140" s="112"/>
      <c r="T140" s="112"/>
    </row>
    <row r="141" spans="4:20" x14ac:dyDescent="0.2">
      <c r="D141" s="112"/>
      <c r="E141" s="112"/>
      <c r="F141" s="112"/>
      <c r="G141" s="112"/>
      <c r="H141" s="112"/>
      <c r="I141" s="112"/>
      <c r="J141" s="112"/>
      <c r="K141" s="112"/>
      <c r="L141" s="112"/>
      <c r="M141" s="112"/>
      <c r="N141" s="112"/>
      <c r="O141" s="112"/>
      <c r="P141" s="112"/>
      <c r="Q141" s="112"/>
      <c r="R141" s="112"/>
      <c r="S141" s="112"/>
      <c r="T141" s="112"/>
    </row>
    <row r="142" spans="4:20" x14ac:dyDescent="0.2">
      <c r="D142" s="112"/>
      <c r="E142" s="112"/>
      <c r="F142" s="112"/>
      <c r="G142" s="112"/>
      <c r="H142" s="112"/>
      <c r="I142" s="112"/>
      <c r="J142" s="112"/>
      <c r="K142" s="112"/>
      <c r="L142" s="112"/>
      <c r="M142" s="112"/>
      <c r="N142" s="112"/>
      <c r="O142" s="112"/>
      <c r="P142" s="112"/>
      <c r="Q142" s="112"/>
      <c r="R142" s="112"/>
      <c r="S142" s="112"/>
      <c r="T142" s="112"/>
    </row>
    <row r="143" spans="4:20" x14ac:dyDescent="0.2">
      <c r="D143" s="112"/>
      <c r="E143" s="112"/>
      <c r="F143" s="112"/>
      <c r="G143" s="112"/>
      <c r="H143" s="112"/>
      <c r="I143" s="112"/>
      <c r="J143" s="112"/>
      <c r="K143" s="112"/>
      <c r="L143" s="112"/>
      <c r="M143" s="112"/>
      <c r="N143" s="112"/>
      <c r="O143" s="112"/>
      <c r="P143" s="112"/>
      <c r="Q143" s="112"/>
      <c r="R143" s="112"/>
      <c r="S143" s="112"/>
      <c r="T143" s="112"/>
    </row>
    <row r="144" spans="4:20" x14ac:dyDescent="0.2">
      <c r="D144" s="112"/>
      <c r="E144" s="112"/>
      <c r="F144" s="112"/>
      <c r="G144" s="112"/>
      <c r="H144" s="112"/>
      <c r="I144" s="112"/>
      <c r="J144" s="112"/>
      <c r="K144" s="112"/>
      <c r="L144" s="112"/>
      <c r="M144" s="112"/>
      <c r="N144" s="112"/>
      <c r="O144" s="112"/>
      <c r="P144" s="112"/>
      <c r="Q144" s="112"/>
      <c r="R144" s="112"/>
      <c r="S144" s="112"/>
      <c r="T144" s="112"/>
    </row>
    <row r="145" spans="4:20" x14ac:dyDescent="0.2">
      <c r="D145" s="112"/>
      <c r="E145" s="112"/>
      <c r="F145" s="112"/>
      <c r="G145" s="112"/>
      <c r="H145" s="112"/>
      <c r="I145" s="112"/>
      <c r="J145" s="112"/>
      <c r="K145" s="112"/>
      <c r="L145" s="112"/>
      <c r="M145" s="112"/>
      <c r="N145" s="112"/>
      <c r="O145" s="112"/>
      <c r="P145" s="112"/>
      <c r="Q145" s="112"/>
      <c r="R145" s="112"/>
      <c r="S145" s="112"/>
      <c r="T145" s="112"/>
    </row>
    <row r="146" spans="4:20" x14ac:dyDescent="0.2">
      <c r="D146" s="112"/>
      <c r="E146" s="112"/>
      <c r="F146" s="112"/>
      <c r="G146" s="112"/>
      <c r="H146" s="112"/>
      <c r="I146" s="112"/>
      <c r="J146" s="112"/>
      <c r="K146" s="112"/>
      <c r="L146" s="112"/>
      <c r="M146" s="112"/>
      <c r="N146" s="112"/>
      <c r="O146" s="112"/>
      <c r="P146" s="112"/>
      <c r="Q146" s="112"/>
      <c r="R146" s="112"/>
      <c r="S146" s="112"/>
      <c r="T146" s="112"/>
    </row>
    <row r="147" spans="4:20" x14ac:dyDescent="0.2">
      <c r="D147" s="112"/>
      <c r="E147" s="112"/>
      <c r="F147" s="112"/>
      <c r="G147" s="112"/>
      <c r="H147" s="112"/>
      <c r="I147" s="112"/>
      <c r="J147" s="112"/>
      <c r="K147" s="112"/>
      <c r="L147" s="112"/>
      <c r="M147" s="112"/>
      <c r="N147" s="112"/>
      <c r="O147" s="112"/>
      <c r="P147" s="112"/>
      <c r="Q147" s="112"/>
      <c r="R147" s="112"/>
      <c r="S147" s="112"/>
      <c r="T147" s="112"/>
    </row>
    <row r="148" spans="4:20" x14ac:dyDescent="0.2">
      <c r="D148" s="112"/>
      <c r="E148" s="112"/>
      <c r="F148" s="112"/>
      <c r="G148" s="112"/>
      <c r="H148" s="112"/>
      <c r="I148" s="112"/>
      <c r="J148" s="112"/>
      <c r="K148" s="112"/>
      <c r="L148" s="112"/>
      <c r="M148" s="112"/>
      <c r="N148" s="112"/>
      <c r="O148" s="112"/>
      <c r="P148" s="112"/>
      <c r="Q148" s="112"/>
      <c r="R148" s="112"/>
      <c r="S148" s="112"/>
      <c r="T148" s="112"/>
    </row>
    <row r="149" spans="4:20" x14ac:dyDescent="0.2">
      <c r="D149" s="112"/>
      <c r="E149" s="112"/>
      <c r="F149" s="112"/>
      <c r="G149" s="112"/>
      <c r="H149" s="112"/>
      <c r="I149" s="112"/>
      <c r="J149" s="112"/>
      <c r="K149" s="112"/>
      <c r="L149" s="112"/>
      <c r="M149" s="112"/>
      <c r="N149" s="112"/>
      <c r="O149" s="112"/>
      <c r="P149" s="112"/>
      <c r="Q149" s="112"/>
      <c r="R149" s="112"/>
      <c r="S149" s="112"/>
      <c r="T149" s="112"/>
    </row>
    <row r="150" spans="4:20" x14ac:dyDescent="0.2">
      <c r="D150" s="112"/>
      <c r="E150" s="112"/>
      <c r="F150" s="112"/>
      <c r="G150" s="112"/>
      <c r="H150" s="112"/>
      <c r="I150" s="112"/>
      <c r="J150" s="112"/>
      <c r="K150" s="112"/>
      <c r="L150" s="112"/>
      <c r="M150" s="112"/>
      <c r="N150" s="112"/>
      <c r="O150" s="112"/>
      <c r="P150" s="112"/>
      <c r="Q150" s="112"/>
      <c r="R150" s="112"/>
      <c r="S150" s="112"/>
      <c r="T150" s="112"/>
    </row>
    <row r="151" spans="4:20" x14ac:dyDescent="0.2">
      <c r="D151" s="112"/>
      <c r="E151" s="112"/>
      <c r="F151" s="112"/>
      <c r="G151" s="112"/>
      <c r="H151" s="112"/>
      <c r="I151" s="112"/>
      <c r="J151" s="112"/>
      <c r="K151" s="112"/>
      <c r="L151" s="112"/>
      <c r="M151" s="112"/>
      <c r="N151" s="112"/>
      <c r="O151" s="112"/>
      <c r="P151" s="112"/>
      <c r="Q151" s="112"/>
      <c r="R151" s="112"/>
      <c r="S151" s="112"/>
      <c r="T151" s="112"/>
    </row>
    <row r="152" spans="4:20" x14ac:dyDescent="0.2">
      <c r="D152" s="112"/>
      <c r="E152" s="112"/>
      <c r="F152" s="112"/>
      <c r="G152" s="112"/>
      <c r="H152" s="112"/>
      <c r="I152" s="112"/>
      <c r="J152" s="112"/>
      <c r="K152" s="112"/>
      <c r="L152" s="112"/>
      <c r="M152" s="112"/>
      <c r="N152" s="112"/>
      <c r="O152" s="112"/>
      <c r="P152" s="112"/>
      <c r="Q152" s="112"/>
      <c r="R152" s="112"/>
      <c r="S152" s="112"/>
      <c r="T152" s="112"/>
    </row>
    <row r="153" spans="4:20" x14ac:dyDescent="0.2">
      <c r="D153" s="112"/>
      <c r="E153" s="112"/>
      <c r="F153" s="112"/>
      <c r="G153" s="112"/>
      <c r="H153" s="112"/>
      <c r="I153" s="112"/>
      <c r="J153" s="112"/>
      <c r="K153" s="112"/>
      <c r="L153" s="112"/>
      <c r="M153" s="112"/>
      <c r="N153" s="112"/>
      <c r="O153" s="112"/>
      <c r="P153" s="112"/>
      <c r="Q153" s="112"/>
      <c r="R153" s="112"/>
      <c r="S153" s="112"/>
      <c r="T153" s="112"/>
    </row>
    <row r="154" spans="4:20" x14ac:dyDescent="0.2">
      <c r="D154" s="112"/>
      <c r="E154" s="112"/>
      <c r="F154" s="112"/>
      <c r="G154" s="112"/>
      <c r="H154" s="112"/>
      <c r="I154" s="112"/>
      <c r="J154" s="112"/>
      <c r="K154" s="112"/>
      <c r="L154" s="112"/>
      <c r="M154" s="112"/>
      <c r="N154" s="112"/>
      <c r="O154" s="112"/>
      <c r="P154" s="112"/>
      <c r="Q154" s="112"/>
      <c r="R154" s="112"/>
      <c r="S154" s="112"/>
      <c r="T154" s="112"/>
    </row>
    <row r="155" spans="4:20" x14ac:dyDescent="0.2">
      <c r="D155" s="112"/>
      <c r="E155" s="112"/>
      <c r="F155" s="112"/>
      <c r="G155" s="112"/>
      <c r="H155" s="112"/>
      <c r="I155" s="112"/>
      <c r="J155" s="112"/>
      <c r="K155" s="112"/>
      <c r="L155" s="112"/>
      <c r="M155" s="112"/>
      <c r="N155" s="112"/>
      <c r="O155" s="112"/>
      <c r="P155" s="112"/>
      <c r="Q155" s="112"/>
      <c r="R155" s="112"/>
      <c r="S155" s="112"/>
      <c r="T155" s="112"/>
    </row>
    <row r="156" spans="4:20" x14ac:dyDescent="0.2">
      <c r="D156" s="112"/>
      <c r="E156" s="112"/>
      <c r="F156" s="112"/>
      <c r="G156" s="112"/>
      <c r="H156" s="112"/>
      <c r="I156" s="112"/>
      <c r="J156" s="112"/>
      <c r="K156" s="112"/>
      <c r="L156" s="112"/>
      <c r="M156" s="112"/>
      <c r="N156" s="112"/>
      <c r="O156" s="112"/>
      <c r="P156" s="112"/>
      <c r="Q156" s="112"/>
      <c r="R156" s="112"/>
      <c r="S156" s="112"/>
      <c r="T156" s="112"/>
    </row>
  </sheetData>
  <sortState xmlns:xlrd2="http://schemas.microsoft.com/office/spreadsheetml/2017/richdata2" ref="B16:T35">
    <sortCondition ref="C16:C35"/>
  </sortState>
  <mergeCells count="6">
    <mergeCell ref="B1:T1"/>
    <mergeCell ref="C4:C5"/>
    <mergeCell ref="B42:J42"/>
    <mergeCell ref="B43:J43"/>
    <mergeCell ref="D5:T5"/>
    <mergeCell ref="B4:B5"/>
  </mergeCells>
  <phoneticPr fontId="4" type="noConversion"/>
  <hyperlinks>
    <hyperlink ref="B40" r:id="rId1" display="http://estatistica.madeira.gov.pt/" xr:uid="{00000000-0004-0000-0300-000000000000}"/>
    <hyperlink ref="B40:T40" r:id="rId2" display="https://estatistica.madeira.gov.pt" xr:uid="{00000000-0004-0000-0300-000001000000}"/>
    <hyperlink ref="V3" location="Indice!A1" display="(Voltar ao Índice)" xr:uid="{55D23435-9B17-46B0-AA48-A1156C1265CB}"/>
  </hyperlinks>
  <printOptions horizontalCentered="1"/>
  <pageMargins left="0.47244094488188981" right="0.47244094488188981" top="0.6692913385826772" bottom="0.6692913385826772" header="0" footer="0"/>
  <pageSetup paperSize="9" scale="70" orientation="landscape"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G47"/>
  <sheetViews>
    <sheetView showGridLines="0" zoomScaleNormal="100" workbookViewId="0">
      <pane xSplit="3" ySplit="5" topLeftCell="D6" activePane="bottomRight" state="frozen"/>
      <selection pane="topRight" activeCell="C1" sqref="C1"/>
      <selection pane="bottomLeft" activeCell="A6" sqref="A6"/>
      <selection pane="bottomRight" activeCell="B1" sqref="B1:T1"/>
    </sheetView>
  </sheetViews>
  <sheetFormatPr defaultColWidth="9.140625" defaultRowHeight="12.75" outlineLevelCol="1" x14ac:dyDescent="0.2"/>
  <cols>
    <col min="1" max="2" width="6.7109375" style="35" customWidth="1"/>
    <col min="3" max="3" width="32.7109375" style="35" customWidth="1"/>
    <col min="4" max="6" width="15.7109375" style="35" hidden="1" customWidth="1" outlineLevel="1"/>
    <col min="7" max="7" width="15.7109375" style="35" customWidth="1" collapsed="1"/>
    <col min="8" max="10" width="15.7109375" style="35" hidden="1" customWidth="1" outlineLevel="1"/>
    <col min="11" max="11" width="15.7109375" style="35" customWidth="1" collapsed="1"/>
    <col min="12" max="14" width="15.7109375" style="35" hidden="1" customWidth="1" outlineLevel="1"/>
    <col min="15" max="15" width="15.7109375" style="35" customWidth="1" collapsed="1"/>
    <col min="16" max="18" width="15.7109375" style="35" hidden="1" customWidth="1" outlineLevel="1"/>
    <col min="19" max="19" width="15.7109375" style="35" customWidth="1" collapsed="1"/>
    <col min="20" max="20" width="15.7109375" style="35" customWidth="1"/>
    <col min="21" max="21" width="6.7109375" style="35" customWidth="1"/>
    <col min="22" max="22" width="14.28515625" style="35" bestFit="1" customWidth="1"/>
    <col min="23" max="23" width="9.140625" style="35"/>
    <col min="24" max="25" width="9.7109375" style="35" bestFit="1" customWidth="1"/>
    <col min="26" max="31" width="9.140625" style="35"/>
    <col min="32" max="32" width="10.42578125" style="35" bestFit="1" customWidth="1"/>
    <col min="33" max="16384" width="9.140625" style="35"/>
  </cols>
  <sheetData>
    <row r="1" spans="1:33" s="17" customFormat="1" ht="20.100000000000001" customHeight="1" x14ac:dyDescent="0.2">
      <c r="A1" s="16"/>
      <c r="B1" s="166" t="s">
        <v>118</v>
      </c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66"/>
      <c r="P1" s="166"/>
      <c r="Q1" s="166"/>
      <c r="R1" s="166"/>
      <c r="S1" s="166"/>
      <c r="T1" s="166"/>
      <c r="U1" s="48"/>
    </row>
    <row r="2" spans="1:33" s="17" customFormat="1" ht="15.75" customHeight="1" x14ac:dyDescent="0.2">
      <c r="A2" s="16"/>
      <c r="B2" s="16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49"/>
    </row>
    <row r="3" spans="1:33" s="20" customFormat="1" ht="15" customHeight="1" x14ac:dyDescent="0.2">
      <c r="A3" s="19"/>
      <c r="B3" s="19" t="s">
        <v>59</v>
      </c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V3" s="111" t="s">
        <v>60</v>
      </c>
    </row>
    <row r="4" spans="1:33" s="26" customFormat="1" ht="18" customHeight="1" x14ac:dyDescent="0.2">
      <c r="A4" s="69"/>
      <c r="B4" s="172" t="s">
        <v>61</v>
      </c>
      <c r="C4" s="167" t="s">
        <v>62</v>
      </c>
      <c r="D4" s="21" t="s">
        <v>28</v>
      </c>
      <c r="E4" s="21" t="s">
        <v>29</v>
      </c>
      <c r="F4" s="21" t="s">
        <v>30</v>
      </c>
      <c r="G4" s="21" t="s">
        <v>63</v>
      </c>
      <c r="H4" s="21" t="s">
        <v>32</v>
      </c>
      <c r="I4" s="21" t="s">
        <v>33</v>
      </c>
      <c r="J4" s="21" t="s">
        <v>34</v>
      </c>
      <c r="K4" s="21" t="s">
        <v>64</v>
      </c>
      <c r="L4" s="21" t="s">
        <v>36</v>
      </c>
      <c r="M4" s="21" t="s">
        <v>37</v>
      </c>
      <c r="N4" s="21" t="s">
        <v>38</v>
      </c>
      <c r="O4" s="21" t="s">
        <v>65</v>
      </c>
      <c r="P4" s="21" t="s">
        <v>40</v>
      </c>
      <c r="Q4" s="21" t="s">
        <v>41</v>
      </c>
      <c r="R4" s="21" t="s">
        <v>42</v>
      </c>
      <c r="S4" s="21" t="s">
        <v>66</v>
      </c>
      <c r="T4" s="72" t="s">
        <v>44</v>
      </c>
      <c r="U4" s="69"/>
    </row>
    <row r="5" spans="1:33" s="26" customFormat="1" ht="18" customHeight="1" x14ac:dyDescent="0.2">
      <c r="A5" s="69"/>
      <c r="B5" s="172"/>
      <c r="C5" s="167"/>
      <c r="D5" s="170" t="s">
        <v>67</v>
      </c>
      <c r="E5" s="171"/>
      <c r="F5" s="171"/>
      <c r="G5" s="171"/>
      <c r="H5" s="171"/>
      <c r="I5" s="171"/>
      <c r="J5" s="171"/>
      <c r="K5" s="171"/>
      <c r="L5" s="171"/>
      <c r="M5" s="171"/>
      <c r="N5" s="171"/>
      <c r="O5" s="171"/>
      <c r="P5" s="171"/>
      <c r="Q5" s="171"/>
      <c r="R5" s="171"/>
      <c r="S5" s="171"/>
      <c r="T5" s="171"/>
      <c r="U5" s="69"/>
    </row>
    <row r="6" spans="1:33" s="26" customFormat="1" ht="10.5" customHeight="1" x14ac:dyDescent="0.2">
      <c r="C6" s="70"/>
      <c r="D6" s="70"/>
      <c r="E6" s="70"/>
      <c r="F6" s="70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</row>
    <row r="7" spans="1:33" s="26" customFormat="1" ht="18" customHeight="1" x14ac:dyDescent="0.2">
      <c r="A7" s="69"/>
      <c r="B7" s="69"/>
      <c r="C7" s="25" t="s">
        <v>44</v>
      </c>
      <c r="D7" s="90">
        <v>18847.299999999988</v>
      </c>
      <c r="E7" s="90">
        <v>19304.924999999988</v>
      </c>
      <c r="F7" s="90">
        <v>21481.77600000006</v>
      </c>
      <c r="G7" s="75">
        <v>59634.001000000033</v>
      </c>
      <c r="H7" s="75">
        <v>27792.920999999944</v>
      </c>
      <c r="I7" s="75">
        <v>26079.346000000009</v>
      </c>
      <c r="J7" s="75">
        <v>22093.066999999988</v>
      </c>
      <c r="K7" s="75">
        <v>75965.333999999944</v>
      </c>
      <c r="L7" s="75">
        <v>24635.86000000003</v>
      </c>
      <c r="M7" s="75">
        <v>25148.314999999991</v>
      </c>
      <c r="N7" s="75">
        <v>75930.031999999992</v>
      </c>
      <c r="O7" s="75">
        <v>125714.20700000001</v>
      </c>
      <c r="P7" s="75">
        <v>24690.798000000039</v>
      </c>
      <c r="Q7" s="75">
        <v>26190.696999999935</v>
      </c>
      <c r="R7" s="75">
        <v>31182.133000000038</v>
      </c>
      <c r="S7" s="89">
        <v>82063.628000000012</v>
      </c>
      <c r="T7" s="90">
        <v>343377.17</v>
      </c>
      <c r="U7" s="71"/>
      <c r="V7" s="77"/>
      <c r="W7" s="77"/>
      <c r="X7" s="77"/>
      <c r="Y7" s="77"/>
      <c r="Z7" s="77"/>
      <c r="AA7" s="77"/>
      <c r="AB7" s="77"/>
      <c r="AC7" s="77"/>
      <c r="AD7" s="77"/>
      <c r="AE7" s="77"/>
      <c r="AF7" s="77"/>
    </row>
    <row r="8" spans="1:33" s="26" customFormat="1" ht="3" customHeight="1" x14ac:dyDescent="0.2">
      <c r="A8" s="69"/>
      <c r="B8" s="69"/>
      <c r="C8" s="25"/>
      <c r="D8" s="25"/>
      <c r="E8" s="25"/>
      <c r="F8" s="25"/>
      <c r="G8" s="75"/>
      <c r="H8" s="64"/>
      <c r="I8" s="64"/>
      <c r="J8" s="64"/>
      <c r="K8" s="75"/>
      <c r="L8" s="64"/>
      <c r="M8" s="64"/>
      <c r="N8" s="64"/>
      <c r="O8" s="64"/>
      <c r="P8" s="64"/>
      <c r="Q8" s="64"/>
      <c r="R8" s="64"/>
      <c r="S8" s="89"/>
      <c r="T8" s="88"/>
      <c r="U8" s="71"/>
      <c r="V8" s="77"/>
      <c r="W8" s="77"/>
      <c r="X8" s="77"/>
      <c r="Y8" s="77"/>
      <c r="Z8" s="77"/>
      <c r="AA8" s="77"/>
    </row>
    <row r="9" spans="1:33" s="53" customFormat="1" ht="18" customHeight="1" x14ac:dyDescent="0.2">
      <c r="A9" s="25"/>
      <c r="B9" s="25"/>
      <c r="C9" s="57" t="s">
        <v>68</v>
      </c>
      <c r="D9" s="61">
        <v>13966.434999999961</v>
      </c>
      <c r="E9" s="61">
        <v>15246.89199999998</v>
      </c>
      <c r="F9" s="61">
        <v>18025.039000000052</v>
      </c>
      <c r="G9" s="75">
        <v>47238.365999999995</v>
      </c>
      <c r="H9" s="61">
        <v>22180.505999999998</v>
      </c>
      <c r="I9" s="61">
        <v>23673.708000000013</v>
      </c>
      <c r="J9" s="61">
        <v>18674.829000000027</v>
      </c>
      <c r="K9" s="75">
        <v>64529.043000000034</v>
      </c>
      <c r="L9" s="61">
        <v>18675.117999999999</v>
      </c>
      <c r="M9" s="61">
        <v>19038.78299999997</v>
      </c>
      <c r="N9" s="61">
        <v>22417.395000000019</v>
      </c>
      <c r="O9" s="75">
        <v>60131.295999999988</v>
      </c>
      <c r="P9" s="61">
        <v>20538.748000000011</v>
      </c>
      <c r="Q9" s="61">
        <v>19856.444999999985</v>
      </c>
      <c r="R9" s="61">
        <v>22063.411000000029</v>
      </c>
      <c r="S9" s="89">
        <v>62458.604000000028</v>
      </c>
      <c r="T9" s="90">
        <v>234357.30900000004</v>
      </c>
      <c r="U9" s="63"/>
      <c r="V9" s="77"/>
      <c r="W9" s="77"/>
      <c r="X9" s="77"/>
      <c r="Y9" s="77"/>
      <c r="Z9" s="77"/>
      <c r="AA9" s="77"/>
    </row>
    <row r="10" spans="1:33" s="53" customFormat="1" ht="18" customHeight="1" x14ac:dyDescent="0.2">
      <c r="A10" s="25"/>
      <c r="B10" s="25"/>
      <c r="C10" s="57" t="s">
        <v>69</v>
      </c>
      <c r="D10" s="61">
        <v>13932.864999999962</v>
      </c>
      <c r="E10" s="61">
        <v>15169.65399999998</v>
      </c>
      <c r="F10" s="61">
        <v>17857.993000000053</v>
      </c>
      <c r="G10" s="75">
        <v>46960.511999999995</v>
      </c>
      <c r="H10" s="61">
        <v>22123.163999999997</v>
      </c>
      <c r="I10" s="61">
        <v>23523.568000000014</v>
      </c>
      <c r="J10" s="61">
        <v>18506.520000000026</v>
      </c>
      <c r="K10" s="75">
        <v>64153.252000000037</v>
      </c>
      <c r="L10" s="61">
        <v>18573.841999999997</v>
      </c>
      <c r="M10" s="61">
        <v>18901.414999999972</v>
      </c>
      <c r="N10" s="61">
        <v>22335.970000000019</v>
      </c>
      <c r="O10" s="75">
        <v>59811.226999999984</v>
      </c>
      <c r="P10" s="61">
        <v>20451.971000000012</v>
      </c>
      <c r="Q10" s="61">
        <v>19625.744999999984</v>
      </c>
      <c r="R10" s="61">
        <v>21928.250000000029</v>
      </c>
      <c r="S10" s="89">
        <v>62005.966000000029</v>
      </c>
      <c r="T10" s="90">
        <v>232930.95700000005</v>
      </c>
      <c r="U10" s="63"/>
      <c r="V10" s="77"/>
    </row>
    <row r="11" spans="1:33" s="53" customFormat="1" ht="3.75" customHeight="1" x14ac:dyDescent="0.2">
      <c r="A11" s="25"/>
      <c r="B11" s="25"/>
      <c r="C11" s="25"/>
      <c r="D11" s="61"/>
      <c r="E11" s="61"/>
      <c r="F11" s="61"/>
      <c r="G11" s="75"/>
      <c r="H11" s="61"/>
      <c r="I11" s="61"/>
      <c r="J11" s="61"/>
      <c r="K11" s="75"/>
      <c r="L11" s="61"/>
      <c r="M11" s="61"/>
      <c r="N11" s="61"/>
      <c r="O11" s="87"/>
      <c r="P11" s="61"/>
      <c r="Q11" s="61"/>
      <c r="R11" s="61"/>
      <c r="S11" s="89"/>
      <c r="T11" s="88"/>
      <c r="V11" s="77"/>
    </row>
    <row r="12" spans="1:33" s="53" customFormat="1" ht="18" customHeight="1" x14ac:dyDescent="0.2">
      <c r="A12" s="25"/>
      <c r="B12" s="25"/>
      <c r="C12" s="57" t="s">
        <v>70</v>
      </c>
      <c r="D12" s="61">
        <v>4880.8650000000016</v>
      </c>
      <c r="E12" s="61">
        <v>4058.0329999999954</v>
      </c>
      <c r="F12" s="61">
        <v>3456.7369999999992</v>
      </c>
      <c r="G12" s="75">
        <v>12395.634999999997</v>
      </c>
      <c r="H12" s="61">
        <v>5612.4150000000036</v>
      </c>
      <c r="I12" s="61">
        <v>2405.637999999999</v>
      </c>
      <c r="J12" s="61">
        <v>3418.2380000000039</v>
      </c>
      <c r="K12" s="75">
        <v>11436.291000000005</v>
      </c>
      <c r="L12" s="61">
        <v>5960.7419999999993</v>
      </c>
      <c r="M12" s="61">
        <v>6109.5320000000029</v>
      </c>
      <c r="N12" s="61">
        <v>53512.63700000001</v>
      </c>
      <c r="O12" s="75">
        <v>65582.911000000007</v>
      </c>
      <c r="P12" s="61">
        <v>4152.0500000000038</v>
      </c>
      <c r="Q12" s="61">
        <v>6334.252000000004</v>
      </c>
      <c r="R12" s="61">
        <v>9118.7219999999925</v>
      </c>
      <c r="S12" s="89">
        <v>19605.024000000001</v>
      </c>
      <c r="T12" s="90">
        <v>109019.861</v>
      </c>
      <c r="U12" s="63"/>
      <c r="V12" s="77"/>
    </row>
    <row r="13" spans="1:33" s="53" customFormat="1" ht="18" customHeight="1" x14ac:dyDescent="0.2">
      <c r="A13" s="25"/>
      <c r="B13" s="25"/>
      <c r="C13" s="57" t="s">
        <v>71</v>
      </c>
      <c r="D13" s="61">
        <v>4914.4350000000013</v>
      </c>
      <c r="E13" s="61">
        <v>4135.2709999999952</v>
      </c>
      <c r="F13" s="61">
        <v>3623.782999999999</v>
      </c>
      <c r="G13" s="75">
        <v>12673.488999999996</v>
      </c>
      <c r="H13" s="61">
        <v>5669.7570000000032</v>
      </c>
      <c r="I13" s="61">
        <v>2555.7779999999989</v>
      </c>
      <c r="J13" s="61">
        <v>3586.5470000000041</v>
      </c>
      <c r="K13" s="75">
        <v>11812.082000000006</v>
      </c>
      <c r="L13" s="61">
        <v>6062.0179999999991</v>
      </c>
      <c r="M13" s="61">
        <v>6246.9000000000033</v>
      </c>
      <c r="N13" s="61">
        <v>53594.062000000013</v>
      </c>
      <c r="O13" s="75">
        <v>65902.98000000001</v>
      </c>
      <c r="P13" s="61">
        <v>4238.8270000000039</v>
      </c>
      <c r="Q13" s="61">
        <v>6564.9520000000039</v>
      </c>
      <c r="R13" s="61">
        <v>9253.8829999999925</v>
      </c>
      <c r="S13" s="89">
        <v>20057.662</v>
      </c>
      <c r="T13" s="90">
        <v>110446.213</v>
      </c>
      <c r="U13" s="63"/>
      <c r="V13" s="77"/>
    </row>
    <row r="14" spans="1:33" s="26" customFormat="1" ht="3" customHeight="1" x14ac:dyDescent="0.2">
      <c r="A14" s="69"/>
      <c r="B14" s="69"/>
      <c r="C14" s="25"/>
      <c r="D14" s="25"/>
      <c r="E14" s="25"/>
      <c r="F14" s="25"/>
      <c r="G14" s="88"/>
      <c r="H14" s="64"/>
      <c r="I14" s="64"/>
      <c r="J14" s="64"/>
      <c r="K14" s="88"/>
      <c r="L14" s="64"/>
      <c r="M14" s="64"/>
      <c r="N14" s="64"/>
      <c r="O14" s="88"/>
      <c r="P14" s="64"/>
      <c r="Q14" s="64"/>
      <c r="R14" s="64"/>
      <c r="S14" s="88"/>
      <c r="T14" s="92"/>
      <c r="U14" s="71"/>
    </row>
    <row r="15" spans="1:33" s="26" customFormat="1" ht="15" customHeight="1" x14ac:dyDescent="0.2">
      <c r="A15" s="69"/>
      <c r="B15" s="69"/>
      <c r="C15" s="60" t="s">
        <v>72</v>
      </c>
      <c r="D15" s="60"/>
      <c r="E15" s="60"/>
      <c r="F15" s="60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>
        <v>0</v>
      </c>
      <c r="U15" s="71"/>
    </row>
    <row r="16" spans="1:33" s="26" customFormat="1" ht="18" customHeight="1" x14ac:dyDescent="0.2">
      <c r="A16" s="69"/>
      <c r="B16" s="117" t="s">
        <v>75</v>
      </c>
      <c r="C16" s="62" t="s">
        <v>76</v>
      </c>
      <c r="D16" s="61">
        <v>2936.6650000000013</v>
      </c>
      <c r="E16" s="61">
        <v>1273.8390000000004</v>
      </c>
      <c r="F16" s="61">
        <v>3355.0299999999988</v>
      </c>
      <c r="G16" s="75">
        <v>7565.5340000000006</v>
      </c>
      <c r="H16" s="61">
        <v>2026.9970000000005</v>
      </c>
      <c r="I16" s="61">
        <v>2139.0230000000006</v>
      </c>
      <c r="J16" s="61">
        <v>3007.2429999999999</v>
      </c>
      <c r="K16" s="75">
        <v>7173.2630000000008</v>
      </c>
      <c r="L16" s="61">
        <v>5174.6950000000006</v>
      </c>
      <c r="M16" s="61">
        <v>3420.1919999999982</v>
      </c>
      <c r="N16" s="61">
        <v>3288.6279999999997</v>
      </c>
      <c r="O16" s="79">
        <v>11883.514999999999</v>
      </c>
      <c r="P16" s="61">
        <v>3751.7850000000003</v>
      </c>
      <c r="Q16" s="61">
        <v>3158.8120000000008</v>
      </c>
      <c r="R16" s="61">
        <v>3969.7689999999993</v>
      </c>
      <c r="S16" s="79">
        <v>10880.366000000002</v>
      </c>
      <c r="T16" s="90">
        <v>37502.678</v>
      </c>
      <c r="U16" s="71"/>
      <c r="V16" s="77"/>
      <c r="W16" s="77"/>
      <c r="AA16" s="115"/>
      <c r="AB16" s="115"/>
      <c r="AC16" s="115"/>
      <c r="AD16" s="115"/>
      <c r="AE16" s="115"/>
      <c r="AG16" s="115"/>
    </row>
    <row r="17" spans="1:33" s="26" customFormat="1" ht="18" customHeight="1" x14ac:dyDescent="0.2">
      <c r="A17" s="69"/>
      <c r="B17" s="117" t="s">
        <v>119</v>
      </c>
      <c r="C17" s="62" t="s">
        <v>120</v>
      </c>
      <c r="D17" s="61">
        <v>98.460999999999999</v>
      </c>
      <c r="E17" s="61">
        <v>23.157</v>
      </c>
      <c r="F17" s="61" t="s">
        <v>10</v>
      </c>
      <c r="G17" s="75">
        <v>121.62599999999999</v>
      </c>
      <c r="H17" s="61">
        <v>179.27600000000001</v>
      </c>
      <c r="I17" s="61">
        <v>78.12</v>
      </c>
      <c r="J17" s="61">
        <v>103.438</v>
      </c>
      <c r="K17" s="75">
        <v>360.834</v>
      </c>
      <c r="L17" s="61">
        <v>381.03</v>
      </c>
      <c r="M17" s="61">
        <v>47.805999999999997</v>
      </c>
      <c r="N17" s="61">
        <v>93.228999999999999</v>
      </c>
      <c r="O17" s="79">
        <v>522.06499999999994</v>
      </c>
      <c r="P17" s="61">
        <v>37.978000000000002</v>
      </c>
      <c r="Q17" s="61">
        <v>276.73699999999997</v>
      </c>
      <c r="R17" s="61">
        <v>0</v>
      </c>
      <c r="S17" s="79">
        <v>314.71499999999997</v>
      </c>
      <c r="T17" s="90">
        <v>1319.2399999999998</v>
      </c>
      <c r="U17" s="71"/>
      <c r="V17" s="77"/>
      <c r="W17" s="77"/>
      <c r="AA17" s="115"/>
      <c r="AB17" s="115"/>
      <c r="AC17" s="115"/>
      <c r="AD17" s="115"/>
      <c r="AE17" s="115"/>
      <c r="AG17" s="115"/>
    </row>
    <row r="18" spans="1:33" s="26" customFormat="1" ht="18" customHeight="1" x14ac:dyDescent="0.2">
      <c r="A18" s="69"/>
      <c r="B18" s="117" t="s">
        <v>121</v>
      </c>
      <c r="C18" s="62" t="s">
        <v>122</v>
      </c>
      <c r="D18" s="61">
        <v>104.35100000000001</v>
      </c>
      <c r="E18" s="61">
        <v>25.001999999999999</v>
      </c>
      <c r="F18" s="61">
        <v>68.09</v>
      </c>
      <c r="G18" s="75">
        <v>197.44300000000001</v>
      </c>
      <c r="H18" s="61">
        <v>79.589000000000013</v>
      </c>
      <c r="I18" s="61">
        <v>134.34</v>
      </c>
      <c r="J18" s="61">
        <v>159.21899999999999</v>
      </c>
      <c r="K18" s="75">
        <v>373.14800000000002</v>
      </c>
      <c r="L18" s="61">
        <v>147.709</v>
      </c>
      <c r="M18" s="61">
        <v>195.87300000000002</v>
      </c>
      <c r="N18" s="61">
        <v>140.50900000000004</v>
      </c>
      <c r="O18" s="79">
        <v>484.09100000000001</v>
      </c>
      <c r="P18" s="61">
        <v>134.47200000000004</v>
      </c>
      <c r="Q18" s="61">
        <v>360.02800000000002</v>
      </c>
      <c r="R18" s="61">
        <v>64.509999999999991</v>
      </c>
      <c r="S18" s="79">
        <v>559.01</v>
      </c>
      <c r="T18" s="90">
        <v>1613.692</v>
      </c>
      <c r="U18" s="71"/>
      <c r="V18" s="77"/>
      <c r="W18" s="77"/>
      <c r="AA18" s="115"/>
      <c r="AB18" s="115"/>
      <c r="AC18" s="115"/>
      <c r="AD18" s="115"/>
      <c r="AE18" s="115"/>
      <c r="AG18" s="115"/>
    </row>
    <row r="19" spans="1:33" s="26" customFormat="1" ht="18" customHeight="1" x14ac:dyDescent="0.2">
      <c r="A19" s="69"/>
      <c r="B19" s="117" t="s">
        <v>123</v>
      </c>
      <c r="C19" s="62" t="s">
        <v>124</v>
      </c>
      <c r="D19" s="61">
        <v>912.83299999999974</v>
      </c>
      <c r="E19" s="61">
        <v>1159.2420000000002</v>
      </c>
      <c r="F19" s="61">
        <v>1201.6139999999991</v>
      </c>
      <c r="G19" s="75">
        <v>3273.6889999999989</v>
      </c>
      <c r="H19" s="61">
        <v>1277.4379999999992</v>
      </c>
      <c r="I19" s="61">
        <v>1165.3109999999992</v>
      </c>
      <c r="J19" s="61">
        <v>1492.6479999999985</v>
      </c>
      <c r="K19" s="75">
        <v>3935.3969999999972</v>
      </c>
      <c r="L19" s="61">
        <v>1736.1039999999996</v>
      </c>
      <c r="M19" s="61">
        <v>1401.2929999999997</v>
      </c>
      <c r="N19" s="61">
        <v>3094.4359999999992</v>
      </c>
      <c r="O19" s="79">
        <v>6231.8329999999987</v>
      </c>
      <c r="P19" s="61">
        <v>1852.3289999999997</v>
      </c>
      <c r="Q19" s="61">
        <v>1703.6469999999997</v>
      </c>
      <c r="R19" s="61">
        <v>1025.5949999999998</v>
      </c>
      <c r="S19" s="79">
        <v>4581.5709999999999</v>
      </c>
      <c r="T19" s="90">
        <v>18022.489999999994</v>
      </c>
      <c r="U19" s="71"/>
      <c r="V19" s="77"/>
      <c r="W19" s="77"/>
      <c r="AA19" s="115"/>
      <c r="AB19" s="115"/>
      <c r="AC19" s="115"/>
      <c r="AD19" s="115"/>
      <c r="AE19" s="115"/>
      <c r="AG19" s="115"/>
    </row>
    <row r="20" spans="1:33" s="26" customFormat="1" ht="18" customHeight="1" x14ac:dyDescent="0.2">
      <c r="A20" s="69"/>
      <c r="B20" s="117" t="s">
        <v>83</v>
      </c>
      <c r="C20" s="62" t="s">
        <v>84</v>
      </c>
      <c r="D20" s="61">
        <v>758.92700000000002</v>
      </c>
      <c r="E20" s="61">
        <v>713.69799999999987</v>
      </c>
      <c r="F20" s="61">
        <v>184.28099999999998</v>
      </c>
      <c r="G20" s="75">
        <v>1656.9059999999999</v>
      </c>
      <c r="H20" s="61">
        <v>906.91599999999994</v>
      </c>
      <c r="I20" s="61">
        <v>512.12599999999998</v>
      </c>
      <c r="J20" s="61">
        <v>559.88600000000019</v>
      </c>
      <c r="K20" s="75">
        <v>1978.9280000000001</v>
      </c>
      <c r="L20" s="61">
        <v>1034.1489999999997</v>
      </c>
      <c r="M20" s="61">
        <v>2095.0059999999999</v>
      </c>
      <c r="N20" s="61">
        <v>713.80599999999993</v>
      </c>
      <c r="O20" s="79">
        <v>3842.9609999999998</v>
      </c>
      <c r="P20" s="61">
        <v>889.15500000000009</v>
      </c>
      <c r="Q20" s="61">
        <v>800.029</v>
      </c>
      <c r="R20" s="61">
        <v>581.90099999999995</v>
      </c>
      <c r="S20" s="79">
        <v>2271.085</v>
      </c>
      <c r="T20" s="90">
        <v>9749.880000000001</v>
      </c>
      <c r="U20" s="71"/>
      <c r="V20" s="77"/>
      <c r="W20" s="77"/>
      <c r="AA20" s="115"/>
      <c r="AB20" s="115"/>
      <c r="AC20" s="115"/>
      <c r="AD20" s="115"/>
      <c r="AE20" s="115"/>
      <c r="AG20" s="115"/>
    </row>
    <row r="21" spans="1:33" s="26" customFormat="1" ht="18" customHeight="1" x14ac:dyDescent="0.2">
      <c r="A21" s="69"/>
      <c r="B21" s="117" t="s">
        <v>125</v>
      </c>
      <c r="C21" s="62" t="s">
        <v>126</v>
      </c>
      <c r="D21" s="61">
        <v>2.1829999999999998</v>
      </c>
      <c r="E21" s="61">
        <v>2.3520000000000003</v>
      </c>
      <c r="F21" s="61">
        <v>51.104000000000006</v>
      </c>
      <c r="G21" s="75">
        <v>55.63900000000001</v>
      </c>
      <c r="H21" s="61">
        <v>26.776</v>
      </c>
      <c r="I21" s="61">
        <v>161.99900000000002</v>
      </c>
      <c r="J21" s="61">
        <v>103.62100000000001</v>
      </c>
      <c r="K21" s="75">
        <v>292.39600000000007</v>
      </c>
      <c r="L21" s="61">
        <v>155.136</v>
      </c>
      <c r="M21" s="61">
        <v>400.9919999999999</v>
      </c>
      <c r="N21" s="61">
        <v>58.423999999999999</v>
      </c>
      <c r="O21" s="79">
        <v>614.55199999999991</v>
      </c>
      <c r="P21" s="61">
        <v>5.7389999999999999</v>
      </c>
      <c r="Q21" s="61">
        <v>475.33500000000004</v>
      </c>
      <c r="R21" s="61">
        <v>5.9959999999999996</v>
      </c>
      <c r="S21" s="79">
        <v>487.07</v>
      </c>
      <c r="T21" s="90">
        <v>1449.6569999999999</v>
      </c>
      <c r="U21" s="71"/>
      <c r="V21" s="77"/>
      <c r="W21" s="77"/>
      <c r="AA21" s="115"/>
      <c r="AB21" s="115"/>
      <c r="AC21" s="115"/>
      <c r="AD21" s="115"/>
      <c r="AE21" s="115"/>
      <c r="AG21" s="115"/>
    </row>
    <row r="22" spans="1:33" s="26" customFormat="1" ht="18" customHeight="1" x14ac:dyDescent="0.2">
      <c r="A22" s="69"/>
      <c r="B22" s="117" t="s">
        <v>127</v>
      </c>
      <c r="C22" s="62" t="s">
        <v>128</v>
      </c>
      <c r="D22" s="61">
        <v>783.50299999999993</v>
      </c>
      <c r="E22" s="61">
        <v>1222.7090000000005</v>
      </c>
      <c r="F22" s="61">
        <v>1284.48</v>
      </c>
      <c r="G22" s="75">
        <v>3290.6920000000005</v>
      </c>
      <c r="H22" s="61">
        <v>945.59499999999991</v>
      </c>
      <c r="I22" s="61">
        <v>448.04199999999997</v>
      </c>
      <c r="J22" s="61">
        <v>1256.8379999999997</v>
      </c>
      <c r="K22" s="75">
        <v>2650.4749999999995</v>
      </c>
      <c r="L22" s="61">
        <v>1867.0949999999996</v>
      </c>
      <c r="M22" s="61">
        <v>775.1880000000001</v>
      </c>
      <c r="N22" s="61">
        <v>51471.075999999979</v>
      </c>
      <c r="O22" s="79">
        <v>54113.358999999982</v>
      </c>
      <c r="P22" s="61">
        <v>1186.711</v>
      </c>
      <c r="Q22" s="61">
        <v>1369.3510000000001</v>
      </c>
      <c r="R22" s="61">
        <v>2446.5580000000009</v>
      </c>
      <c r="S22" s="79">
        <v>5002.6200000000008</v>
      </c>
      <c r="T22" s="90">
        <v>65057.145999999986</v>
      </c>
      <c r="U22" s="71"/>
      <c r="V22" s="77"/>
      <c r="W22" s="77"/>
      <c r="AA22" s="115"/>
      <c r="AB22" s="115"/>
      <c r="AC22" s="115"/>
      <c r="AD22" s="115"/>
      <c r="AE22" s="115"/>
      <c r="AG22" s="115"/>
    </row>
    <row r="23" spans="1:33" s="26" customFormat="1" ht="18" customHeight="1" x14ac:dyDescent="0.2">
      <c r="A23" s="69"/>
      <c r="B23" s="117" t="s">
        <v>129</v>
      </c>
      <c r="C23" s="62" t="s">
        <v>130</v>
      </c>
      <c r="D23" s="61">
        <v>120.57000000000001</v>
      </c>
      <c r="E23" s="61">
        <v>117.60000000000001</v>
      </c>
      <c r="F23" s="61">
        <v>144.01599999999996</v>
      </c>
      <c r="G23" s="75">
        <v>382.18599999999998</v>
      </c>
      <c r="H23" s="61">
        <v>234.22500000000008</v>
      </c>
      <c r="I23" s="61">
        <v>116.996</v>
      </c>
      <c r="J23" s="61">
        <v>68.01400000000001</v>
      </c>
      <c r="K23" s="75">
        <v>419.23500000000007</v>
      </c>
      <c r="L23" s="61">
        <v>80.368000000000009</v>
      </c>
      <c r="M23" s="61">
        <v>128.339</v>
      </c>
      <c r="N23" s="61">
        <v>227.99800000000002</v>
      </c>
      <c r="O23" s="79">
        <v>436.70500000000004</v>
      </c>
      <c r="P23" s="61">
        <v>141.541</v>
      </c>
      <c r="Q23" s="61">
        <v>159.89099999999999</v>
      </c>
      <c r="R23" s="61">
        <v>200.76900000000001</v>
      </c>
      <c r="S23" s="79">
        <v>502.20100000000002</v>
      </c>
      <c r="T23" s="90">
        <v>1740.3270000000002</v>
      </c>
      <c r="U23" s="71"/>
      <c r="V23" s="77"/>
      <c r="W23" s="77"/>
      <c r="AA23" s="115"/>
      <c r="AB23" s="115"/>
      <c r="AC23" s="115"/>
      <c r="AD23" s="115"/>
      <c r="AE23" s="115"/>
      <c r="AG23" s="115"/>
    </row>
    <row r="24" spans="1:33" s="26" customFormat="1" ht="18" customHeight="1" x14ac:dyDescent="0.2">
      <c r="A24" s="69"/>
      <c r="B24" s="117" t="s">
        <v>91</v>
      </c>
      <c r="C24" s="62" t="s">
        <v>92</v>
      </c>
      <c r="D24" s="61">
        <v>5722.7860000000064</v>
      </c>
      <c r="E24" s="61">
        <v>7741.3459999999923</v>
      </c>
      <c r="F24" s="61">
        <v>8609.7280000000083</v>
      </c>
      <c r="G24" s="75">
        <v>22073.860000000008</v>
      </c>
      <c r="H24" s="61">
        <v>7127.5269999999955</v>
      </c>
      <c r="I24" s="61">
        <v>12991.095999999978</v>
      </c>
      <c r="J24" s="61">
        <v>8911.0619999999981</v>
      </c>
      <c r="K24" s="75">
        <v>29029.684999999972</v>
      </c>
      <c r="L24" s="61">
        <v>6691.6300000000028</v>
      </c>
      <c r="M24" s="61">
        <v>8222.4339999999993</v>
      </c>
      <c r="N24" s="61">
        <v>9514.6630000000005</v>
      </c>
      <c r="O24" s="79">
        <v>24428.727000000003</v>
      </c>
      <c r="P24" s="61">
        <v>9813.2279999999955</v>
      </c>
      <c r="Q24" s="61">
        <v>8274.8170000000064</v>
      </c>
      <c r="R24" s="61">
        <v>11036.805000000002</v>
      </c>
      <c r="S24" s="79">
        <v>29124.850000000006</v>
      </c>
      <c r="T24" s="90">
        <v>104657.12199999999</v>
      </c>
      <c r="V24" s="77"/>
      <c r="W24" s="77"/>
      <c r="AA24" s="115"/>
      <c r="AB24" s="115"/>
      <c r="AC24" s="115"/>
      <c r="AD24" s="115"/>
      <c r="AE24" s="115"/>
      <c r="AG24" s="115"/>
    </row>
    <row r="25" spans="1:33" s="26" customFormat="1" ht="18" customHeight="1" x14ac:dyDescent="0.2">
      <c r="A25" s="69"/>
      <c r="B25" s="117" t="s">
        <v>93</v>
      </c>
      <c r="C25" s="62" t="s">
        <v>94</v>
      </c>
      <c r="D25" s="61">
        <v>21.736000000000004</v>
      </c>
      <c r="E25" s="61">
        <v>297.0510000000001</v>
      </c>
      <c r="F25" s="61">
        <v>53.966000000000008</v>
      </c>
      <c r="G25" s="75">
        <v>372.7530000000001</v>
      </c>
      <c r="H25" s="61">
        <v>350.149</v>
      </c>
      <c r="I25" s="61">
        <v>23.114999999999998</v>
      </c>
      <c r="J25" s="61">
        <v>19.762</v>
      </c>
      <c r="K25" s="75">
        <v>393.02600000000001</v>
      </c>
      <c r="L25" s="61">
        <v>347.58200000000005</v>
      </c>
      <c r="M25" s="61">
        <v>330.3900000000001</v>
      </c>
      <c r="N25" s="61">
        <v>48.583999999999996</v>
      </c>
      <c r="O25" s="79">
        <v>726.55600000000015</v>
      </c>
      <c r="P25" s="61">
        <v>1076.1140000000003</v>
      </c>
      <c r="Q25" s="61">
        <v>32.716000000000008</v>
      </c>
      <c r="R25" s="61">
        <v>2807.1489999999999</v>
      </c>
      <c r="S25" s="79">
        <v>3915.9790000000003</v>
      </c>
      <c r="T25" s="90">
        <v>5408.3140000000003</v>
      </c>
      <c r="V25" s="77"/>
      <c r="W25" s="77"/>
      <c r="AA25" s="115"/>
      <c r="AB25" s="115"/>
      <c r="AC25" s="115"/>
      <c r="AD25" s="115"/>
      <c r="AE25" s="115"/>
      <c r="AG25" s="115"/>
    </row>
    <row r="26" spans="1:33" s="26" customFormat="1" ht="18" customHeight="1" x14ac:dyDescent="0.2">
      <c r="A26" s="69"/>
      <c r="B26" s="117" t="s">
        <v>95</v>
      </c>
      <c r="C26" s="62" t="s">
        <v>96</v>
      </c>
      <c r="D26" s="61">
        <v>1178.0640000000003</v>
      </c>
      <c r="E26" s="61">
        <v>1319.9930000000008</v>
      </c>
      <c r="F26" s="61">
        <v>1158.5190000000009</v>
      </c>
      <c r="G26" s="75">
        <v>3656.5760000000018</v>
      </c>
      <c r="H26" s="61">
        <v>1478.0149999999994</v>
      </c>
      <c r="I26" s="61">
        <v>1803.4780000000012</v>
      </c>
      <c r="J26" s="61">
        <v>1249.6830000000002</v>
      </c>
      <c r="K26" s="75">
        <v>4531.1760000000004</v>
      </c>
      <c r="L26" s="61">
        <v>844.28600000000029</v>
      </c>
      <c r="M26" s="61">
        <v>1975.9010000000005</v>
      </c>
      <c r="N26" s="61">
        <v>1804.448000000001</v>
      </c>
      <c r="O26" s="79">
        <v>4624.635000000002</v>
      </c>
      <c r="P26" s="61">
        <v>1666.07</v>
      </c>
      <c r="Q26" s="61">
        <v>1760.0930000000001</v>
      </c>
      <c r="R26" s="61">
        <v>1201.5349999999996</v>
      </c>
      <c r="S26" s="79">
        <v>4627.6979999999994</v>
      </c>
      <c r="T26" s="90">
        <v>17440.085000000003</v>
      </c>
      <c r="V26" s="77"/>
      <c r="W26" s="77"/>
      <c r="AA26" s="115"/>
      <c r="AB26" s="115"/>
      <c r="AC26" s="115"/>
      <c r="AD26" s="115"/>
      <c r="AE26" s="115"/>
      <c r="AG26" s="115"/>
    </row>
    <row r="27" spans="1:33" s="26" customFormat="1" ht="18" customHeight="1" x14ac:dyDescent="0.2">
      <c r="A27" s="69"/>
      <c r="B27" s="117" t="s">
        <v>131</v>
      </c>
      <c r="C27" s="62" t="s">
        <v>132</v>
      </c>
      <c r="D27" s="61">
        <v>1349.1099999999997</v>
      </c>
      <c r="E27" s="61">
        <v>964.41900000000021</v>
      </c>
      <c r="F27" s="61">
        <v>223.745</v>
      </c>
      <c r="G27" s="75">
        <v>2537.2739999999999</v>
      </c>
      <c r="H27" s="61">
        <v>625.18299999999999</v>
      </c>
      <c r="I27" s="61">
        <v>57.324999999999996</v>
      </c>
      <c r="J27" s="61">
        <v>57.514999999999993</v>
      </c>
      <c r="K27" s="75">
        <v>740.02300000000002</v>
      </c>
      <c r="L27" s="61">
        <v>200.27400000000006</v>
      </c>
      <c r="M27" s="61">
        <v>1.149</v>
      </c>
      <c r="N27" s="61">
        <v>5.9480000000000004</v>
      </c>
      <c r="O27" s="79">
        <v>207.37100000000007</v>
      </c>
      <c r="P27" s="61">
        <v>10.773</v>
      </c>
      <c r="Q27" s="61">
        <v>196.79600000000002</v>
      </c>
      <c r="R27" s="61">
        <v>31.773000000000003</v>
      </c>
      <c r="S27" s="79">
        <v>239.34200000000001</v>
      </c>
      <c r="T27" s="90">
        <v>3724.01</v>
      </c>
      <c r="V27" s="77"/>
      <c r="W27" s="77"/>
      <c r="AA27" s="115"/>
      <c r="AB27" s="115"/>
      <c r="AC27" s="115"/>
      <c r="AD27" s="115"/>
      <c r="AE27" s="115"/>
      <c r="AG27" s="115"/>
    </row>
    <row r="28" spans="1:33" s="26" customFormat="1" ht="18" customHeight="1" x14ac:dyDescent="0.2">
      <c r="A28" s="69"/>
      <c r="B28" s="117" t="s">
        <v>133</v>
      </c>
      <c r="C28" s="62" t="s">
        <v>134</v>
      </c>
      <c r="D28" s="61">
        <v>50.709000000000003</v>
      </c>
      <c r="E28" s="61">
        <v>131.31199999999998</v>
      </c>
      <c r="F28" s="61">
        <v>144.44100000000006</v>
      </c>
      <c r="G28" s="75">
        <v>326.46200000000005</v>
      </c>
      <c r="H28" s="61">
        <v>71.84899999999999</v>
      </c>
      <c r="I28" s="61">
        <v>131.92999999999998</v>
      </c>
      <c r="J28" s="61">
        <v>120.962</v>
      </c>
      <c r="K28" s="75">
        <v>324.74099999999999</v>
      </c>
      <c r="L28" s="61">
        <v>128.21099999999996</v>
      </c>
      <c r="M28" s="61">
        <v>241.54700000000003</v>
      </c>
      <c r="N28" s="61">
        <v>204.04599999999999</v>
      </c>
      <c r="O28" s="79">
        <v>573.80399999999997</v>
      </c>
      <c r="P28" s="61">
        <v>94.433999999999997</v>
      </c>
      <c r="Q28" s="61">
        <v>80.314999999999998</v>
      </c>
      <c r="R28" s="61">
        <v>203.20899999999997</v>
      </c>
      <c r="S28" s="79">
        <v>377.95799999999997</v>
      </c>
      <c r="T28" s="90">
        <v>1602.9650000000001</v>
      </c>
      <c r="V28" s="77"/>
      <c r="W28" s="77"/>
      <c r="AA28" s="115"/>
      <c r="AB28" s="115"/>
      <c r="AC28" s="115"/>
      <c r="AD28" s="115"/>
      <c r="AE28" s="115"/>
      <c r="AG28" s="115"/>
    </row>
    <row r="29" spans="1:33" s="26" customFormat="1" ht="18" customHeight="1" x14ac:dyDescent="0.2">
      <c r="A29" s="69"/>
      <c r="B29" s="117" t="s">
        <v>101</v>
      </c>
      <c r="C29" s="62" t="s">
        <v>102</v>
      </c>
      <c r="D29" s="61">
        <v>1194.8689999999992</v>
      </c>
      <c r="E29" s="61">
        <v>1263.4890000000014</v>
      </c>
      <c r="F29" s="61">
        <v>1453.166999999999</v>
      </c>
      <c r="G29" s="75">
        <v>3911.5249999999996</v>
      </c>
      <c r="H29" s="61">
        <v>7440.9110000000019</v>
      </c>
      <c r="I29" s="61">
        <v>1159.2179999999989</v>
      </c>
      <c r="J29" s="61">
        <v>903.22500000000025</v>
      </c>
      <c r="K29" s="75">
        <v>9503.3540000000012</v>
      </c>
      <c r="L29" s="61">
        <v>1182.1379999999997</v>
      </c>
      <c r="M29" s="61">
        <v>682.13899999999956</v>
      </c>
      <c r="N29" s="61">
        <v>1992.8559999999989</v>
      </c>
      <c r="O29" s="79">
        <v>3857.132999999998</v>
      </c>
      <c r="P29" s="61">
        <v>1260.0780000000004</v>
      </c>
      <c r="Q29" s="61">
        <v>1901.1960000000004</v>
      </c>
      <c r="R29" s="61">
        <v>1475.7499999999989</v>
      </c>
      <c r="S29" s="79">
        <v>4637.0239999999994</v>
      </c>
      <c r="T29" s="90">
        <v>21909.036</v>
      </c>
      <c r="V29" s="77"/>
      <c r="W29" s="77"/>
      <c r="AA29" s="115"/>
      <c r="AB29" s="115"/>
      <c r="AC29" s="115"/>
      <c r="AD29" s="115"/>
      <c r="AE29" s="115"/>
      <c r="AG29" s="115"/>
    </row>
    <row r="30" spans="1:33" s="26" customFormat="1" ht="18" customHeight="1" x14ac:dyDescent="0.2">
      <c r="A30" s="69"/>
      <c r="B30" s="117" t="s">
        <v>135</v>
      </c>
      <c r="C30" s="62" t="s">
        <v>136</v>
      </c>
      <c r="D30" s="61">
        <v>955.02199999999993</v>
      </c>
      <c r="E30" s="61">
        <v>274.24700000000001</v>
      </c>
      <c r="F30" s="61">
        <v>444.54199999999997</v>
      </c>
      <c r="G30" s="75">
        <v>1673.8109999999999</v>
      </c>
      <c r="H30" s="61">
        <v>1561.5879999999997</v>
      </c>
      <c r="I30" s="61">
        <v>0</v>
      </c>
      <c r="J30" s="61">
        <v>260.42700000000002</v>
      </c>
      <c r="K30" s="75">
        <v>1822.0149999999999</v>
      </c>
      <c r="L30" s="61">
        <v>87.60499999999999</v>
      </c>
      <c r="M30" s="61" t="s">
        <v>10</v>
      </c>
      <c r="N30" s="61" t="s">
        <v>10</v>
      </c>
      <c r="O30" s="79">
        <v>87.871999999999986</v>
      </c>
      <c r="P30" s="61">
        <v>0</v>
      </c>
      <c r="Q30" s="61">
        <v>273.79300000000001</v>
      </c>
      <c r="R30" s="61">
        <v>688.16600000000005</v>
      </c>
      <c r="S30" s="79">
        <v>961.95900000000006</v>
      </c>
      <c r="T30" s="90">
        <v>4545.6570000000002</v>
      </c>
      <c r="V30" s="77"/>
      <c r="W30" s="77"/>
      <c r="AA30" s="115"/>
      <c r="AB30" s="115"/>
      <c r="AC30" s="115"/>
      <c r="AD30" s="115"/>
      <c r="AE30" s="115"/>
      <c r="AG30" s="115"/>
    </row>
    <row r="31" spans="1:33" s="26" customFormat="1" ht="18" customHeight="1" x14ac:dyDescent="0.2">
      <c r="A31" s="69"/>
      <c r="B31" s="117" t="s">
        <v>170</v>
      </c>
      <c r="C31" s="62" t="s">
        <v>169</v>
      </c>
      <c r="D31" s="61">
        <v>0</v>
      </c>
      <c r="E31" s="61">
        <v>223.125</v>
      </c>
      <c r="F31" s="61">
        <v>329.83699999999999</v>
      </c>
      <c r="G31" s="75">
        <v>552.96199999999999</v>
      </c>
      <c r="H31" s="61">
        <v>71.537000000000006</v>
      </c>
      <c r="I31" s="61">
        <v>230.84700000000001</v>
      </c>
      <c r="J31" s="61">
        <v>109.961</v>
      </c>
      <c r="K31" s="75">
        <v>412.34500000000003</v>
      </c>
      <c r="L31" s="61">
        <v>0</v>
      </c>
      <c r="M31" s="61">
        <v>251.54599999999999</v>
      </c>
      <c r="N31" s="61">
        <v>0</v>
      </c>
      <c r="O31" s="79">
        <v>251.54599999999999</v>
      </c>
      <c r="P31" s="61">
        <v>97.072000000000003</v>
      </c>
      <c r="Q31" s="61" t="s">
        <v>10</v>
      </c>
      <c r="R31" s="61" t="s">
        <v>10</v>
      </c>
      <c r="S31" s="79">
        <v>97.591000000000008</v>
      </c>
      <c r="T31" s="90">
        <v>1314.444</v>
      </c>
      <c r="V31" s="77"/>
      <c r="W31" s="77"/>
      <c r="AA31" s="115"/>
      <c r="AB31" s="115"/>
      <c r="AC31" s="115"/>
      <c r="AD31" s="115"/>
      <c r="AE31" s="115"/>
      <c r="AG31" s="115"/>
    </row>
    <row r="32" spans="1:33" s="26" customFormat="1" ht="18" customHeight="1" x14ac:dyDescent="0.2">
      <c r="A32" s="69"/>
      <c r="B32" s="117" t="s">
        <v>137</v>
      </c>
      <c r="C32" s="62" t="s">
        <v>138</v>
      </c>
      <c r="D32" s="61">
        <v>1020.3520000000001</v>
      </c>
      <c r="E32" s="61">
        <v>1780.7880000000011</v>
      </c>
      <c r="F32" s="61">
        <v>1038.885</v>
      </c>
      <c r="G32" s="75">
        <v>3840.0250000000015</v>
      </c>
      <c r="H32" s="61">
        <v>1841.9879999999994</v>
      </c>
      <c r="I32" s="61">
        <v>2710.9579999999987</v>
      </c>
      <c r="J32" s="61">
        <v>1631.0219999999999</v>
      </c>
      <c r="K32" s="75">
        <v>6183.967999999998</v>
      </c>
      <c r="L32" s="61">
        <v>1961.9370000000001</v>
      </c>
      <c r="M32" s="61">
        <v>1920.4989999999993</v>
      </c>
      <c r="N32" s="61">
        <v>1599.1400000000006</v>
      </c>
      <c r="O32" s="79">
        <v>5481.576</v>
      </c>
      <c r="P32" s="61">
        <v>1179.1129999999998</v>
      </c>
      <c r="Q32" s="61">
        <v>1400.1440000000002</v>
      </c>
      <c r="R32" s="61">
        <v>1448.1780000000006</v>
      </c>
      <c r="S32" s="79">
        <v>4027.4350000000004</v>
      </c>
      <c r="T32" s="90">
        <v>19533.004000000001</v>
      </c>
      <c r="V32" s="77"/>
      <c r="W32" s="77"/>
      <c r="AA32" s="115"/>
      <c r="AB32" s="115"/>
      <c r="AC32" s="115"/>
      <c r="AD32" s="115"/>
      <c r="AE32" s="115"/>
      <c r="AG32" s="115"/>
    </row>
    <row r="33" spans="1:33" s="26" customFormat="1" ht="18" customHeight="1" x14ac:dyDescent="0.2">
      <c r="A33" s="82"/>
      <c r="B33" s="24" t="s">
        <v>139</v>
      </c>
      <c r="C33" s="62" t="s">
        <v>140</v>
      </c>
      <c r="D33" s="61">
        <v>158.184</v>
      </c>
      <c r="E33" s="61">
        <v>0</v>
      </c>
      <c r="F33" s="61">
        <v>0.51700000000000002</v>
      </c>
      <c r="G33" s="75">
        <v>158.70099999999999</v>
      </c>
      <c r="H33" s="61">
        <v>163.17699999999999</v>
      </c>
      <c r="I33" s="61">
        <v>163.92</v>
      </c>
      <c r="J33" s="61">
        <v>208.37</v>
      </c>
      <c r="K33" s="75">
        <v>535.46699999999998</v>
      </c>
      <c r="L33" s="61">
        <v>169.459</v>
      </c>
      <c r="M33" s="61">
        <v>0</v>
      </c>
      <c r="N33" s="61">
        <v>0</v>
      </c>
      <c r="O33" s="79">
        <v>169.459</v>
      </c>
      <c r="P33" s="61">
        <v>0</v>
      </c>
      <c r="Q33" s="61">
        <v>671.81</v>
      </c>
      <c r="R33" s="61">
        <v>0</v>
      </c>
      <c r="S33" s="79">
        <v>671.81</v>
      </c>
      <c r="T33" s="90">
        <v>1535.4369999999999</v>
      </c>
      <c r="V33" s="77"/>
      <c r="W33" s="77"/>
      <c r="AA33" s="115"/>
      <c r="AB33" s="115"/>
      <c r="AC33" s="115"/>
      <c r="AD33" s="115"/>
      <c r="AE33" s="115"/>
      <c r="AG33" s="115"/>
    </row>
    <row r="34" spans="1:33" s="26" customFormat="1" ht="18" customHeight="1" x14ac:dyDescent="0.2">
      <c r="A34" s="69"/>
      <c r="B34" s="117" t="s">
        <v>141</v>
      </c>
      <c r="C34" s="62" t="s">
        <v>142</v>
      </c>
      <c r="D34" s="61">
        <v>68.702000000000012</v>
      </c>
      <c r="E34" s="61">
        <v>119.71400000000001</v>
      </c>
      <c r="F34" s="61">
        <v>100.33199999999999</v>
      </c>
      <c r="G34" s="75">
        <v>288.74800000000005</v>
      </c>
      <c r="H34" s="61">
        <v>216.75599999999994</v>
      </c>
      <c r="I34" s="61">
        <v>249.64000000000001</v>
      </c>
      <c r="J34" s="61">
        <v>295.86399999999998</v>
      </c>
      <c r="K34" s="75">
        <v>762.26</v>
      </c>
      <c r="L34" s="61">
        <v>123.19299999999998</v>
      </c>
      <c r="M34" s="61">
        <v>230.28499999999997</v>
      </c>
      <c r="N34" s="61">
        <v>137.935</v>
      </c>
      <c r="O34" s="79">
        <v>491.41299999999995</v>
      </c>
      <c r="P34" s="61">
        <v>172.47400000000002</v>
      </c>
      <c r="Q34" s="61">
        <v>46.052</v>
      </c>
      <c r="R34" s="61">
        <v>118.52999999999999</v>
      </c>
      <c r="S34" s="79">
        <v>337.05599999999998</v>
      </c>
      <c r="T34" s="90">
        <v>1879.4770000000001</v>
      </c>
      <c r="V34" s="77"/>
      <c r="W34" s="77"/>
      <c r="AA34" s="115"/>
      <c r="AB34" s="115"/>
      <c r="AC34" s="115"/>
      <c r="AD34" s="115"/>
      <c r="AE34" s="115"/>
      <c r="AG34" s="115"/>
    </row>
    <row r="35" spans="1:33" s="26" customFormat="1" ht="18" customHeight="1" x14ac:dyDescent="0.2">
      <c r="A35" s="69"/>
      <c r="B35" s="117" t="s">
        <v>143</v>
      </c>
      <c r="C35" s="62" t="s">
        <v>144</v>
      </c>
      <c r="D35" s="61">
        <v>448.149</v>
      </c>
      <c r="E35" s="61">
        <v>89.542999999999992</v>
      </c>
      <c r="F35" s="61">
        <v>684.34100000000001</v>
      </c>
      <c r="G35" s="75">
        <v>1222.0329999999999</v>
      </c>
      <c r="H35" s="61">
        <v>525.25</v>
      </c>
      <c r="I35" s="61">
        <v>260.11399999999998</v>
      </c>
      <c r="J35" s="61">
        <v>275.53800000000001</v>
      </c>
      <c r="K35" s="75">
        <v>1060.902</v>
      </c>
      <c r="L35" s="61">
        <v>1411.4679999999998</v>
      </c>
      <c r="M35" s="61">
        <v>2020.915</v>
      </c>
      <c r="N35" s="61">
        <v>610.10799999999995</v>
      </c>
      <c r="O35" s="79">
        <v>4042.491</v>
      </c>
      <c r="P35" s="61">
        <v>358.48899999999998</v>
      </c>
      <c r="Q35" s="61">
        <v>2092.527</v>
      </c>
      <c r="R35" s="61">
        <v>2032.0940000000001</v>
      </c>
      <c r="S35" s="79">
        <v>4483.1100000000006</v>
      </c>
      <c r="T35" s="90">
        <v>10808.536</v>
      </c>
      <c r="V35" s="77"/>
      <c r="W35" s="77"/>
      <c r="AA35" s="115"/>
      <c r="AB35" s="115"/>
      <c r="AC35" s="115"/>
      <c r="AD35" s="115"/>
      <c r="AE35" s="115"/>
      <c r="AG35" s="115"/>
    </row>
    <row r="36" spans="1:33" s="64" customFormat="1" ht="6" customHeight="1" x14ac:dyDescent="0.2">
      <c r="C36" s="60"/>
      <c r="D36" s="60"/>
      <c r="E36" s="60"/>
      <c r="F36" s="60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61"/>
      <c r="T36" s="61"/>
    </row>
    <row r="37" spans="1:33" s="64" customFormat="1" ht="3" customHeight="1" x14ac:dyDescent="0.2">
      <c r="B37" s="65"/>
      <c r="C37" s="65"/>
      <c r="D37" s="65"/>
      <c r="E37" s="65"/>
      <c r="F37" s="65"/>
      <c r="G37" s="66"/>
      <c r="H37" s="66"/>
      <c r="I37" s="66"/>
      <c r="J37" s="66"/>
      <c r="K37" s="66"/>
      <c r="L37" s="66"/>
      <c r="M37" s="66"/>
      <c r="N37" s="66"/>
      <c r="O37" s="66"/>
      <c r="P37" s="66"/>
      <c r="Q37" s="66"/>
      <c r="R37" s="66"/>
      <c r="S37" s="66"/>
      <c r="T37" s="66"/>
    </row>
    <row r="38" spans="1:33" s="64" customFormat="1" ht="9" customHeight="1" x14ac:dyDescent="0.2">
      <c r="G38" s="67"/>
      <c r="H38" s="67"/>
      <c r="I38" s="67"/>
      <c r="J38" s="67"/>
      <c r="K38" s="67"/>
      <c r="L38" s="67"/>
      <c r="M38" s="67"/>
      <c r="N38" s="67"/>
      <c r="O38" s="67"/>
      <c r="P38" s="67"/>
      <c r="Q38" s="67"/>
      <c r="R38" s="67"/>
      <c r="S38" s="67"/>
      <c r="T38" s="67"/>
    </row>
    <row r="39" spans="1:33" s="7" customFormat="1" ht="12.75" customHeight="1" x14ac:dyDescent="0.15">
      <c r="B39" s="128" t="s">
        <v>54</v>
      </c>
      <c r="C39" s="128"/>
      <c r="D39" s="128"/>
      <c r="E39" s="128"/>
      <c r="F39" s="128"/>
      <c r="G39" s="128"/>
      <c r="H39" s="128"/>
      <c r="I39" s="128"/>
      <c r="J39" s="128"/>
      <c r="K39" s="128"/>
      <c r="L39" s="128"/>
      <c r="M39" s="128"/>
      <c r="N39" s="128"/>
      <c r="O39" s="128"/>
      <c r="P39" s="128"/>
      <c r="Q39" s="128"/>
      <c r="R39" s="128"/>
      <c r="S39" s="128"/>
      <c r="T39" s="128"/>
      <c r="U39" s="12"/>
      <c r="X39" s="13"/>
    </row>
    <row r="40" spans="1:33" s="7" customFormat="1" ht="12.75" customHeight="1" x14ac:dyDescent="0.15">
      <c r="B40" s="126" t="s">
        <v>55</v>
      </c>
      <c r="C40" s="126"/>
      <c r="D40" s="126"/>
      <c r="E40" s="126"/>
      <c r="F40" s="126"/>
      <c r="G40" s="126"/>
      <c r="H40" s="126"/>
      <c r="I40" s="126"/>
      <c r="J40" s="126"/>
      <c r="K40" s="126"/>
      <c r="L40" s="126"/>
      <c r="M40" s="126"/>
      <c r="N40" s="126"/>
      <c r="O40" s="126"/>
      <c r="P40" s="126"/>
      <c r="Q40" s="126"/>
      <c r="R40" s="126"/>
      <c r="S40" s="126"/>
      <c r="T40" s="126"/>
      <c r="U40" s="12"/>
      <c r="X40" s="13"/>
    </row>
    <row r="41" spans="1:33" s="7" customFormat="1" ht="5.25" customHeight="1" x14ac:dyDescent="0.15"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2"/>
      <c r="X41" s="13"/>
    </row>
    <row r="42" spans="1:33" s="7" customFormat="1" ht="12" customHeight="1" x14ac:dyDescent="0.15">
      <c r="B42" s="168" t="s">
        <v>113</v>
      </c>
      <c r="C42" s="168"/>
      <c r="D42" s="168"/>
      <c r="E42" s="168"/>
      <c r="F42" s="168"/>
      <c r="G42" s="168"/>
      <c r="H42" s="168"/>
      <c r="I42" s="168"/>
      <c r="J42" s="168"/>
      <c r="K42" s="129"/>
      <c r="L42" s="129"/>
      <c r="M42" s="129"/>
      <c r="N42" s="127"/>
      <c r="O42" s="127"/>
      <c r="P42" s="127"/>
      <c r="Q42" s="127"/>
      <c r="R42" s="127"/>
      <c r="S42" s="128"/>
      <c r="T42" s="128"/>
      <c r="U42" s="14"/>
      <c r="X42" s="13"/>
    </row>
    <row r="43" spans="1:33" s="7" customFormat="1" ht="12" customHeight="1" x14ac:dyDescent="0.15">
      <c r="B43" s="169" t="s">
        <v>57</v>
      </c>
      <c r="C43" s="169"/>
      <c r="D43" s="169"/>
      <c r="E43" s="169"/>
      <c r="F43" s="169"/>
      <c r="G43" s="169"/>
      <c r="H43" s="169"/>
      <c r="I43" s="169"/>
      <c r="J43" s="169"/>
      <c r="K43" s="130"/>
      <c r="L43" s="130"/>
      <c r="M43" s="130"/>
      <c r="N43" s="8"/>
      <c r="O43" s="8"/>
      <c r="P43" s="8"/>
      <c r="Q43" s="8"/>
      <c r="R43" s="8"/>
      <c r="S43" s="8"/>
      <c r="T43" s="8"/>
      <c r="U43" s="14"/>
      <c r="X43" s="13"/>
    </row>
    <row r="44" spans="1:33" s="7" customFormat="1" ht="12" customHeight="1" x14ac:dyDescent="0.2">
      <c r="B44" s="130" t="s">
        <v>114</v>
      </c>
      <c r="C44" s="130"/>
      <c r="D44" s="130"/>
      <c r="E44" s="130"/>
      <c r="F44" s="35"/>
      <c r="G44" s="35"/>
      <c r="H44" s="35"/>
      <c r="I44" s="35"/>
      <c r="J44" s="35"/>
      <c r="K44" s="35"/>
      <c r="L44" s="35"/>
      <c r="M44" s="35"/>
      <c r="N44" s="128"/>
      <c r="O44" s="128"/>
      <c r="P44" s="128"/>
      <c r="Q44" s="128"/>
      <c r="R44" s="128"/>
      <c r="S44" s="128"/>
      <c r="T44" s="128"/>
      <c r="U44" s="14"/>
      <c r="X44" s="13"/>
    </row>
    <row r="45" spans="1:33" s="4" customFormat="1" x14ac:dyDescent="0.2">
      <c r="B45" s="130" t="s">
        <v>115</v>
      </c>
      <c r="C45" s="130"/>
      <c r="D45" s="130"/>
      <c r="E45" s="130"/>
      <c r="F45" s="35"/>
      <c r="G45" s="35"/>
      <c r="H45" s="35"/>
      <c r="I45" s="35"/>
      <c r="J45" s="84"/>
      <c r="K45" s="84"/>
      <c r="L45" s="84"/>
      <c r="M45" s="84"/>
    </row>
    <row r="46" spans="1:33" x14ac:dyDescent="0.2">
      <c r="B46" s="130" t="s">
        <v>116</v>
      </c>
      <c r="C46" s="130"/>
      <c r="D46" s="130"/>
      <c r="E46" s="130"/>
    </row>
    <row r="47" spans="1:33" x14ac:dyDescent="0.2">
      <c r="B47" s="130" t="s">
        <v>117</v>
      </c>
      <c r="C47" s="130"/>
      <c r="D47" s="130"/>
      <c r="E47" s="130"/>
    </row>
  </sheetData>
  <sortState xmlns:xlrd2="http://schemas.microsoft.com/office/spreadsheetml/2017/richdata2" ref="B16:T35">
    <sortCondition ref="C16:C35"/>
  </sortState>
  <mergeCells count="6">
    <mergeCell ref="B1:T1"/>
    <mergeCell ref="C4:C5"/>
    <mergeCell ref="B42:J42"/>
    <mergeCell ref="B43:J43"/>
    <mergeCell ref="D5:T5"/>
    <mergeCell ref="B4:B5"/>
  </mergeCells>
  <hyperlinks>
    <hyperlink ref="B40" r:id="rId1" display="http://estatistica.madeira.gov.pt/" xr:uid="{00000000-0004-0000-0400-000000000000}"/>
    <hyperlink ref="B40:T40" r:id="rId2" display="https://estatistica.madeira.gov.pt" xr:uid="{00000000-0004-0000-0400-000001000000}"/>
    <hyperlink ref="V3" location="Indice!A1" display="(Voltar ao Índice)" xr:uid="{BB60FB34-E0D4-47D0-9FE9-7E1B900E5272}"/>
  </hyperlinks>
  <printOptions horizontalCentered="1"/>
  <pageMargins left="0.47244094488188981" right="0.47244094488188981" top="0.6692913385826772" bottom="0.6692913385826772" header="0" footer="0"/>
  <pageSetup paperSize="9" scale="70" orientation="landscape"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D46"/>
  <sheetViews>
    <sheetView showGridLines="0" zoomScaleNormal="100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B1" sqref="B1:AK1"/>
    </sheetView>
  </sheetViews>
  <sheetFormatPr defaultColWidth="9.140625" defaultRowHeight="12.75" outlineLevelCol="1" x14ac:dyDescent="0.2"/>
  <cols>
    <col min="1" max="1" width="6.7109375" style="35" customWidth="1"/>
    <col min="2" max="2" width="10.42578125" style="35" customWidth="1"/>
    <col min="3" max="3" width="32.42578125" style="35" customWidth="1"/>
    <col min="4" max="9" width="12.7109375" style="35" hidden="1" customWidth="1" outlineLevel="1"/>
    <col min="10" max="10" width="12.7109375" style="35" customWidth="1" collapsed="1"/>
    <col min="11" max="11" width="12.7109375" style="35" customWidth="1"/>
    <col min="12" max="17" width="12.7109375" style="35" hidden="1" customWidth="1" outlineLevel="1"/>
    <col min="18" max="18" width="12.7109375" style="35" customWidth="1" collapsed="1"/>
    <col min="19" max="19" width="12.7109375" style="35" customWidth="1"/>
    <col min="20" max="25" width="12.7109375" style="35" hidden="1" customWidth="1" outlineLevel="1"/>
    <col min="26" max="26" width="12.7109375" style="35" customWidth="1" collapsed="1"/>
    <col min="27" max="27" width="12.7109375" style="35" customWidth="1"/>
    <col min="28" max="33" width="12.7109375" style="35" hidden="1" customWidth="1" outlineLevel="1"/>
    <col min="34" max="34" width="12.7109375" style="35" customWidth="1" collapsed="1"/>
    <col min="35" max="37" width="12.7109375" style="35" customWidth="1"/>
    <col min="38" max="38" width="6.7109375" style="35" customWidth="1"/>
    <col min="39" max="39" width="14.28515625" style="35" bestFit="1" customWidth="1"/>
    <col min="40" max="44" width="9.140625" style="35"/>
    <col min="45" max="45" width="9.5703125" style="35" bestFit="1" customWidth="1"/>
    <col min="46" max="16384" width="9.140625" style="35"/>
  </cols>
  <sheetData>
    <row r="1" spans="1:56" s="17" customFormat="1" ht="20.100000000000001" customHeight="1" x14ac:dyDescent="0.2">
      <c r="A1" s="16"/>
      <c r="B1" s="166" t="s">
        <v>145</v>
      </c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66"/>
      <c r="P1" s="166"/>
      <c r="Q1" s="166"/>
      <c r="R1" s="166"/>
      <c r="S1" s="166"/>
      <c r="T1" s="166"/>
      <c r="U1" s="166"/>
      <c r="V1" s="166"/>
      <c r="W1" s="166"/>
      <c r="X1" s="166"/>
      <c r="Y1" s="166"/>
      <c r="Z1" s="166"/>
      <c r="AA1" s="166"/>
      <c r="AB1" s="166"/>
      <c r="AC1" s="166"/>
      <c r="AD1" s="166"/>
      <c r="AE1" s="166"/>
      <c r="AF1" s="166"/>
      <c r="AG1" s="166"/>
      <c r="AH1" s="166"/>
      <c r="AI1" s="166"/>
      <c r="AJ1" s="166"/>
      <c r="AK1" s="166"/>
    </row>
    <row r="2" spans="1:56" s="17" customFormat="1" ht="18" customHeight="1" x14ac:dyDescent="0.2">
      <c r="A2" s="16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</row>
    <row r="3" spans="1:56" s="20" customFormat="1" ht="15" customHeight="1" x14ac:dyDescent="0.15">
      <c r="A3" s="19"/>
      <c r="B3" s="19" t="s">
        <v>59</v>
      </c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76"/>
      <c r="AI3" s="176"/>
      <c r="AJ3" s="132"/>
      <c r="AK3" s="132"/>
      <c r="AM3" s="116" t="s">
        <v>4</v>
      </c>
      <c r="AN3" s="116"/>
      <c r="AO3" s="116"/>
      <c r="AP3" s="116"/>
      <c r="AQ3" s="116"/>
      <c r="AR3" s="116"/>
      <c r="AS3" s="116"/>
      <c r="AT3" s="116"/>
      <c r="AU3" s="116"/>
    </row>
    <row r="4" spans="1:56" s="20" customFormat="1" ht="18" customHeight="1" x14ac:dyDescent="0.15">
      <c r="A4" s="19"/>
      <c r="B4" s="175" t="s">
        <v>146</v>
      </c>
      <c r="C4" s="175" t="s">
        <v>147</v>
      </c>
      <c r="D4" s="173" t="s">
        <v>28</v>
      </c>
      <c r="E4" s="174"/>
      <c r="F4" s="173" t="s">
        <v>29</v>
      </c>
      <c r="G4" s="174"/>
      <c r="H4" s="173" t="s">
        <v>30</v>
      </c>
      <c r="I4" s="174"/>
      <c r="J4" s="175" t="s">
        <v>63</v>
      </c>
      <c r="K4" s="175"/>
      <c r="L4" s="173" t="s">
        <v>32</v>
      </c>
      <c r="M4" s="174"/>
      <c r="N4" s="173" t="s">
        <v>33</v>
      </c>
      <c r="O4" s="174"/>
      <c r="P4" s="173" t="s">
        <v>34</v>
      </c>
      <c r="Q4" s="174"/>
      <c r="R4" s="175" t="s">
        <v>64</v>
      </c>
      <c r="S4" s="175"/>
      <c r="T4" s="173" t="s">
        <v>36</v>
      </c>
      <c r="U4" s="174"/>
      <c r="V4" s="173" t="s">
        <v>37</v>
      </c>
      <c r="W4" s="174"/>
      <c r="X4" s="173" t="s">
        <v>38</v>
      </c>
      <c r="Y4" s="174"/>
      <c r="Z4" s="175" t="s">
        <v>65</v>
      </c>
      <c r="AA4" s="175"/>
      <c r="AB4" s="173" t="s">
        <v>40</v>
      </c>
      <c r="AC4" s="174"/>
      <c r="AD4" s="173" t="s">
        <v>41</v>
      </c>
      <c r="AE4" s="174"/>
      <c r="AF4" s="173" t="s">
        <v>42</v>
      </c>
      <c r="AG4" s="174"/>
      <c r="AH4" s="175" t="s">
        <v>66</v>
      </c>
      <c r="AI4" s="175"/>
      <c r="AJ4" s="173" t="s">
        <v>44</v>
      </c>
      <c r="AK4" s="174"/>
    </row>
    <row r="5" spans="1:56" s="20" customFormat="1" ht="18" customHeight="1" x14ac:dyDescent="0.15">
      <c r="A5" s="19"/>
      <c r="B5" s="177"/>
      <c r="C5" s="177"/>
      <c r="D5" s="22" t="s">
        <v>148</v>
      </c>
      <c r="E5" s="22" t="s">
        <v>149</v>
      </c>
      <c r="F5" s="22" t="s">
        <v>148</v>
      </c>
      <c r="G5" s="22" t="s">
        <v>149</v>
      </c>
      <c r="H5" s="22" t="s">
        <v>148</v>
      </c>
      <c r="I5" s="22" t="s">
        <v>149</v>
      </c>
      <c r="J5" s="22" t="s">
        <v>148</v>
      </c>
      <c r="K5" s="22" t="s">
        <v>149</v>
      </c>
      <c r="L5" s="22" t="s">
        <v>148</v>
      </c>
      <c r="M5" s="22" t="s">
        <v>149</v>
      </c>
      <c r="N5" s="22" t="s">
        <v>148</v>
      </c>
      <c r="O5" s="22" t="s">
        <v>149</v>
      </c>
      <c r="P5" s="22" t="s">
        <v>148</v>
      </c>
      <c r="Q5" s="22" t="s">
        <v>149</v>
      </c>
      <c r="R5" s="22" t="s">
        <v>148</v>
      </c>
      <c r="S5" s="22" t="s">
        <v>149</v>
      </c>
      <c r="T5" s="22" t="s">
        <v>148</v>
      </c>
      <c r="U5" s="22" t="s">
        <v>149</v>
      </c>
      <c r="V5" s="22" t="s">
        <v>148</v>
      </c>
      <c r="W5" s="22" t="s">
        <v>149</v>
      </c>
      <c r="X5" s="22" t="s">
        <v>148</v>
      </c>
      <c r="Y5" s="22" t="s">
        <v>149</v>
      </c>
      <c r="Z5" s="22" t="s">
        <v>148</v>
      </c>
      <c r="AA5" s="22" t="s">
        <v>149</v>
      </c>
      <c r="AB5" s="22" t="s">
        <v>148</v>
      </c>
      <c r="AC5" s="22" t="s">
        <v>149</v>
      </c>
      <c r="AD5" s="22" t="s">
        <v>148</v>
      </c>
      <c r="AE5" s="22" t="s">
        <v>149</v>
      </c>
      <c r="AF5" s="22" t="s">
        <v>148</v>
      </c>
      <c r="AG5" s="22" t="s">
        <v>149</v>
      </c>
      <c r="AH5" s="22" t="s">
        <v>148</v>
      </c>
      <c r="AI5" s="131" t="s">
        <v>149</v>
      </c>
      <c r="AJ5" s="22" t="s">
        <v>148</v>
      </c>
      <c r="AK5" s="22" t="s">
        <v>149</v>
      </c>
    </row>
    <row r="6" spans="1:56" s="20" customFormat="1" ht="18" customHeight="1" x14ac:dyDescent="0.15">
      <c r="A6" s="19"/>
      <c r="B6" s="175"/>
      <c r="C6" s="175"/>
      <c r="D6" s="173" t="s">
        <v>67</v>
      </c>
      <c r="E6" s="178"/>
      <c r="F6" s="178"/>
      <c r="G6" s="178"/>
      <c r="H6" s="178"/>
      <c r="I6" s="178"/>
      <c r="J6" s="178"/>
      <c r="K6" s="178"/>
      <c r="L6" s="178"/>
      <c r="M6" s="178"/>
      <c r="N6" s="178"/>
      <c r="O6" s="178"/>
      <c r="P6" s="178"/>
      <c r="Q6" s="178"/>
      <c r="R6" s="178"/>
      <c r="S6" s="178"/>
      <c r="T6" s="178"/>
      <c r="U6" s="178"/>
      <c r="V6" s="178"/>
      <c r="W6" s="178"/>
      <c r="X6" s="178"/>
      <c r="Y6" s="178"/>
      <c r="Z6" s="178"/>
      <c r="AA6" s="178"/>
      <c r="AB6" s="178"/>
      <c r="AC6" s="178"/>
      <c r="AD6" s="178"/>
      <c r="AE6" s="178"/>
      <c r="AF6" s="178"/>
      <c r="AG6" s="178"/>
      <c r="AH6" s="178"/>
      <c r="AI6" s="178"/>
      <c r="AJ6" s="178"/>
      <c r="AK6" s="174"/>
    </row>
    <row r="7" spans="1:56" s="121" customFormat="1" ht="10.5" customHeight="1" x14ac:dyDescent="0.15"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3"/>
    </row>
    <row r="8" spans="1:56" s="121" customFormat="1" ht="18" customHeight="1" x14ac:dyDescent="0.15">
      <c r="B8" s="24"/>
      <c r="C8" s="25" t="s">
        <v>44</v>
      </c>
      <c r="D8" s="90">
        <v>24990.821999999989</v>
      </c>
      <c r="E8" s="90">
        <v>18847.299999999988</v>
      </c>
      <c r="F8" s="90">
        <v>25384.239000000089</v>
      </c>
      <c r="G8" s="90">
        <v>19304.924999999988</v>
      </c>
      <c r="H8" s="90">
        <v>31616.70800000001</v>
      </c>
      <c r="I8" s="90">
        <v>21481.77600000006</v>
      </c>
      <c r="J8" s="90">
        <v>81991.769000000088</v>
      </c>
      <c r="K8" s="90">
        <v>59634.001000000033</v>
      </c>
      <c r="L8" s="90">
        <v>28750.668000000027</v>
      </c>
      <c r="M8" s="90">
        <v>27792.920999999944</v>
      </c>
      <c r="N8" s="90">
        <v>29964.788000000073</v>
      </c>
      <c r="O8" s="90">
        <v>26079.346000000009</v>
      </c>
      <c r="P8" s="90">
        <v>27181.269000000026</v>
      </c>
      <c r="Q8" s="90">
        <v>22093.066999999988</v>
      </c>
      <c r="R8" s="90">
        <v>85896.725000000122</v>
      </c>
      <c r="S8" s="90">
        <v>75965.333999999944</v>
      </c>
      <c r="T8" s="90">
        <v>31506.763000000101</v>
      </c>
      <c r="U8" s="90">
        <v>24635.859999999979</v>
      </c>
      <c r="V8" s="90">
        <v>30500.042999999976</v>
      </c>
      <c r="W8" s="90">
        <v>25148.314999999973</v>
      </c>
      <c r="X8" s="90">
        <v>35293.268000000062</v>
      </c>
      <c r="Y8" s="90">
        <v>75930.032000000036</v>
      </c>
      <c r="Z8" s="90">
        <v>97300.074000000139</v>
      </c>
      <c r="AA8" s="90">
        <v>125714.20699999999</v>
      </c>
      <c r="AB8" s="90">
        <v>29998.488999999972</v>
      </c>
      <c r="AC8" s="90">
        <v>24690.798000000093</v>
      </c>
      <c r="AD8" s="90">
        <v>32571.687000000064</v>
      </c>
      <c r="AE8" s="90">
        <v>26190.696999999996</v>
      </c>
      <c r="AF8" s="122">
        <v>27659.139000000101</v>
      </c>
      <c r="AG8" s="122">
        <v>31182.133000000005</v>
      </c>
      <c r="AH8" s="90">
        <v>90229.315000000133</v>
      </c>
      <c r="AI8" s="90">
        <v>82063.628000000099</v>
      </c>
      <c r="AJ8" s="90">
        <v>355417.88300000044</v>
      </c>
      <c r="AK8" s="90">
        <v>343377.17000000004</v>
      </c>
      <c r="AM8" s="118"/>
      <c r="AN8" s="118"/>
      <c r="AO8" s="118"/>
      <c r="AP8" s="118"/>
      <c r="AQ8" s="118"/>
      <c r="AR8" s="118"/>
      <c r="AS8" s="118"/>
      <c r="AT8" s="118"/>
      <c r="AU8" s="118"/>
      <c r="AV8" s="118"/>
      <c r="AW8" s="118"/>
      <c r="AX8" s="123"/>
      <c r="AY8" s="123"/>
      <c r="AZ8" s="123"/>
      <c r="BA8" s="123"/>
      <c r="BB8" s="123"/>
      <c r="BC8" s="123"/>
      <c r="BD8" s="123"/>
    </row>
    <row r="9" spans="1:56" s="121" customFormat="1" ht="3" customHeight="1" x14ac:dyDescent="0.15">
      <c r="B9" s="24"/>
      <c r="C9" s="25"/>
      <c r="D9" s="25"/>
      <c r="E9" s="25"/>
      <c r="F9" s="25"/>
      <c r="G9" s="25"/>
      <c r="H9" s="25"/>
      <c r="I9" s="25"/>
      <c r="J9" s="90"/>
      <c r="K9" s="90"/>
      <c r="M9" s="90"/>
      <c r="Q9" s="90"/>
      <c r="R9" s="90"/>
      <c r="S9" s="90"/>
      <c r="T9" s="93"/>
      <c r="U9" s="93"/>
      <c r="V9" s="93"/>
      <c r="W9" s="93"/>
      <c r="X9" s="93"/>
      <c r="Y9" s="93"/>
      <c r="Z9" s="90"/>
      <c r="AA9" s="90"/>
      <c r="AB9" s="93"/>
      <c r="AC9" s="93"/>
      <c r="AD9" s="93"/>
      <c r="AE9" s="93"/>
      <c r="AF9" s="122"/>
      <c r="AG9" s="122"/>
      <c r="AH9" s="90"/>
      <c r="AI9" s="90"/>
      <c r="AJ9" s="90"/>
      <c r="AK9" s="90"/>
      <c r="AM9" s="118"/>
      <c r="AN9" s="118"/>
      <c r="AO9" s="118"/>
      <c r="AP9" s="118"/>
      <c r="AQ9" s="118"/>
      <c r="AR9" s="118"/>
      <c r="AS9" s="118"/>
      <c r="AT9" s="118"/>
      <c r="AU9" s="118"/>
      <c r="AV9" s="118"/>
      <c r="AW9" s="118"/>
      <c r="AX9" s="123"/>
      <c r="AY9" s="123"/>
      <c r="AZ9" s="123"/>
      <c r="BA9" s="123"/>
      <c r="BB9" s="123"/>
      <c r="BC9" s="123"/>
      <c r="BD9" s="123"/>
    </row>
    <row r="10" spans="1:56" s="121" customFormat="1" ht="18" customHeight="1" x14ac:dyDescent="0.15">
      <c r="B10" s="24">
        <v>1</v>
      </c>
      <c r="C10" s="124" t="s">
        <v>150</v>
      </c>
      <c r="D10" s="94">
        <v>710.97699999999963</v>
      </c>
      <c r="E10" s="94">
        <v>3156.7609999999991</v>
      </c>
      <c r="F10" s="94">
        <v>1023.9259999999995</v>
      </c>
      <c r="G10" s="94">
        <v>3586.3030000000003</v>
      </c>
      <c r="H10" s="94">
        <v>1964.1129999999996</v>
      </c>
      <c r="I10" s="94">
        <v>3178.8930000000009</v>
      </c>
      <c r="J10" s="90">
        <v>3699.0159999999987</v>
      </c>
      <c r="K10" s="90">
        <v>9921.9570000000003</v>
      </c>
      <c r="L10" s="122">
        <v>2209.2230000000004</v>
      </c>
      <c r="M10" s="122">
        <v>6049.8239999999969</v>
      </c>
      <c r="N10" s="122">
        <v>2465.7789999999991</v>
      </c>
      <c r="O10" s="122">
        <v>3929.0109999999991</v>
      </c>
      <c r="P10" s="122">
        <v>1365.5440000000003</v>
      </c>
      <c r="Q10" s="122">
        <v>4216.9420000000027</v>
      </c>
      <c r="R10" s="90">
        <v>6040.5460000000003</v>
      </c>
      <c r="S10" s="90">
        <v>14195.776999999998</v>
      </c>
      <c r="T10" s="122">
        <v>1366.1709999999996</v>
      </c>
      <c r="U10" s="122">
        <v>6847.6180000000013</v>
      </c>
      <c r="V10" s="122">
        <v>1373.8749999999998</v>
      </c>
      <c r="W10" s="122">
        <v>8290.4990000000034</v>
      </c>
      <c r="X10" s="122">
        <v>1693.8020000000001</v>
      </c>
      <c r="Y10" s="122">
        <v>5106.3230000000003</v>
      </c>
      <c r="Z10" s="90">
        <v>4433.848</v>
      </c>
      <c r="AA10" s="90">
        <v>20244.440000000006</v>
      </c>
      <c r="AB10" s="122">
        <v>696.28</v>
      </c>
      <c r="AC10" s="122">
        <v>4726.2650000000003</v>
      </c>
      <c r="AD10" s="122">
        <v>1207.3569999999995</v>
      </c>
      <c r="AE10" s="122">
        <v>8131.8450000000003</v>
      </c>
      <c r="AF10" s="122">
        <v>919.70999999999981</v>
      </c>
      <c r="AG10" s="122">
        <v>5336.097999999999</v>
      </c>
      <c r="AH10" s="90">
        <v>2823.3469999999993</v>
      </c>
      <c r="AI10" s="90">
        <v>18194.207999999999</v>
      </c>
      <c r="AJ10" s="90">
        <v>16996.756999999998</v>
      </c>
      <c r="AK10" s="90">
        <v>62556.381999999998</v>
      </c>
      <c r="AM10" s="118"/>
      <c r="AN10" s="118"/>
      <c r="AO10" s="118"/>
      <c r="AP10" s="118"/>
      <c r="AQ10" s="118"/>
      <c r="AR10" s="118"/>
      <c r="AS10" s="118"/>
      <c r="AT10" s="118"/>
      <c r="AU10" s="118"/>
      <c r="AV10" s="118"/>
      <c r="AW10" s="118"/>
      <c r="AX10" s="123"/>
      <c r="AY10" s="123"/>
      <c r="AZ10" s="123"/>
      <c r="BA10" s="123"/>
      <c r="BB10" s="123"/>
      <c r="BC10" s="123"/>
      <c r="BD10" s="123"/>
    </row>
    <row r="11" spans="1:56" s="121" customFormat="1" ht="18" customHeight="1" x14ac:dyDescent="0.15">
      <c r="B11" s="24">
        <v>2</v>
      </c>
      <c r="C11" s="124" t="s">
        <v>151</v>
      </c>
      <c r="D11" s="94">
        <v>2040.5789999999997</v>
      </c>
      <c r="E11" s="94">
        <v>1709.9979999999985</v>
      </c>
      <c r="F11" s="94">
        <v>1817.674999999999</v>
      </c>
      <c r="G11" s="94">
        <v>2016.7339999999995</v>
      </c>
      <c r="H11" s="94">
        <v>1490.2649999999996</v>
      </c>
      <c r="I11" s="94">
        <v>2908.0979999999995</v>
      </c>
      <c r="J11" s="90">
        <v>5348.5189999999984</v>
      </c>
      <c r="K11" s="90">
        <v>6634.8299999999981</v>
      </c>
      <c r="L11" s="122">
        <v>1955.3589999999999</v>
      </c>
      <c r="M11" s="122">
        <v>2121.4909999999986</v>
      </c>
      <c r="N11" s="122">
        <v>2181.1910000000012</v>
      </c>
      <c r="O11" s="122">
        <v>3943.1719999999991</v>
      </c>
      <c r="P11" s="122">
        <v>2275.6409999999996</v>
      </c>
      <c r="Q11" s="122">
        <v>2767.7130000000002</v>
      </c>
      <c r="R11" s="90">
        <v>6412.1910000000007</v>
      </c>
      <c r="S11" s="90">
        <v>8832.3759999999984</v>
      </c>
      <c r="T11" s="122">
        <v>2655.8229999999985</v>
      </c>
      <c r="U11" s="122">
        <v>2233.672</v>
      </c>
      <c r="V11" s="122">
        <v>2157.076999999998</v>
      </c>
      <c r="W11" s="122">
        <v>2502.9969999999989</v>
      </c>
      <c r="X11" s="122">
        <v>2714.9040000000023</v>
      </c>
      <c r="Y11" s="122">
        <v>3505.3920000000003</v>
      </c>
      <c r="Z11" s="90">
        <v>7527.8039999999983</v>
      </c>
      <c r="AA11" s="90">
        <v>8242.0609999999997</v>
      </c>
      <c r="AB11" s="122">
        <v>2728.5070000000114</v>
      </c>
      <c r="AC11" s="122">
        <v>2149.2570000000005</v>
      </c>
      <c r="AD11" s="122">
        <v>3916.5840000000144</v>
      </c>
      <c r="AE11" s="122">
        <v>2936.6899999999991</v>
      </c>
      <c r="AF11" s="122">
        <v>1929.589999999999</v>
      </c>
      <c r="AG11" s="122">
        <v>3277.4850000000029</v>
      </c>
      <c r="AH11" s="90">
        <v>8574.6810000000241</v>
      </c>
      <c r="AI11" s="90">
        <v>8363.4320000000025</v>
      </c>
      <c r="AJ11" s="90">
        <v>27863.195000000022</v>
      </c>
      <c r="AK11" s="90">
        <v>32072.699000000001</v>
      </c>
      <c r="AM11" s="118"/>
      <c r="AN11" s="118"/>
      <c r="AO11" s="118"/>
      <c r="AP11" s="118"/>
      <c r="AQ11" s="118"/>
      <c r="AR11" s="118"/>
      <c r="AS11" s="118"/>
      <c r="AT11" s="118"/>
      <c r="AU11" s="118"/>
      <c r="AV11" s="118"/>
      <c r="AW11" s="118"/>
      <c r="AX11" s="123"/>
      <c r="AY11" s="123"/>
      <c r="AZ11" s="123"/>
      <c r="BA11" s="123"/>
      <c r="BB11" s="123"/>
      <c r="BC11" s="123"/>
      <c r="BD11" s="123"/>
    </row>
    <row r="12" spans="1:56" s="121" customFormat="1" ht="18" customHeight="1" x14ac:dyDescent="0.15">
      <c r="B12" s="24">
        <v>3</v>
      </c>
      <c r="C12" s="124" t="s">
        <v>152</v>
      </c>
      <c r="D12" s="94">
        <v>37.039000000000001</v>
      </c>
      <c r="E12" s="94">
        <v>14.206</v>
      </c>
      <c r="F12" s="94">
        <v>13.439</v>
      </c>
      <c r="G12" s="94">
        <v>10.029</v>
      </c>
      <c r="H12" s="94">
        <v>128.64400000000001</v>
      </c>
      <c r="I12" s="94">
        <v>5.2290000000000001</v>
      </c>
      <c r="J12" s="90">
        <v>179.12200000000001</v>
      </c>
      <c r="K12" s="90">
        <v>29.463999999999999</v>
      </c>
      <c r="L12" s="122">
        <v>161.05599999999998</v>
      </c>
      <c r="M12" s="122">
        <v>12.942</v>
      </c>
      <c r="N12" s="122">
        <v>124.93</v>
      </c>
      <c r="O12" s="122">
        <v>10.157</v>
      </c>
      <c r="P12" s="122">
        <v>386.69499999999999</v>
      </c>
      <c r="Q12" s="61" t="s">
        <v>10</v>
      </c>
      <c r="R12" s="90">
        <v>672.68100000000004</v>
      </c>
      <c r="S12" s="90">
        <v>23.271000000000001</v>
      </c>
      <c r="T12" s="122">
        <v>79.625999999999991</v>
      </c>
      <c r="U12" s="122">
        <v>12.47</v>
      </c>
      <c r="V12" s="122">
        <v>154.95999999999998</v>
      </c>
      <c r="W12" s="122">
        <v>7.3839999999999995</v>
      </c>
      <c r="X12" s="122">
        <v>173.27500000000001</v>
      </c>
      <c r="Y12" s="122">
        <v>1.9279999999999999</v>
      </c>
      <c r="Z12" s="90">
        <v>407.86099999999999</v>
      </c>
      <c r="AA12" s="90">
        <v>21.782</v>
      </c>
      <c r="AB12" s="122">
        <v>75.727000000000004</v>
      </c>
      <c r="AC12" s="122">
        <v>10.385999999999999</v>
      </c>
      <c r="AD12" s="122">
        <v>728.35200000000032</v>
      </c>
      <c r="AE12" s="122">
        <v>8.2700000000000014</v>
      </c>
      <c r="AF12" s="122">
        <v>672.88199999999995</v>
      </c>
      <c r="AG12" s="122">
        <v>20.175999999999998</v>
      </c>
      <c r="AH12" s="90">
        <v>1476.9610000000002</v>
      </c>
      <c r="AI12" s="90">
        <v>38.831999999999994</v>
      </c>
      <c r="AJ12" s="90">
        <v>2736.6250000000005</v>
      </c>
      <c r="AK12" s="90">
        <v>113.34899999999999</v>
      </c>
      <c r="AM12" s="118"/>
      <c r="AN12" s="118"/>
      <c r="AO12" s="118"/>
      <c r="AP12" s="118"/>
      <c r="AQ12" s="118"/>
      <c r="AR12" s="118"/>
      <c r="AS12" s="118"/>
      <c r="AT12" s="118"/>
      <c r="AU12" s="118"/>
      <c r="AV12" s="118"/>
      <c r="AW12" s="118"/>
      <c r="AX12" s="123"/>
      <c r="AY12" s="123"/>
      <c r="AZ12" s="123"/>
      <c r="BA12" s="123"/>
      <c r="BB12" s="123"/>
      <c r="BC12" s="123"/>
      <c r="BD12" s="123"/>
    </row>
    <row r="13" spans="1:56" s="121" customFormat="1" ht="18" customHeight="1" x14ac:dyDescent="0.15">
      <c r="B13" s="24">
        <v>4</v>
      </c>
      <c r="C13" s="124" t="s">
        <v>153</v>
      </c>
      <c r="D13" s="94">
        <v>4177.0100000000039</v>
      </c>
      <c r="E13" s="94">
        <v>2151.8230000000003</v>
      </c>
      <c r="F13" s="94">
        <v>4716.5030000000061</v>
      </c>
      <c r="G13" s="94">
        <v>1664.9180000000003</v>
      </c>
      <c r="H13" s="94">
        <v>5771.8290000000052</v>
      </c>
      <c r="I13" s="94">
        <v>2584.7649999999981</v>
      </c>
      <c r="J13" s="90">
        <v>14665.342000000015</v>
      </c>
      <c r="K13" s="90">
        <v>6401.5059999999994</v>
      </c>
      <c r="L13" s="122">
        <v>4486.5409999999965</v>
      </c>
      <c r="M13" s="122">
        <v>3066.1259999999993</v>
      </c>
      <c r="N13" s="122">
        <v>5877.6860000000015</v>
      </c>
      <c r="O13" s="122">
        <v>1219.4920000000004</v>
      </c>
      <c r="P13" s="122">
        <v>5721.626999999995</v>
      </c>
      <c r="Q13" s="122">
        <v>1588.9119999999984</v>
      </c>
      <c r="R13" s="90">
        <v>16085.853999999994</v>
      </c>
      <c r="S13" s="90">
        <v>5874.5299999999979</v>
      </c>
      <c r="T13" s="122">
        <v>5571.2169999999996</v>
      </c>
      <c r="U13" s="122">
        <v>1009.3709999999999</v>
      </c>
      <c r="V13" s="122">
        <v>5723.3379999999997</v>
      </c>
      <c r="W13" s="122">
        <v>1304.7119999999995</v>
      </c>
      <c r="X13" s="122">
        <v>4912.6770000000079</v>
      </c>
      <c r="Y13" s="122">
        <v>2138.2450000000008</v>
      </c>
      <c r="Z13" s="90">
        <v>16207.232000000007</v>
      </c>
      <c r="AA13" s="90">
        <v>4452.3280000000004</v>
      </c>
      <c r="AB13" s="122">
        <v>5857.702000000002</v>
      </c>
      <c r="AC13" s="122">
        <v>1282.6770000000004</v>
      </c>
      <c r="AD13" s="122">
        <v>5265.3099999999995</v>
      </c>
      <c r="AE13" s="122">
        <v>1849.7369999999987</v>
      </c>
      <c r="AF13" s="122">
        <v>4971.6429999999982</v>
      </c>
      <c r="AG13" s="122">
        <v>2208.2290000000007</v>
      </c>
      <c r="AH13" s="90">
        <v>16094.655000000001</v>
      </c>
      <c r="AI13" s="90">
        <v>5340.643</v>
      </c>
      <c r="AJ13" s="90">
        <v>63053.083000000013</v>
      </c>
      <c r="AK13" s="90">
        <v>22069.006999999998</v>
      </c>
      <c r="AM13" s="118"/>
      <c r="AN13" s="118"/>
      <c r="AO13" s="118"/>
      <c r="AP13" s="118"/>
      <c r="AQ13" s="118"/>
      <c r="AR13" s="118"/>
      <c r="AS13" s="118"/>
      <c r="AT13" s="118"/>
      <c r="AU13" s="118"/>
      <c r="AV13" s="118"/>
      <c r="AW13" s="118"/>
      <c r="AX13" s="123"/>
      <c r="AY13" s="123"/>
      <c r="AZ13" s="123"/>
      <c r="BA13" s="123"/>
      <c r="BB13" s="123"/>
      <c r="BC13" s="123"/>
      <c r="BD13" s="123"/>
    </row>
    <row r="14" spans="1:56" s="121" customFormat="1" ht="18" customHeight="1" x14ac:dyDescent="0.15">
      <c r="B14" s="24">
        <v>5</v>
      </c>
      <c r="C14" s="124" t="s">
        <v>154</v>
      </c>
      <c r="D14" s="94">
        <v>1151.0210000000002</v>
      </c>
      <c r="E14" s="94">
        <v>1220.2740000000008</v>
      </c>
      <c r="F14" s="94">
        <v>921.19000000000028</v>
      </c>
      <c r="G14" s="94">
        <v>1223.3550000000007</v>
      </c>
      <c r="H14" s="94">
        <v>1350.2610000000009</v>
      </c>
      <c r="I14" s="94">
        <v>1309.6300000000001</v>
      </c>
      <c r="J14" s="90">
        <v>3422.4720000000011</v>
      </c>
      <c r="K14" s="90">
        <v>3753.2590000000018</v>
      </c>
      <c r="L14" s="122">
        <v>1088.7340000000004</v>
      </c>
      <c r="M14" s="122">
        <v>1143.8149999999998</v>
      </c>
      <c r="N14" s="122">
        <v>1171.605</v>
      </c>
      <c r="O14" s="122">
        <v>1154.4169999999995</v>
      </c>
      <c r="P14" s="122">
        <v>1179.4609999999998</v>
      </c>
      <c r="Q14" s="122">
        <v>899.00200000000018</v>
      </c>
      <c r="R14" s="90">
        <v>3439.8</v>
      </c>
      <c r="S14" s="90">
        <v>3197.2339999999995</v>
      </c>
      <c r="T14" s="122">
        <v>1258.6439999999998</v>
      </c>
      <c r="U14" s="122">
        <v>1003.9960000000004</v>
      </c>
      <c r="V14" s="122">
        <v>1198.2749999999996</v>
      </c>
      <c r="W14" s="122">
        <v>1375.7189999999994</v>
      </c>
      <c r="X14" s="122">
        <v>918.72699999999975</v>
      </c>
      <c r="Y14" s="122">
        <v>1888.1150000000005</v>
      </c>
      <c r="Z14" s="90">
        <v>3375.6459999999993</v>
      </c>
      <c r="AA14" s="90">
        <v>4267.83</v>
      </c>
      <c r="AB14" s="122">
        <v>1221.2700000000004</v>
      </c>
      <c r="AC14" s="122">
        <v>1258.4100000000003</v>
      </c>
      <c r="AD14" s="122">
        <v>1570.8729999999996</v>
      </c>
      <c r="AE14" s="122">
        <v>993.06100000000015</v>
      </c>
      <c r="AF14" s="122">
        <v>996.32900000000006</v>
      </c>
      <c r="AG14" s="122">
        <v>987.62800000000027</v>
      </c>
      <c r="AH14" s="90">
        <v>3788.4720000000002</v>
      </c>
      <c r="AI14" s="90">
        <v>3239.0990000000006</v>
      </c>
      <c r="AJ14" s="90">
        <v>14026.39</v>
      </c>
      <c r="AK14" s="90">
        <v>14457.422</v>
      </c>
      <c r="AM14" s="118"/>
      <c r="AN14" s="118"/>
      <c r="AO14" s="118"/>
      <c r="AP14" s="118"/>
      <c r="AQ14" s="118"/>
      <c r="AR14" s="118"/>
      <c r="AS14" s="118"/>
      <c r="AT14" s="118"/>
      <c r="AU14" s="118"/>
      <c r="AV14" s="118"/>
      <c r="AW14" s="118"/>
      <c r="AX14" s="123"/>
      <c r="AY14" s="123"/>
      <c r="AZ14" s="123"/>
      <c r="BA14" s="123"/>
      <c r="BB14" s="123"/>
      <c r="BC14" s="123"/>
      <c r="BD14" s="123"/>
    </row>
    <row r="15" spans="1:56" s="121" customFormat="1" ht="18" customHeight="1" x14ac:dyDescent="0.15">
      <c r="B15" s="24">
        <v>6</v>
      </c>
      <c r="C15" s="124" t="s">
        <v>155</v>
      </c>
      <c r="D15" s="94">
        <v>6.8210000000000006</v>
      </c>
      <c r="E15" s="94">
        <v>30.756999999999998</v>
      </c>
      <c r="F15" s="94">
        <v>4.0740000000000007</v>
      </c>
      <c r="G15" s="94">
        <v>56.083999999999996</v>
      </c>
      <c r="H15" s="94">
        <v>10.340999999999999</v>
      </c>
      <c r="I15" s="94">
        <v>79.786000000000001</v>
      </c>
      <c r="J15" s="90">
        <v>21.236000000000001</v>
      </c>
      <c r="K15" s="90">
        <v>166.62700000000001</v>
      </c>
      <c r="L15" s="122">
        <v>30.922000000000004</v>
      </c>
      <c r="M15" s="122">
        <v>52.378</v>
      </c>
      <c r="N15" s="122">
        <v>31.139000000000003</v>
      </c>
      <c r="O15" s="122">
        <v>26.765000000000004</v>
      </c>
      <c r="P15" s="122">
        <v>7.794999999999999</v>
      </c>
      <c r="Q15" s="122">
        <v>101.20000000000002</v>
      </c>
      <c r="R15" s="90">
        <v>69.856000000000009</v>
      </c>
      <c r="S15" s="90">
        <v>180.34300000000002</v>
      </c>
      <c r="T15" s="122">
        <v>9.7629999999999999</v>
      </c>
      <c r="U15" s="122">
        <v>41.173000000000009</v>
      </c>
      <c r="V15" s="122">
        <v>28.266000000000002</v>
      </c>
      <c r="W15" s="122">
        <v>54.315999999999995</v>
      </c>
      <c r="X15" s="122">
        <v>34.846000000000004</v>
      </c>
      <c r="Y15" s="122">
        <v>110.68</v>
      </c>
      <c r="Z15" s="90">
        <v>72.875</v>
      </c>
      <c r="AA15" s="90">
        <v>206.16900000000001</v>
      </c>
      <c r="AB15" s="122">
        <v>4.4329999999999998</v>
      </c>
      <c r="AC15" s="122">
        <v>49.728000000000002</v>
      </c>
      <c r="AD15" s="122">
        <v>33.401999999999994</v>
      </c>
      <c r="AE15" s="122">
        <v>66.715000000000003</v>
      </c>
      <c r="AF15" s="122">
        <v>4.6399999999999997</v>
      </c>
      <c r="AG15" s="122">
        <v>36.147000000000013</v>
      </c>
      <c r="AH15" s="90">
        <v>42.474999999999994</v>
      </c>
      <c r="AI15" s="90">
        <v>152.59000000000003</v>
      </c>
      <c r="AJ15" s="90">
        <v>206.44200000000001</v>
      </c>
      <c r="AK15" s="90">
        <v>705.72900000000004</v>
      </c>
      <c r="AM15" s="118"/>
      <c r="AN15" s="118"/>
      <c r="AO15" s="118"/>
      <c r="AP15" s="118"/>
      <c r="AQ15" s="118"/>
      <c r="AR15" s="118"/>
      <c r="AS15" s="118"/>
      <c r="AT15" s="118"/>
      <c r="AU15" s="118"/>
      <c r="AV15" s="118"/>
      <c r="AW15" s="118"/>
      <c r="AX15" s="123"/>
      <c r="AY15" s="123"/>
      <c r="AZ15" s="123"/>
      <c r="BA15" s="123"/>
      <c r="BB15" s="123"/>
      <c r="BC15" s="123"/>
      <c r="BD15" s="123"/>
    </row>
    <row r="16" spans="1:56" s="121" customFormat="1" ht="18" customHeight="1" x14ac:dyDescent="0.15">
      <c r="B16" s="24">
        <v>7</v>
      </c>
      <c r="C16" s="124" t="s">
        <v>156</v>
      </c>
      <c r="D16" s="94">
        <v>142.416</v>
      </c>
      <c r="E16" s="94">
        <v>20.538000000000007</v>
      </c>
      <c r="F16" s="94">
        <v>252.87800000000001</v>
      </c>
      <c r="G16" s="94">
        <v>88.489999999999981</v>
      </c>
      <c r="H16" s="94">
        <v>127.78299999999999</v>
      </c>
      <c r="I16" s="94">
        <v>168.43199999999993</v>
      </c>
      <c r="J16" s="90">
        <v>523.077</v>
      </c>
      <c r="K16" s="90">
        <v>277.45999999999992</v>
      </c>
      <c r="L16" s="122">
        <v>189.01999999999995</v>
      </c>
      <c r="M16" s="122">
        <v>86.311999999999955</v>
      </c>
      <c r="N16" s="122">
        <v>161.989</v>
      </c>
      <c r="O16" s="122">
        <v>225.28199999999995</v>
      </c>
      <c r="P16" s="122">
        <v>385.07500000000005</v>
      </c>
      <c r="Q16" s="122">
        <v>180.77899999999994</v>
      </c>
      <c r="R16" s="90">
        <v>736.08400000000006</v>
      </c>
      <c r="S16" s="90">
        <v>492.37299999999988</v>
      </c>
      <c r="T16" s="122">
        <v>454.654</v>
      </c>
      <c r="U16" s="122">
        <v>123.74200000000002</v>
      </c>
      <c r="V16" s="122">
        <v>129.96199999999999</v>
      </c>
      <c r="W16" s="122">
        <v>59.769999999999989</v>
      </c>
      <c r="X16" s="122">
        <v>154.92800000000003</v>
      </c>
      <c r="Y16" s="122">
        <v>390.08199999999999</v>
      </c>
      <c r="Z16" s="90">
        <v>739.54399999999998</v>
      </c>
      <c r="AA16" s="90">
        <v>573.59400000000005</v>
      </c>
      <c r="AB16" s="122">
        <v>140.33099999999999</v>
      </c>
      <c r="AC16" s="122">
        <v>95.727999999999994</v>
      </c>
      <c r="AD16" s="122">
        <v>282.86000000000007</v>
      </c>
      <c r="AE16" s="122">
        <v>137.19199999999998</v>
      </c>
      <c r="AF16" s="122">
        <v>94.351000000000013</v>
      </c>
      <c r="AG16" s="122">
        <v>171.21000000000004</v>
      </c>
      <c r="AH16" s="90">
        <v>517.54200000000003</v>
      </c>
      <c r="AI16" s="90">
        <v>404.13</v>
      </c>
      <c r="AJ16" s="90">
        <v>2516.2469999999998</v>
      </c>
      <c r="AK16" s="90">
        <v>1747.5569999999998</v>
      </c>
      <c r="AM16" s="118"/>
      <c r="AN16" s="118"/>
      <c r="AO16" s="118"/>
      <c r="AP16" s="118"/>
      <c r="AQ16" s="118"/>
      <c r="AR16" s="118"/>
      <c r="AS16" s="118"/>
      <c r="AT16" s="118"/>
      <c r="AU16" s="118"/>
      <c r="AV16" s="118"/>
      <c r="AW16" s="118"/>
      <c r="AX16" s="123"/>
      <c r="AY16" s="123"/>
      <c r="AZ16" s="123"/>
      <c r="BA16" s="123"/>
      <c r="BB16" s="123"/>
      <c r="BC16" s="123"/>
      <c r="BD16" s="123"/>
    </row>
    <row r="17" spans="1:56" s="121" customFormat="1" ht="18" customHeight="1" x14ac:dyDescent="0.15">
      <c r="B17" s="24">
        <v>8</v>
      </c>
      <c r="C17" s="124" t="s">
        <v>157</v>
      </c>
      <c r="D17" s="94">
        <v>196.20700000000005</v>
      </c>
      <c r="E17" s="94">
        <v>445.07899999999995</v>
      </c>
      <c r="F17" s="94">
        <v>327.71999999999997</v>
      </c>
      <c r="G17" s="94">
        <v>446.83899999999988</v>
      </c>
      <c r="H17" s="94">
        <v>265.13299999999992</v>
      </c>
      <c r="I17" s="94">
        <v>277.59099999999995</v>
      </c>
      <c r="J17" s="90">
        <v>789.06</v>
      </c>
      <c r="K17" s="90">
        <v>1169.5089999999998</v>
      </c>
      <c r="L17" s="122">
        <v>266.81599999999992</v>
      </c>
      <c r="M17" s="122">
        <v>546.90700000000015</v>
      </c>
      <c r="N17" s="122">
        <v>497.25399999999991</v>
      </c>
      <c r="O17" s="122">
        <v>1057.2649999999996</v>
      </c>
      <c r="P17" s="122">
        <v>443.447</v>
      </c>
      <c r="Q17" s="122">
        <v>1187.0320000000002</v>
      </c>
      <c r="R17" s="90">
        <v>1207.5169999999998</v>
      </c>
      <c r="S17" s="90">
        <v>2791.2039999999997</v>
      </c>
      <c r="T17" s="122">
        <v>804.94400000000019</v>
      </c>
      <c r="U17" s="122">
        <v>922.95900000000006</v>
      </c>
      <c r="V17" s="122">
        <v>223.77999999999994</v>
      </c>
      <c r="W17" s="122">
        <v>682.27599999999995</v>
      </c>
      <c r="X17" s="122">
        <v>222.19199999999998</v>
      </c>
      <c r="Y17" s="122">
        <v>690.02100000000007</v>
      </c>
      <c r="Z17" s="90">
        <v>1250.9160000000002</v>
      </c>
      <c r="AA17" s="90">
        <v>2295.2560000000003</v>
      </c>
      <c r="AB17" s="122">
        <v>304.04399999999998</v>
      </c>
      <c r="AC17" s="122">
        <v>540.98799999999983</v>
      </c>
      <c r="AD17" s="122">
        <v>1037.1179999999999</v>
      </c>
      <c r="AE17" s="122">
        <v>694.15900000000011</v>
      </c>
      <c r="AF17" s="122">
        <v>1284.9529999999995</v>
      </c>
      <c r="AG17" s="122">
        <v>799.57399999999996</v>
      </c>
      <c r="AH17" s="90">
        <v>2626.1149999999993</v>
      </c>
      <c r="AI17" s="90">
        <v>2034.721</v>
      </c>
      <c r="AJ17" s="90">
        <v>5873.6079999999993</v>
      </c>
      <c r="AK17" s="90">
        <v>8290.69</v>
      </c>
      <c r="AM17" s="118"/>
      <c r="AN17" s="118"/>
      <c r="AO17" s="118"/>
      <c r="AP17" s="118"/>
      <c r="AQ17" s="118"/>
      <c r="AR17" s="118"/>
      <c r="AS17" s="118"/>
      <c r="AT17" s="118"/>
      <c r="AU17" s="118"/>
      <c r="AV17" s="118"/>
      <c r="AW17" s="118"/>
      <c r="AX17" s="123"/>
      <c r="AY17" s="123"/>
      <c r="AZ17" s="123"/>
      <c r="BA17" s="123"/>
      <c r="BB17" s="123"/>
      <c r="BC17" s="123"/>
      <c r="BD17" s="123"/>
    </row>
    <row r="18" spans="1:56" s="121" customFormat="1" ht="18" customHeight="1" x14ac:dyDescent="0.15">
      <c r="B18" s="24">
        <v>9</v>
      </c>
      <c r="C18" s="124" t="s">
        <v>158</v>
      </c>
      <c r="D18" s="94">
        <v>143.512</v>
      </c>
      <c r="E18" s="94">
        <v>782.42599999999993</v>
      </c>
      <c r="F18" s="94">
        <v>128.15500000000003</v>
      </c>
      <c r="G18" s="94">
        <v>605.36599999999999</v>
      </c>
      <c r="H18" s="94">
        <v>219.46700000000007</v>
      </c>
      <c r="I18" s="94">
        <v>618.95699999999988</v>
      </c>
      <c r="J18" s="90">
        <v>491.13400000000013</v>
      </c>
      <c r="K18" s="90">
        <v>2006.7489999999998</v>
      </c>
      <c r="L18" s="122">
        <v>113.66500000000006</v>
      </c>
      <c r="M18" s="122">
        <v>572.01700000000017</v>
      </c>
      <c r="N18" s="122">
        <v>323.17099999999988</v>
      </c>
      <c r="O18" s="122">
        <v>776.8249999999997</v>
      </c>
      <c r="P18" s="122">
        <v>144.60900000000007</v>
      </c>
      <c r="Q18" s="122">
        <v>256.35700000000003</v>
      </c>
      <c r="R18" s="90">
        <v>581.44500000000005</v>
      </c>
      <c r="S18" s="90">
        <v>1605.1989999999998</v>
      </c>
      <c r="T18" s="122">
        <v>267.55399999999997</v>
      </c>
      <c r="U18" s="122">
        <v>280.28600000000006</v>
      </c>
      <c r="V18" s="122">
        <v>172.23600000000002</v>
      </c>
      <c r="W18" s="122">
        <v>409.45400000000001</v>
      </c>
      <c r="X18" s="122">
        <v>152.51700000000002</v>
      </c>
      <c r="Y18" s="122">
        <v>353.12799999999993</v>
      </c>
      <c r="Z18" s="90">
        <v>592.30700000000002</v>
      </c>
      <c r="AA18" s="90">
        <v>1042.8679999999999</v>
      </c>
      <c r="AB18" s="122">
        <v>147.81800000000004</v>
      </c>
      <c r="AC18" s="122">
        <v>398.38100000000026</v>
      </c>
      <c r="AD18" s="122">
        <v>120.40600000000002</v>
      </c>
      <c r="AE18" s="122">
        <v>549.58399999999983</v>
      </c>
      <c r="AF18" s="122">
        <v>241.95899999999997</v>
      </c>
      <c r="AG18" s="122">
        <v>480.50499999999977</v>
      </c>
      <c r="AH18" s="90">
        <v>510.18299999999999</v>
      </c>
      <c r="AI18" s="90">
        <v>1428.4699999999998</v>
      </c>
      <c r="AJ18" s="90">
        <v>2175.0690000000004</v>
      </c>
      <c r="AK18" s="90">
        <v>6083.2859999999982</v>
      </c>
      <c r="AM18" s="118"/>
      <c r="AN18" s="118"/>
      <c r="AO18" s="118"/>
      <c r="AP18" s="118"/>
      <c r="AQ18" s="118"/>
      <c r="AR18" s="118"/>
      <c r="AS18" s="118"/>
      <c r="AT18" s="118"/>
      <c r="AU18" s="118"/>
      <c r="AV18" s="118"/>
      <c r="AW18" s="118"/>
      <c r="AX18" s="123"/>
      <c r="AY18" s="123"/>
      <c r="AZ18" s="123"/>
      <c r="BA18" s="123"/>
      <c r="BB18" s="123"/>
      <c r="BC18" s="123"/>
      <c r="BD18" s="123"/>
    </row>
    <row r="19" spans="1:56" s="121" customFormat="1" ht="18" customHeight="1" x14ac:dyDescent="0.15">
      <c r="B19" s="24">
        <v>10</v>
      </c>
      <c r="C19" s="124" t="s">
        <v>159</v>
      </c>
      <c r="D19" s="94">
        <v>1922.2950000000003</v>
      </c>
      <c r="E19" s="94">
        <v>178.8189999999999</v>
      </c>
      <c r="F19" s="94">
        <v>1894.364</v>
      </c>
      <c r="G19" s="94">
        <v>255.5919999999999</v>
      </c>
      <c r="H19" s="94">
        <v>1342.0310000000006</v>
      </c>
      <c r="I19" s="94">
        <v>385.70299999999997</v>
      </c>
      <c r="J19" s="90">
        <v>5158.6900000000014</v>
      </c>
      <c r="K19" s="90">
        <v>820.11399999999981</v>
      </c>
      <c r="L19" s="122">
        <v>1649.1300000000003</v>
      </c>
      <c r="M19" s="122">
        <v>324.62699999999978</v>
      </c>
      <c r="N19" s="122">
        <v>1356.0330000000001</v>
      </c>
      <c r="O19" s="122">
        <v>192.16300000000015</v>
      </c>
      <c r="P19" s="122">
        <v>1374.2309999999995</v>
      </c>
      <c r="Q19" s="122">
        <v>202.89399999999998</v>
      </c>
      <c r="R19" s="90">
        <v>4379.3940000000002</v>
      </c>
      <c r="S19" s="90">
        <v>719.68399999999997</v>
      </c>
      <c r="T19" s="122">
        <v>2424.5879999999993</v>
      </c>
      <c r="U19" s="122">
        <v>186.40399999999994</v>
      </c>
      <c r="V19" s="122">
        <v>863.45799999999986</v>
      </c>
      <c r="W19" s="122">
        <v>290.86099999999976</v>
      </c>
      <c r="X19" s="122">
        <v>1292.8369999999989</v>
      </c>
      <c r="Y19" s="122">
        <v>437.07900000000029</v>
      </c>
      <c r="Z19" s="90">
        <v>4580.882999999998</v>
      </c>
      <c r="AA19" s="90">
        <v>914.34400000000005</v>
      </c>
      <c r="AB19" s="122">
        <v>967.49699999999928</v>
      </c>
      <c r="AC19" s="122">
        <v>325.84599999999989</v>
      </c>
      <c r="AD19" s="122">
        <v>1750.8570000000013</v>
      </c>
      <c r="AE19" s="122">
        <v>181.97800000000012</v>
      </c>
      <c r="AF19" s="122">
        <v>1410.8459999999995</v>
      </c>
      <c r="AG19" s="122">
        <v>219.92199999999994</v>
      </c>
      <c r="AH19" s="90">
        <v>4129.2000000000007</v>
      </c>
      <c r="AI19" s="90">
        <v>727.74599999999998</v>
      </c>
      <c r="AJ19" s="90">
        <v>18248.167000000001</v>
      </c>
      <c r="AK19" s="90">
        <v>3181.8879999999999</v>
      </c>
      <c r="AM19" s="118"/>
      <c r="AN19" s="118"/>
      <c r="AO19" s="118"/>
      <c r="AP19" s="118"/>
      <c r="AQ19" s="118"/>
      <c r="AR19" s="118"/>
      <c r="AS19" s="118"/>
      <c r="AT19" s="118"/>
      <c r="AU19" s="118"/>
      <c r="AV19" s="118"/>
      <c r="AW19" s="118"/>
      <c r="AX19" s="123"/>
      <c r="AY19" s="123"/>
      <c r="AZ19" s="123"/>
      <c r="BA19" s="123"/>
      <c r="BB19" s="123"/>
      <c r="BC19" s="123"/>
      <c r="BD19" s="123"/>
    </row>
    <row r="20" spans="1:56" s="121" customFormat="1" ht="18" customHeight="1" x14ac:dyDescent="0.15">
      <c r="B20" s="24">
        <v>11</v>
      </c>
      <c r="C20" s="124" t="s">
        <v>160</v>
      </c>
      <c r="D20" s="94">
        <v>14.353999999999999</v>
      </c>
      <c r="E20" s="94">
        <v>128.232</v>
      </c>
      <c r="F20" s="94">
        <v>14.099999999999998</v>
      </c>
      <c r="G20" s="94">
        <v>146.60499999999996</v>
      </c>
      <c r="H20" s="94">
        <v>80.793999999999997</v>
      </c>
      <c r="I20" s="94">
        <v>456.59800000000007</v>
      </c>
      <c r="J20" s="90">
        <v>109.24799999999999</v>
      </c>
      <c r="K20" s="90">
        <v>731.43500000000006</v>
      </c>
      <c r="L20" s="122">
        <v>145.54399999999998</v>
      </c>
      <c r="M20" s="122">
        <v>108.15000000000005</v>
      </c>
      <c r="N20" s="122">
        <v>54.494000000000007</v>
      </c>
      <c r="O20" s="122">
        <v>83.424000000000007</v>
      </c>
      <c r="P20" s="122">
        <v>94.671999999999997</v>
      </c>
      <c r="Q20" s="122">
        <v>308.69800000000004</v>
      </c>
      <c r="R20" s="90">
        <v>294.70999999999998</v>
      </c>
      <c r="S20" s="90">
        <v>500.27200000000011</v>
      </c>
      <c r="T20" s="122">
        <v>24.257999999999999</v>
      </c>
      <c r="U20" s="122">
        <v>136.00199999999992</v>
      </c>
      <c r="V20" s="122">
        <v>53.671999999999997</v>
      </c>
      <c r="W20" s="122">
        <v>185.28399999999996</v>
      </c>
      <c r="X20" s="122">
        <v>96.993000000000009</v>
      </c>
      <c r="Y20" s="122">
        <v>1111.7999999999995</v>
      </c>
      <c r="Z20" s="90">
        <v>174.923</v>
      </c>
      <c r="AA20" s="90">
        <v>1433.0859999999993</v>
      </c>
      <c r="AB20" s="122">
        <v>34.134</v>
      </c>
      <c r="AC20" s="122">
        <v>159.11799999999991</v>
      </c>
      <c r="AD20" s="122">
        <v>6.2720000000000002</v>
      </c>
      <c r="AE20" s="122">
        <v>193.88900000000001</v>
      </c>
      <c r="AF20" s="122">
        <v>61.271000000000001</v>
      </c>
      <c r="AG20" s="122">
        <v>365.56299999999999</v>
      </c>
      <c r="AH20" s="90">
        <v>101.67699999999999</v>
      </c>
      <c r="AI20" s="90">
        <v>718.56999999999994</v>
      </c>
      <c r="AJ20" s="90">
        <v>680.55799999999999</v>
      </c>
      <c r="AK20" s="90">
        <v>3383.3629999999994</v>
      </c>
      <c r="AM20" s="118"/>
      <c r="AN20" s="118"/>
      <c r="AO20" s="118"/>
      <c r="AP20" s="118"/>
      <c r="AQ20" s="118"/>
      <c r="AR20" s="118"/>
      <c r="AS20" s="118"/>
      <c r="AT20" s="118"/>
      <c r="AU20" s="118"/>
      <c r="AV20" s="118"/>
      <c r="AW20" s="118"/>
      <c r="AX20" s="123"/>
      <c r="AY20" s="123"/>
      <c r="AZ20" s="123"/>
      <c r="BA20" s="123"/>
      <c r="BB20" s="123"/>
      <c r="BC20" s="123"/>
      <c r="BD20" s="123"/>
    </row>
    <row r="21" spans="1:56" s="121" customFormat="1" ht="18" customHeight="1" x14ac:dyDescent="0.15">
      <c r="B21" s="24">
        <v>12</v>
      </c>
      <c r="C21" s="124" t="s">
        <v>161</v>
      </c>
      <c r="D21" s="94">
        <v>432.29699999999997</v>
      </c>
      <c r="E21" s="94">
        <v>442.99799999999976</v>
      </c>
      <c r="F21" s="94">
        <v>492.86900000000003</v>
      </c>
      <c r="G21" s="94">
        <v>1384.7210000000011</v>
      </c>
      <c r="H21" s="94">
        <v>482.59700000000004</v>
      </c>
      <c r="I21" s="94">
        <v>1236.3009999999999</v>
      </c>
      <c r="J21" s="90">
        <v>1407.7629999999999</v>
      </c>
      <c r="K21" s="90">
        <v>3064.0200000000009</v>
      </c>
      <c r="L21" s="122">
        <v>544.98299999999983</v>
      </c>
      <c r="M21" s="122">
        <v>936.39199999999948</v>
      </c>
      <c r="N21" s="122">
        <v>540.99799999999993</v>
      </c>
      <c r="O21" s="122">
        <v>939.17400000000021</v>
      </c>
      <c r="P21" s="122">
        <v>552.47400000000005</v>
      </c>
      <c r="Q21" s="122">
        <v>1344.1819999999996</v>
      </c>
      <c r="R21" s="90">
        <v>1638.4549999999999</v>
      </c>
      <c r="S21" s="90">
        <v>3219.7479999999996</v>
      </c>
      <c r="T21" s="122">
        <v>1142.8890000000001</v>
      </c>
      <c r="U21" s="122">
        <v>999.01700000000017</v>
      </c>
      <c r="V21" s="122">
        <v>883.31899999999996</v>
      </c>
      <c r="W21" s="122">
        <v>1332.4049999999997</v>
      </c>
      <c r="X21" s="122">
        <v>792.56000000000006</v>
      </c>
      <c r="Y21" s="122">
        <v>1010.729</v>
      </c>
      <c r="Z21" s="90">
        <v>2818.768</v>
      </c>
      <c r="AA21" s="90">
        <v>3342.1509999999998</v>
      </c>
      <c r="AB21" s="122">
        <v>534.52499999999998</v>
      </c>
      <c r="AC21" s="122">
        <v>1306.6039999999996</v>
      </c>
      <c r="AD21" s="122">
        <v>601.18400000000008</v>
      </c>
      <c r="AE21" s="122">
        <v>1207.0650000000003</v>
      </c>
      <c r="AF21" s="122">
        <v>324.23099999999988</v>
      </c>
      <c r="AG21" s="122">
        <v>1278.3589999999995</v>
      </c>
      <c r="AH21" s="90">
        <v>1459.94</v>
      </c>
      <c r="AI21" s="90">
        <v>3792.0279999999993</v>
      </c>
      <c r="AJ21" s="90">
        <v>7324.9259999999995</v>
      </c>
      <c r="AK21" s="90">
        <v>13417.947</v>
      </c>
      <c r="AM21" s="118"/>
      <c r="AN21" s="118"/>
      <c r="AO21" s="118"/>
      <c r="AP21" s="118"/>
      <c r="AQ21" s="118"/>
      <c r="AR21" s="118"/>
      <c r="AS21" s="118"/>
      <c r="AT21" s="118"/>
      <c r="AU21" s="118"/>
      <c r="AV21" s="118"/>
      <c r="AW21" s="118"/>
      <c r="AX21" s="123"/>
      <c r="AY21" s="123"/>
      <c r="AZ21" s="123"/>
      <c r="BA21" s="123"/>
      <c r="BB21" s="123"/>
      <c r="BC21" s="123"/>
      <c r="BD21" s="123"/>
    </row>
    <row r="22" spans="1:56" s="121" customFormat="1" ht="18" customHeight="1" x14ac:dyDescent="0.15">
      <c r="B22" s="24">
        <v>13</v>
      </c>
      <c r="C22" s="124" t="s">
        <v>162</v>
      </c>
      <c r="D22" s="94">
        <v>1204.953</v>
      </c>
      <c r="E22" s="94">
        <v>1099.1249999999998</v>
      </c>
      <c r="F22" s="94">
        <v>845.23300000000006</v>
      </c>
      <c r="G22" s="94">
        <v>1149.4530000000002</v>
      </c>
      <c r="H22" s="94">
        <v>881.47600000000045</v>
      </c>
      <c r="I22" s="94">
        <v>1027.066</v>
      </c>
      <c r="J22" s="90">
        <v>2931.6620000000007</v>
      </c>
      <c r="K22" s="90">
        <v>3275.6440000000002</v>
      </c>
      <c r="L22" s="122">
        <v>937.59699999999975</v>
      </c>
      <c r="M22" s="122">
        <v>861.21599999999944</v>
      </c>
      <c r="N22" s="122">
        <v>2286.612000000001</v>
      </c>
      <c r="O22" s="122">
        <v>1445.6160000000007</v>
      </c>
      <c r="P22" s="122">
        <v>1274.8709999999992</v>
      </c>
      <c r="Q22" s="122">
        <v>1229.822999999999</v>
      </c>
      <c r="R22" s="90">
        <v>4499.08</v>
      </c>
      <c r="S22" s="90">
        <v>3536.6549999999993</v>
      </c>
      <c r="T22" s="122">
        <v>1679.4559999999994</v>
      </c>
      <c r="U22" s="122">
        <v>1218.433</v>
      </c>
      <c r="V22" s="122">
        <v>1141.105</v>
      </c>
      <c r="W22" s="122">
        <v>1425.1179999999983</v>
      </c>
      <c r="X22" s="122">
        <v>2110.4880000000003</v>
      </c>
      <c r="Y22" s="122">
        <v>929.11699999999973</v>
      </c>
      <c r="Z22" s="90">
        <v>4931.049</v>
      </c>
      <c r="AA22" s="90">
        <v>3572.6679999999983</v>
      </c>
      <c r="AB22" s="122">
        <v>1860.1540000000002</v>
      </c>
      <c r="AC22" s="122">
        <v>2937.1859999999979</v>
      </c>
      <c r="AD22" s="122">
        <v>1009.1130000000004</v>
      </c>
      <c r="AE22" s="122">
        <v>1079.1399999999999</v>
      </c>
      <c r="AF22" s="122">
        <v>729.37300000000027</v>
      </c>
      <c r="AG22" s="122">
        <v>1399.9350000000009</v>
      </c>
      <c r="AH22" s="90">
        <v>3598.6400000000012</v>
      </c>
      <c r="AI22" s="90">
        <v>5416.2609999999986</v>
      </c>
      <c r="AJ22" s="90">
        <v>15960.431000000002</v>
      </c>
      <c r="AK22" s="90">
        <v>15801.227999999996</v>
      </c>
      <c r="AM22" s="118"/>
      <c r="AN22" s="118"/>
      <c r="AO22" s="118"/>
      <c r="AP22" s="118"/>
      <c r="AQ22" s="118"/>
      <c r="AR22" s="118"/>
      <c r="AS22" s="118"/>
      <c r="AT22" s="118"/>
      <c r="AU22" s="118"/>
      <c r="AV22" s="118"/>
      <c r="AW22" s="118"/>
      <c r="AX22" s="123"/>
      <c r="AY22" s="123"/>
      <c r="AZ22" s="123"/>
      <c r="BA22" s="123"/>
      <c r="BB22" s="123"/>
      <c r="BC22" s="123"/>
      <c r="BD22" s="123"/>
    </row>
    <row r="23" spans="1:56" s="121" customFormat="1" ht="18" customHeight="1" x14ac:dyDescent="0.15">
      <c r="B23" s="24">
        <v>14</v>
      </c>
      <c r="C23" s="124" t="s">
        <v>163</v>
      </c>
      <c r="D23" s="94">
        <v>4262.9410000000025</v>
      </c>
      <c r="E23" s="94">
        <v>4958.6790000000065</v>
      </c>
      <c r="F23" s="94">
        <v>4159.6430000000028</v>
      </c>
      <c r="G23" s="94">
        <v>5000.0770000000039</v>
      </c>
      <c r="H23" s="94">
        <v>6182.7619999999961</v>
      </c>
      <c r="I23" s="94">
        <v>4953.394999999995</v>
      </c>
      <c r="J23" s="90">
        <v>14605.346000000001</v>
      </c>
      <c r="K23" s="90">
        <v>14912.151000000005</v>
      </c>
      <c r="L23" s="122">
        <v>5546.457999999996</v>
      </c>
      <c r="M23" s="122">
        <v>3910.5429999999992</v>
      </c>
      <c r="N23" s="122">
        <v>4013.502000000004</v>
      </c>
      <c r="O23" s="122">
        <v>4314.3990000000022</v>
      </c>
      <c r="P23" s="122">
        <v>4132.1760000000013</v>
      </c>
      <c r="Q23" s="122">
        <v>5360.4470000000047</v>
      </c>
      <c r="R23" s="90">
        <v>13692.136</v>
      </c>
      <c r="S23" s="90">
        <v>13585.389000000006</v>
      </c>
      <c r="T23" s="122">
        <v>4818.6919999999982</v>
      </c>
      <c r="U23" s="122">
        <v>4922.7410000000036</v>
      </c>
      <c r="V23" s="122">
        <v>5504.7989999999991</v>
      </c>
      <c r="W23" s="122">
        <v>4627.4189999999981</v>
      </c>
      <c r="X23" s="122">
        <v>9991.8330000000024</v>
      </c>
      <c r="Y23" s="122">
        <v>5168.2360000000008</v>
      </c>
      <c r="Z23" s="90">
        <v>20315.324000000001</v>
      </c>
      <c r="AA23" s="90">
        <v>14718.396000000002</v>
      </c>
      <c r="AB23" s="122">
        <v>7000.5479999999989</v>
      </c>
      <c r="AC23" s="122">
        <v>6522.1820000000007</v>
      </c>
      <c r="AD23" s="122">
        <v>7601.621000000011</v>
      </c>
      <c r="AE23" s="122">
        <v>5227.3760000000029</v>
      </c>
      <c r="AF23" s="122">
        <v>3989.3219999999992</v>
      </c>
      <c r="AG23" s="122">
        <v>9673.9310000000078</v>
      </c>
      <c r="AH23" s="90">
        <v>18591.491000000009</v>
      </c>
      <c r="AI23" s="90">
        <v>21423.489000000012</v>
      </c>
      <c r="AJ23" s="90">
        <v>67204.29700000002</v>
      </c>
      <c r="AK23" s="90">
        <v>64639.425000000032</v>
      </c>
      <c r="AM23" s="118"/>
      <c r="AN23" s="118"/>
      <c r="AO23" s="118"/>
      <c r="AP23" s="118"/>
      <c r="AQ23" s="118"/>
      <c r="AR23" s="118"/>
      <c r="AS23" s="118"/>
      <c r="AT23" s="118"/>
      <c r="AU23" s="118"/>
      <c r="AV23" s="118"/>
      <c r="AW23" s="118"/>
      <c r="AX23" s="123"/>
      <c r="AY23" s="123"/>
      <c r="AZ23" s="123"/>
      <c r="BA23" s="123"/>
      <c r="BB23" s="123"/>
      <c r="BC23" s="123"/>
      <c r="BD23" s="123"/>
    </row>
    <row r="24" spans="1:56" s="121" customFormat="1" ht="18" customHeight="1" x14ac:dyDescent="0.15">
      <c r="B24" s="24">
        <v>15</v>
      </c>
      <c r="C24" s="124" t="s">
        <v>164</v>
      </c>
      <c r="D24" s="94">
        <v>33.442</v>
      </c>
      <c r="E24" s="94">
        <v>886.21600000000012</v>
      </c>
      <c r="F24" s="94">
        <v>1757.2460000000001</v>
      </c>
      <c r="G24" s="94">
        <v>454.55000000000007</v>
      </c>
      <c r="H24" s="94">
        <v>337.36099999999999</v>
      </c>
      <c r="I24" s="94">
        <v>873.84099999999989</v>
      </c>
      <c r="J24" s="90">
        <v>2128.049</v>
      </c>
      <c r="K24" s="90">
        <v>2214.607</v>
      </c>
      <c r="L24" s="122">
        <v>327.363</v>
      </c>
      <c r="M24" s="122">
        <v>6774.0240000000013</v>
      </c>
      <c r="N24" s="122">
        <v>857.66000000000008</v>
      </c>
      <c r="O24" s="122">
        <v>5535.1380000000008</v>
      </c>
      <c r="P24" s="122">
        <v>430.791</v>
      </c>
      <c r="Q24" s="122">
        <v>1251.9340000000002</v>
      </c>
      <c r="R24" s="90">
        <v>1615.8140000000001</v>
      </c>
      <c r="S24" s="90">
        <v>13561.096000000001</v>
      </c>
      <c r="T24" s="122">
        <v>492.34800000000013</v>
      </c>
      <c r="U24" s="122">
        <v>3375.3330000000001</v>
      </c>
      <c r="V24" s="122">
        <v>1775.3220000000001</v>
      </c>
      <c r="W24" s="122">
        <v>1208.0969999999998</v>
      </c>
      <c r="X24" s="122">
        <v>1905.633</v>
      </c>
      <c r="Y24" s="122">
        <v>51467.22</v>
      </c>
      <c r="Z24" s="90">
        <v>4173.3029999999999</v>
      </c>
      <c r="AA24" s="90">
        <v>56050.65</v>
      </c>
      <c r="AB24" s="122">
        <v>1070.652</v>
      </c>
      <c r="AC24" s="122">
        <v>2039.2780000000002</v>
      </c>
      <c r="AD24" s="122">
        <v>968.81600000000026</v>
      </c>
      <c r="AE24" s="122">
        <v>1325.153</v>
      </c>
      <c r="AF24" s="122">
        <v>1680.14</v>
      </c>
      <c r="AG24" s="122">
        <v>1857.566</v>
      </c>
      <c r="AH24" s="90">
        <v>3719.6080000000002</v>
      </c>
      <c r="AI24" s="90">
        <v>5221.9970000000003</v>
      </c>
      <c r="AJ24" s="90">
        <v>11636.774000000001</v>
      </c>
      <c r="AK24" s="90">
        <v>77048.350000000006</v>
      </c>
      <c r="AM24" s="118"/>
      <c r="AN24" s="118"/>
      <c r="AO24" s="118"/>
      <c r="AP24" s="118"/>
      <c r="AQ24" s="118"/>
      <c r="AR24" s="118"/>
      <c r="AS24" s="118"/>
      <c r="AT24" s="118"/>
      <c r="AU24" s="118"/>
      <c r="AV24" s="118"/>
      <c r="AW24" s="118"/>
      <c r="AX24" s="123"/>
      <c r="AY24" s="123"/>
      <c r="AZ24" s="123"/>
      <c r="BA24" s="123"/>
      <c r="BB24" s="123"/>
      <c r="BC24" s="123"/>
      <c r="BD24" s="123"/>
    </row>
    <row r="25" spans="1:56" s="121" customFormat="1" ht="18" customHeight="1" x14ac:dyDescent="0.15">
      <c r="B25" s="24">
        <v>16</v>
      </c>
      <c r="C25" s="124" t="s">
        <v>165</v>
      </c>
      <c r="D25" s="94">
        <v>4573.6320000000005</v>
      </c>
      <c r="E25" s="94">
        <v>874.58900000000017</v>
      </c>
      <c r="F25" s="94">
        <v>1826.9630000000006</v>
      </c>
      <c r="G25" s="94">
        <v>282.64299999999997</v>
      </c>
      <c r="H25" s="94">
        <v>2552.7450000000003</v>
      </c>
      <c r="I25" s="94">
        <v>397.32699999999988</v>
      </c>
      <c r="J25" s="90">
        <v>8953.340000000002</v>
      </c>
      <c r="K25" s="90">
        <v>1554.5590000000002</v>
      </c>
      <c r="L25" s="122">
        <v>1443.0550000000005</v>
      </c>
      <c r="M25" s="122">
        <v>597.99000000000012</v>
      </c>
      <c r="N25" s="122">
        <v>2058.6210000000001</v>
      </c>
      <c r="O25" s="122">
        <v>369.08100000000007</v>
      </c>
      <c r="P25" s="122">
        <v>1839.6990000000003</v>
      </c>
      <c r="Q25" s="122">
        <v>514.17999999999995</v>
      </c>
      <c r="R25" s="90">
        <v>5341.3750000000009</v>
      </c>
      <c r="S25" s="90">
        <v>1481.2510000000002</v>
      </c>
      <c r="T25" s="122">
        <v>1776.1090000000002</v>
      </c>
      <c r="U25" s="122">
        <v>618.64700000000005</v>
      </c>
      <c r="V25" s="122">
        <v>2863.2760000000007</v>
      </c>
      <c r="W25" s="122">
        <v>465.69400000000013</v>
      </c>
      <c r="X25" s="122">
        <v>2127.7280000000001</v>
      </c>
      <c r="Y25" s="122">
        <v>618.32199999999989</v>
      </c>
      <c r="Z25" s="90">
        <v>6767.1130000000012</v>
      </c>
      <c r="AA25" s="90">
        <v>1702.663</v>
      </c>
      <c r="AB25" s="122">
        <v>2370.5210000000002</v>
      </c>
      <c r="AC25" s="122">
        <v>330.87000000000012</v>
      </c>
      <c r="AD25" s="122">
        <v>1215.2750000000001</v>
      </c>
      <c r="AE25" s="122">
        <v>262.76900000000001</v>
      </c>
      <c r="AF25" s="122">
        <v>3701.2470000000003</v>
      </c>
      <c r="AG25" s="122">
        <v>1396.1429999999993</v>
      </c>
      <c r="AH25" s="90">
        <v>7287.0430000000006</v>
      </c>
      <c r="AI25" s="90">
        <v>1989.7819999999995</v>
      </c>
      <c r="AJ25" s="90">
        <v>28348.871000000006</v>
      </c>
      <c r="AK25" s="90">
        <v>6728.2549999999992</v>
      </c>
      <c r="AM25" s="118"/>
      <c r="AN25" s="118"/>
      <c r="AO25" s="118"/>
      <c r="AP25" s="118"/>
      <c r="AQ25" s="118"/>
      <c r="AR25" s="118"/>
      <c r="AS25" s="118"/>
      <c r="AT25" s="118"/>
      <c r="AU25" s="118"/>
      <c r="AV25" s="118"/>
      <c r="AW25" s="118"/>
      <c r="AX25" s="123"/>
      <c r="AY25" s="123"/>
      <c r="AZ25" s="123"/>
      <c r="BA25" s="123"/>
      <c r="BB25" s="123"/>
      <c r="BC25" s="123"/>
      <c r="BD25" s="123"/>
    </row>
    <row r="26" spans="1:56" s="121" customFormat="1" ht="18" customHeight="1" x14ac:dyDescent="0.15">
      <c r="B26" s="24">
        <v>17</v>
      </c>
      <c r="C26" s="124" t="s">
        <v>166</v>
      </c>
      <c r="D26" s="94">
        <v>3941.3259999999996</v>
      </c>
      <c r="E26" s="94">
        <v>746.77999999999986</v>
      </c>
      <c r="F26" s="94">
        <v>5188.2609999999995</v>
      </c>
      <c r="G26" s="94">
        <v>933.16600000000017</v>
      </c>
      <c r="H26" s="94">
        <v>8429.1059999999998</v>
      </c>
      <c r="I26" s="94">
        <v>1020.1640000000001</v>
      </c>
      <c r="J26" s="90">
        <v>17558.692999999999</v>
      </c>
      <c r="K26" s="90">
        <v>2700.11</v>
      </c>
      <c r="L26" s="122">
        <v>7655.2020000000002</v>
      </c>
      <c r="M26" s="122">
        <v>628.16699999999992</v>
      </c>
      <c r="N26" s="122">
        <v>5962.1239999999998</v>
      </c>
      <c r="O26" s="122">
        <v>857.96499999999958</v>
      </c>
      <c r="P26" s="122">
        <v>5572.4609999999993</v>
      </c>
      <c r="Q26" s="122">
        <v>682.80000000000018</v>
      </c>
      <c r="R26" s="90">
        <v>19189.787</v>
      </c>
      <c r="S26" s="90">
        <v>2168.9319999999998</v>
      </c>
      <c r="T26" s="122">
        <v>6680.0270000000028</v>
      </c>
      <c r="U26" s="122">
        <v>703.99600000000044</v>
      </c>
      <c r="V26" s="122">
        <v>6253.323000000003</v>
      </c>
      <c r="W26" s="122">
        <v>926.31000000000029</v>
      </c>
      <c r="X26" s="122">
        <v>5997.3280000000013</v>
      </c>
      <c r="Y26" s="122">
        <v>1003.6150000000005</v>
      </c>
      <c r="Z26" s="90">
        <v>18930.678000000007</v>
      </c>
      <c r="AA26" s="90">
        <v>2633.9210000000012</v>
      </c>
      <c r="AB26" s="122">
        <v>4984.3460000000041</v>
      </c>
      <c r="AC26" s="122">
        <v>557.89399999999989</v>
      </c>
      <c r="AD26" s="122">
        <v>5256.2870000000021</v>
      </c>
      <c r="AE26" s="122">
        <v>1346.0739999999994</v>
      </c>
      <c r="AF26" s="122">
        <v>4646.6520000000028</v>
      </c>
      <c r="AG26" s="122">
        <v>1673.6619999999996</v>
      </c>
      <c r="AH26" s="90">
        <v>14887.285000000007</v>
      </c>
      <c r="AI26" s="90">
        <v>3577.6299999999992</v>
      </c>
      <c r="AJ26" s="90">
        <v>70566.443000000014</v>
      </c>
      <c r="AK26" s="90">
        <v>11080.593000000001</v>
      </c>
      <c r="AM26" s="118"/>
      <c r="AN26" s="118"/>
      <c r="AO26" s="118"/>
      <c r="AP26" s="118"/>
      <c r="AQ26" s="118"/>
      <c r="AR26" s="118"/>
      <c r="AS26" s="118"/>
      <c r="AT26" s="118"/>
      <c r="AU26" s="118"/>
      <c r="AV26" s="118"/>
      <c r="AW26" s="118"/>
      <c r="AX26" s="123"/>
      <c r="AY26" s="123"/>
      <c r="AZ26" s="123"/>
      <c r="BA26" s="123"/>
      <c r="BB26" s="123"/>
      <c r="BC26" s="123"/>
      <c r="BD26" s="123"/>
    </row>
    <row r="27" spans="1:56" s="20" customFormat="1" ht="3" customHeight="1" x14ac:dyDescent="0.15">
      <c r="A27" s="19"/>
      <c r="B27" s="28"/>
      <c r="C27" s="28"/>
      <c r="D27" s="28"/>
      <c r="E27" s="28"/>
      <c r="F27" s="28"/>
      <c r="G27" s="28"/>
      <c r="H27" s="28"/>
      <c r="I27" s="28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M27" s="94"/>
      <c r="AN27" s="94"/>
      <c r="AO27" s="94"/>
      <c r="AP27" s="94"/>
      <c r="AQ27" s="94"/>
      <c r="AR27" s="94"/>
      <c r="AS27" s="94"/>
    </row>
    <row r="28" spans="1:56" s="20" customFormat="1" ht="9" customHeight="1" x14ac:dyDescent="0.15">
      <c r="A28" s="19"/>
      <c r="B28" s="168"/>
      <c r="C28" s="168"/>
      <c r="D28" s="129"/>
      <c r="E28" s="129"/>
      <c r="F28" s="129"/>
      <c r="G28" s="129"/>
      <c r="H28" s="129"/>
      <c r="I28" s="129"/>
      <c r="J28" s="30"/>
      <c r="K28" s="30"/>
      <c r="L28" s="30"/>
      <c r="M28" s="30"/>
      <c r="N28" s="30"/>
      <c r="O28" s="30"/>
      <c r="P28" s="30"/>
      <c r="Q28" s="30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</row>
    <row r="29" spans="1:56" s="32" customFormat="1" ht="12.75" customHeight="1" x14ac:dyDescent="0.15">
      <c r="A29" s="31"/>
      <c r="B29" s="168" t="s">
        <v>54</v>
      </c>
      <c r="C29" s="168"/>
      <c r="D29" s="168"/>
      <c r="E29" s="168"/>
      <c r="F29" s="168"/>
      <c r="G29" s="168"/>
      <c r="H29" s="168"/>
      <c r="I29" s="168"/>
      <c r="J29" s="168"/>
      <c r="K29" s="76"/>
      <c r="L29" s="76"/>
      <c r="M29" s="76"/>
      <c r="N29" s="76"/>
      <c r="O29" s="76"/>
      <c r="P29" s="76"/>
      <c r="Q29" s="76"/>
      <c r="R29" s="76"/>
      <c r="S29" s="76"/>
      <c r="T29" s="76"/>
      <c r="U29" s="76"/>
      <c r="V29" s="76"/>
      <c r="W29" s="76"/>
      <c r="X29" s="76"/>
      <c r="Y29" s="76"/>
      <c r="Z29" s="76"/>
      <c r="AA29" s="76"/>
      <c r="AB29" s="76"/>
      <c r="AC29" s="76"/>
      <c r="AD29" s="76"/>
      <c r="AE29" s="76"/>
      <c r="AF29" s="76"/>
      <c r="AG29" s="76"/>
      <c r="AH29" s="76"/>
      <c r="AI29" s="31"/>
      <c r="AJ29" s="31"/>
      <c r="AK29" s="31"/>
    </row>
    <row r="30" spans="1:56" s="32" customFormat="1" ht="12.75" customHeight="1" x14ac:dyDescent="0.15">
      <c r="A30" s="31"/>
      <c r="B30" s="161" t="s">
        <v>167</v>
      </c>
      <c r="C30" s="161"/>
      <c r="D30" s="126"/>
      <c r="E30" s="126"/>
      <c r="F30" s="126"/>
      <c r="G30" s="126"/>
      <c r="H30" s="126"/>
      <c r="I30" s="126"/>
      <c r="K30" s="129"/>
      <c r="L30" s="129"/>
      <c r="M30" s="129"/>
      <c r="N30" s="129"/>
      <c r="O30" s="129"/>
      <c r="P30" s="129"/>
      <c r="Q30" s="12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31"/>
      <c r="AI30" s="31"/>
      <c r="AJ30" s="31"/>
      <c r="AK30" s="31"/>
    </row>
    <row r="31" spans="1:56" s="32" customFormat="1" ht="5.25" customHeight="1" x14ac:dyDescent="0.15">
      <c r="A31" s="31"/>
      <c r="B31" s="129"/>
      <c r="C31" s="129"/>
      <c r="D31" s="129"/>
      <c r="E31" s="129"/>
      <c r="F31" s="129"/>
      <c r="G31" s="129"/>
      <c r="H31" s="129"/>
      <c r="I31" s="129"/>
      <c r="J31" s="129"/>
      <c r="K31" s="129"/>
      <c r="L31" s="129"/>
      <c r="M31" s="129"/>
      <c r="N31" s="129"/>
      <c r="O31" s="129"/>
      <c r="P31" s="129"/>
      <c r="Q31" s="129"/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  <c r="AF31" s="31"/>
      <c r="AG31" s="31"/>
      <c r="AH31" s="31"/>
      <c r="AI31" s="31"/>
      <c r="AJ31" s="31"/>
      <c r="AK31" s="31"/>
    </row>
    <row r="32" spans="1:56" x14ac:dyDescent="0.2">
      <c r="A32" s="33"/>
      <c r="B32" s="168" t="s">
        <v>168</v>
      </c>
      <c r="C32" s="168"/>
      <c r="D32" s="168"/>
      <c r="E32" s="168"/>
      <c r="F32" s="168"/>
      <c r="G32" s="168"/>
      <c r="H32" s="168"/>
      <c r="I32" s="168"/>
      <c r="J32" s="168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3"/>
    </row>
    <row r="33" spans="1:37" ht="11.25" customHeight="1" x14ac:dyDescent="0.2">
      <c r="A33" s="33"/>
      <c r="B33" s="129"/>
      <c r="C33" s="129"/>
      <c r="D33" s="129"/>
      <c r="E33" s="129"/>
      <c r="F33" s="129"/>
      <c r="G33" s="129"/>
      <c r="H33" s="129"/>
      <c r="I33" s="129"/>
      <c r="J33" s="129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3"/>
      <c r="AJ33" s="33"/>
      <c r="AK33" s="33"/>
    </row>
    <row r="35" spans="1:37" x14ac:dyDescent="0.2">
      <c r="J35" s="80"/>
      <c r="K35" s="80"/>
      <c r="L35" s="80"/>
      <c r="M35" s="80"/>
      <c r="N35" s="80"/>
      <c r="O35" s="80"/>
      <c r="P35" s="80"/>
      <c r="Q35" s="80"/>
      <c r="R35" s="80"/>
      <c r="S35" s="80"/>
      <c r="T35" s="80"/>
      <c r="U35" s="80"/>
      <c r="V35" s="80"/>
      <c r="W35" s="80"/>
      <c r="X35" s="80"/>
      <c r="Y35" s="80"/>
      <c r="AJ35" s="80"/>
      <c r="AK35" s="80"/>
    </row>
    <row r="36" spans="1:37" x14ac:dyDescent="0.2">
      <c r="D36" s="110"/>
      <c r="E36" s="110"/>
      <c r="F36" s="110"/>
      <c r="G36" s="110"/>
      <c r="H36" s="110"/>
      <c r="I36" s="110"/>
      <c r="J36" s="110"/>
      <c r="K36" s="110"/>
      <c r="L36" s="110"/>
      <c r="M36" s="110"/>
      <c r="N36" s="110"/>
      <c r="O36" s="110"/>
      <c r="P36" s="110"/>
      <c r="Q36" s="110"/>
      <c r="R36" s="110"/>
      <c r="S36" s="110"/>
      <c r="T36" s="110"/>
      <c r="U36" s="110"/>
      <c r="V36" s="110"/>
      <c r="W36" s="110"/>
      <c r="X36" s="110"/>
      <c r="Y36" s="110"/>
      <c r="Z36" s="110"/>
      <c r="AA36" s="110"/>
      <c r="AB36" s="110"/>
      <c r="AC36" s="110"/>
      <c r="AD36" s="110"/>
      <c r="AE36" s="110"/>
      <c r="AF36" s="110"/>
      <c r="AG36" s="110"/>
      <c r="AH36" s="110"/>
      <c r="AI36" s="110"/>
      <c r="AJ36" s="110"/>
      <c r="AK36" s="110"/>
    </row>
    <row r="37" spans="1:37" x14ac:dyDescent="0.2">
      <c r="D37" s="110"/>
    </row>
    <row r="39" spans="1:37" x14ac:dyDescent="0.2">
      <c r="J39" s="80"/>
      <c r="K39" s="80"/>
      <c r="L39" s="80"/>
      <c r="M39" s="80"/>
      <c r="N39" s="80"/>
      <c r="O39" s="80"/>
      <c r="P39" s="80"/>
      <c r="Q39" s="80"/>
      <c r="R39" s="80"/>
      <c r="S39" s="80"/>
      <c r="T39" s="80"/>
      <c r="U39" s="80"/>
      <c r="V39" s="80"/>
      <c r="W39" s="80"/>
      <c r="X39" s="80"/>
      <c r="Y39" s="80"/>
      <c r="Z39" s="80"/>
      <c r="AA39" s="80"/>
      <c r="AB39" s="80"/>
      <c r="AC39" s="80"/>
      <c r="AD39" s="80"/>
      <c r="AE39" s="80"/>
      <c r="AF39" s="80"/>
      <c r="AG39" s="80"/>
      <c r="AH39" s="80"/>
      <c r="AI39" s="80"/>
      <c r="AJ39" s="80"/>
      <c r="AK39" s="80"/>
    </row>
    <row r="40" spans="1:37" x14ac:dyDescent="0.2">
      <c r="J40" s="80"/>
      <c r="K40" s="80"/>
      <c r="L40" s="80"/>
      <c r="M40" s="80"/>
      <c r="N40" s="80"/>
      <c r="O40" s="80"/>
      <c r="P40" s="80"/>
      <c r="Q40" s="80"/>
      <c r="R40" s="80"/>
      <c r="S40" s="80"/>
      <c r="T40" s="80"/>
      <c r="U40" s="80"/>
      <c r="V40" s="80"/>
      <c r="W40" s="80"/>
      <c r="X40" s="80"/>
      <c r="Y40" s="80"/>
      <c r="Z40" s="80"/>
      <c r="AA40" s="80"/>
      <c r="AB40" s="80"/>
      <c r="AC40" s="80"/>
      <c r="AD40" s="80"/>
      <c r="AE40" s="80"/>
      <c r="AF40" s="80"/>
      <c r="AG40" s="80"/>
      <c r="AH40" s="80"/>
      <c r="AI40" s="80"/>
      <c r="AJ40" s="80"/>
      <c r="AK40" s="80"/>
    </row>
    <row r="41" spans="1:37" x14ac:dyDescent="0.2">
      <c r="J41" s="80"/>
      <c r="K41" s="80"/>
      <c r="L41" s="80"/>
      <c r="M41" s="80"/>
      <c r="N41" s="80"/>
      <c r="O41" s="80"/>
      <c r="P41" s="80"/>
      <c r="Q41" s="80"/>
      <c r="R41" s="80"/>
      <c r="S41" s="80"/>
      <c r="T41" s="80"/>
      <c r="U41" s="80"/>
      <c r="V41" s="80"/>
      <c r="W41" s="80"/>
      <c r="X41" s="80"/>
      <c r="Y41" s="80"/>
      <c r="Z41" s="80"/>
      <c r="AA41" s="80"/>
      <c r="AB41" s="80"/>
      <c r="AC41" s="80"/>
      <c r="AD41" s="80"/>
      <c r="AE41" s="80"/>
      <c r="AF41" s="80"/>
      <c r="AG41" s="80"/>
      <c r="AH41" s="80"/>
      <c r="AI41" s="80"/>
      <c r="AJ41" s="80"/>
      <c r="AK41" s="80"/>
    </row>
    <row r="42" spans="1:37" x14ac:dyDescent="0.2">
      <c r="J42" s="80"/>
      <c r="K42" s="80"/>
      <c r="L42" s="80"/>
      <c r="M42" s="80"/>
      <c r="N42" s="80"/>
      <c r="O42" s="80"/>
      <c r="P42" s="80"/>
      <c r="Q42" s="80"/>
      <c r="R42" s="80"/>
      <c r="S42" s="80"/>
      <c r="T42" s="80"/>
      <c r="U42" s="80"/>
      <c r="V42" s="80"/>
      <c r="W42" s="80"/>
      <c r="X42" s="80"/>
      <c r="Y42" s="80"/>
      <c r="Z42" s="80"/>
      <c r="AA42" s="80"/>
      <c r="AB42" s="80"/>
      <c r="AC42" s="80"/>
      <c r="AD42" s="80"/>
      <c r="AE42" s="80"/>
      <c r="AF42" s="80"/>
      <c r="AG42" s="80"/>
      <c r="AH42" s="80"/>
      <c r="AI42" s="80"/>
      <c r="AJ42" s="80"/>
      <c r="AK42" s="80"/>
    </row>
    <row r="43" spans="1:37" x14ac:dyDescent="0.2">
      <c r="J43" s="80"/>
      <c r="K43" s="80"/>
      <c r="L43" s="80"/>
      <c r="M43" s="80"/>
      <c r="N43" s="80"/>
      <c r="O43" s="80"/>
      <c r="P43" s="80"/>
      <c r="Q43" s="80"/>
      <c r="R43" s="80"/>
      <c r="S43" s="80"/>
      <c r="T43" s="80"/>
      <c r="U43" s="80"/>
      <c r="V43" s="80"/>
      <c r="W43" s="80"/>
      <c r="X43" s="80"/>
      <c r="Y43" s="80"/>
      <c r="Z43" s="80"/>
      <c r="AA43" s="80"/>
      <c r="AB43" s="80"/>
      <c r="AC43" s="80"/>
      <c r="AD43" s="80"/>
      <c r="AE43" s="80"/>
      <c r="AF43" s="80"/>
      <c r="AG43" s="80"/>
      <c r="AH43" s="80"/>
      <c r="AI43" s="80"/>
      <c r="AJ43" s="80"/>
      <c r="AK43" s="80"/>
    </row>
    <row r="44" spans="1:37" x14ac:dyDescent="0.2">
      <c r="J44" s="80"/>
      <c r="K44" s="80"/>
      <c r="L44" s="80"/>
      <c r="M44" s="80"/>
      <c r="N44" s="80"/>
      <c r="O44" s="80"/>
      <c r="P44" s="80"/>
      <c r="Q44" s="80"/>
      <c r="R44" s="80"/>
      <c r="S44" s="80"/>
      <c r="T44" s="80"/>
      <c r="U44" s="80"/>
      <c r="V44" s="80"/>
      <c r="W44" s="80"/>
      <c r="X44" s="80"/>
      <c r="Y44" s="80"/>
      <c r="Z44" s="80"/>
      <c r="AA44" s="80"/>
      <c r="AB44" s="80"/>
      <c r="AC44" s="80"/>
      <c r="AD44" s="80"/>
      <c r="AE44" s="80"/>
      <c r="AF44" s="80"/>
      <c r="AG44" s="80"/>
      <c r="AH44" s="80"/>
      <c r="AI44" s="80"/>
      <c r="AJ44" s="80"/>
      <c r="AK44" s="80"/>
    </row>
    <row r="45" spans="1:37" x14ac:dyDescent="0.2">
      <c r="J45" s="80"/>
      <c r="K45" s="80"/>
      <c r="L45" s="80"/>
      <c r="M45" s="80"/>
      <c r="N45" s="80"/>
      <c r="O45" s="80"/>
      <c r="P45" s="80"/>
      <c r="Q45" s="80"/>
      <c r="R45" s="80"/>
      <c r="S45" s="80"/>
      <c r="T45" s="80"/>
      <c r="U45" s="80"/>
      <c r="V45" s="80"/>
      <c r="W45" s="80"/>
      <c r="X45" s="80"/>
      <c r="Y45" s="80"/>
      <c r="Z45" s="80"/>
      <c r="AA45" s="80"/>
      <c r="AB45" s="80"/>
      <c r="AC45" s="80"/>
      <c r="AD45" s="80"/>
      <c r="AE45" s="80"/>
      <c r="AF45" s="80"/>
      <c r="AG45" s="80"/>
      <c r="AH45" s="80"/>
      <c r="AI45" s="80"/>
      <c r="AJ45" s="80"/>
      <c r="AK45" s="80"/>
    </row>
    <row r="46" spans="1:37" x14ac:dyDescent="0.2">
      <c r="J46" s="80"/>
      <c r="K46" s="80"/>
      <c r="L46" s="80"/>
      <c r="M46" s="80"/>
      <c r="N46" s="80"/>
      <c r="O46" s="80"/>
      <c r="P46" s="80"/>
      <c r="Q46" s="80"/>
      <c r="R46" s="80"/>
      <c r="S46" s="80"/>
      <c r="T46" s="80"/>
      <c r="U46" s="80"/>
      <c r="V46" s="80"/>
      <c r="W46" s="80"/>
      <c r="X46" s="80"/>
      <c r="Y46" s="80"/>
      <c r="Z46" s="80"/>
      <c r="AA46" s="80"/>
      <c r="AB46" s="80"/>
      <c r="AC46" s="80"/>
      <c r="AD46" s="80"/>
      <c r="AE46" s="80"/>
      <c r="AF46" s="80"/>
      <c r="AG46" s="80"/>
      <c r="AH46" s="80"/>
      <c r="AI46" s="80"/>
      <c r="AJ46" s="80"/>
      <c r="AK46" s="80"/>
    </row>
  </sheetData>
  <mergeCells count="26">
    <mergeCell ref="AF4:AG4"/>
    <mergeCell ref="D6:AK6"/>
    <mergeCell ref="D4:E4"/>
    <mergeCell ref="F4:G4"/>
    <mergeCell ref="H4:I4"/>
    <mergeCell ref="B28:C28"/>
    <mergeCell ref="B29:J29"/>
    <mergeCell ref="B30:C30"/>
    <mergeCell ref="B32:J32"/>
    <mergeCell ref="AD4:AE4"/>
    <mergeCell ref="B1:AK1"/>
    <mergeCell ref="AJ4:AK4"/>
    <mergeCell ref="Z4:AA4"/>
    <mergeCell ref="AH3:AI3"/>
    <mergeCell ref="B4:B6"/>
    <mergeCell ref="C4:C6"/>
    <mergeCell ref="J4:K4"/>
    <mergeCell ref="R4:S4"/>
    <mergeCell ref="AH4:AI4"/>
    <mergeCell ref="L4:M4"/>
    <mergeCell ref="N4:O4"/>
    <mergeCell ref="P4:Q4"/>
    <mergeCell ref="T4:U4"/>
    <mergeCell ref="V4:W4"/>
    <mergeCell ref="X4:Y4"/>
    <mergeCell ref="AB4:AC4"/>
  </mergeCells>
  <phoneticPr fontId="4" type="noConversion"/>
  <hyperlinks>
    <hyperlink ref="B30" r:id="rId1" display="http://estatistica.madeira.gov.pt/" xr:uid="{00000000-0004-0000-0500-000000000000}"/>
    <hyperlink ref="B30:C30" r:id="rId2" display="https://estatistica.madeira.gov.pt/" xr:uid="{00000000-0004-0000-0500-000001000000}"/>
    <hyperlink ref="AM3:AU3" location="Indice!A1" display="(Voltar ao índice)" xr:uid="{00000000-0004-0000-0500-000002000000}"/>
  </hyperlinks>
  <printOptions horizontalCentered="1"/>
  <pageMargins left="0.47244094488188981" right="0.47244094488188981" top="0.6692913385826772" bottom="0.6692913385826772" header="0" footer="0"/>
  <pageSetup paperSize="9" scale="90" orientation="landscape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6</vt:i4>
      </vt:variant>
      <vt:variant>
        <vt:lpstr>Intervalos com Nome</vt:lpstr>
      </vt:variant>
      <vt:variant>
        <vt:i4>9</vt:i4>
      </vt:variant>
    </vt:vector>
  </HeadingPairs>
  <TitlesOfParts>
    <vt:vector size="15" baseType="lpstr">
      <vt:lpstr>Indice</vt:lpstr>
      <vt:lpstr>Sinais convencionais</vt:lpstr>
      <vt:lpstr>Q.1</vt:lpstr>
      <vt:lpstr>Q.2</vt:lpstr>
      <vt:lpstr>Q.3</vt:lpstr>
      <vt:lpstr>Q.4</vt:lpstr>
      <vt:lpstr>Q.1!Área_de_Impressão</vt:lpstr>
      <vt:lpstr>Q.2!Área_de_Impressão</vt:lpstr>
      <vt:lpstr>Q.3!Área_de_Impressão</vt:lpstr>
      <vt:lpstr>Q.4!Área_de_Impressão</vt:lpstr>
      <vt:lpstr>'Sinais convencionais'!Área_de_Impressão</vt:lpstr>
      <vt:lpstr>Q.1!Títulos_de_Impressão</vt:lpstr>
      <vt:lpstr>Q.2!Títulos_de_Impressão</vt:lpstr>
      <vt:lpstr>Q.3!Títulos_de_Impressão</vt:lpstr>
      <vt:lpstr>Q.4!Títulos_de_Impressão</vt:lpstr>
    </vt:vector>
  </TitlesOfParts>
  <Manager/>
  <Company>Direção Regional da Madeira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Miguel Martins</dc:creator>
  <cp:keywords/>
  <dc:description/>
  <cp:lastModifiedBy>Celina Nunes</cp:lastModifiedBy>
  <cp:revision/>
  <cp:lastPrinted>2024-08-09T08:40:06Z</cp:lastPrinted>
  <dcterms:created xsi:type="dcterms:W3CDTF">2013-12-17T16:30:42Z</dcterms:created>
  <dcterms:modified xsi:type="dcterms:W3CDTF">2024-08-09T08:40:18Z</dcterms:modified>
  <cp:category/>
  <cp:contentStatus/>
</cp:coreProperties>
</file>