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F80C2799-268A-4886-B7F1-3AEF3AAC9A63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Q.2!$A$8:$U$45</definedName>
    <definedName name="_xlnm._FilterDatabase" localSheetId="4" hidden="1">Q.3!$A$8:$U$33</definedName>
    <definedName name="_xlnm._FilterDatabase" localSheetId="5" hidden="1">Q.4!$A$9:$AK$9</definedName>
    <definedName name="AAA">#REF!</definedName>
    <definedName name="AAAA">#REF!</definedName>
    <definedName name="_xlnm.Print_Area" localSheetId="0">Indice!$B$1:$B$7</definedName>
    <definedName name="_xlnm.Print_Area" localSheetId="2">Q.1!$B$1:$S$49</definedName>
    <definedName name="_xlnm.Print_Area" localSheetId="3">Q.2!$B$1:$T$45</definedName>
    <definedName name="_xlnm.Print_Area" localSheetId="4">Q.3!$B$1:$T$45</definedName>
    <definedName name="_xlnm.Print_Area" localSheetId="5">Q.4!$B$1:$AK$29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5" i="5" l="1"/>
  <c r="B6" i="5"/>
  <c r="B7" i="5"/>
</calcChain>
</file>

<file path=xl/sharedStrings.xml><?xml version="1.0" encoding="utf-8"?>
<sst xmlns="http://schemas.openxmlformats.org/spreadsheetml/2006/main" count="323" uniqueCount="163">
  <si>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</si>
  <si>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</si>
  <si>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</si>
  <si>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</si>
  <si>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</si>
  <si>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</si>
  <si>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</si>
  <si>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</si>
  <si>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</si>
  <si>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</si>
  <si>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</si>
  <si>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</si>
  <si>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</si>
  <si>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</si>
  <si>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</si>
  <si>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</si>
  <si>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</si>
  <si>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</si>
  <si>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</si>
  <si>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</si>
  <si>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</si>
  <si>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</si>
  <si>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</si>
  <si>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</si>
  <si>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</si>
  <si>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</si>
  <si>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</si>
  <si>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</si>
  <si>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</si>
  <si>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</si>
  <si>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</si>
  <si>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</si>
  <si>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</si>
  <si>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</si>
  <si>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</si>
  <si>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</si>
  <si>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</si>
  <si>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</si>
  <si>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</si>
  <si>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</si>
  <si>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</si>
  <si>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</si>
  <si>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</si>
  <si>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</si>
  <si>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</si>
  <si>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</si>
  <si>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</si>
  <si>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</si>
  <si>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</si>
  <si>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</si>
  <si>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</si>
  <si>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</si>
  <si>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</si>
  <si>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</si>
  <si>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</si>
  <si>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</si>
  <si>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</si>
  <si>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</si>
  <si>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</si>
  <si>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</si>
  <si>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</si>
  <si>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</si>
  <si>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</si>
  <si>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</si>
  <si>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</si>
  <si>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</si>
  <si>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</si>
  <si>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</si>
  <si>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</si>
  <si>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DE</t>
  </si>
  <si>
    <t>Alemanha</t>
  </si>
  <si>
    <t>AO</t>
  </si>
  <si>
    <t>Angola</t>
  </si>
  <si>
    <t>BE</t>
  </si>
  <si>
    <t>Bélgica</t>
  </si>
  <si>
    <t>CV</t>
  </si>
  <si>
    <t>Cabo Verde</t>
  </si>
  <si>
    <t>ES</t>
  </si>
  <si>
    <t>Espanha</t>
  </si>
  <si>
    <t>US</t>
  </si>
  <si>
    <t>Estados Unidos</t>
  </si>
  <si>
    <t>FR</t>
  </si>
  <si>
    <t>França</t>
  </si>
  <si>
    <t>GT</t>
  </si>
  <si>
    <t>Guatemala</t>
  </si>
  <si>
    <t>HK</t>
  </si>
  <si>
    <t>IL</t>
  </si>
  <si>
    <t>Israel</t>
  </si>
  <si>
    <t>IT</t>
  </si>
  <si>
    <t>Itália</t>
  </si>
  <si>
    <t>MZ</t>
  </si>
  <si>
    <t>Moçambique</t>
  </si>
  <si>
    <t>NL</t>
  </si>
  <si>
    <t>Países Baixos</t>
  </si>
  <si>
    <t>CH</t>
  </si>
  <si>
    <t>Suíça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</si>
  <si>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</si>
  <si>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GB (Reino Unido)</t>
  </si>
  <si>
    <t>(2) - UE27 - não inclui GB (Reino Unido)</t>
  </si>
  <si>
    <t>(3) - UE28 - não inclui GB (Reino Unido)</t>
  </si>
  <si>
    <t>(4) - UE27 - inclui GB (Reino Unido)</t>
  </si>
  <si>
    <t>3. Importações por Principais Países, por mês e trimestre</t>
  </si>
  <si>
    <t>AR</t>
  </si>
  <si>
    <t>Argentina</t>
  </si>
  <si>
    <t>BR</t>
  </si>
  <si>
    <t>Brasil</t>
  </si>
  <si>
    <t>CZ</t>
  </si>
  <si>
    <t>Chéquia</t>
  </si>
  <si>
    <t>CN</t>
  </si>
  <si>
    <t>China</t>
  </si>
  <si>
    <t>MA</t>
  </si>
  <si>
    <t>Marrocos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</si>
  <si>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</si>
  <si>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</si>
  <si>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</si>
  <si>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</si>
  <si>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</si>
  <si>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</si>
  <si>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</si>
  <si>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</si>
  <si>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</si>
  <si>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</si>
  <si>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</si>
  <si>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</si>
  <si>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</si>
  <si>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Madeira e cortiça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</si>
  <si>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</si>
  <si>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</si>
  <si>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</si>
  <si>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</si>
  <si>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</si>
  <si>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</si>
  <si>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</si>
  <si>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</si>
  <si>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</si>
  <si>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SI</t>
  </si>
  <si>
    <t>Eslovénia</t>
  </si>
  <si>
    <t>GB</t>
  </si>
  <si>
    <t>Abastecimento e provisões de bordo no âmbito das trocas comerciais extra-União</t>
  </si>
  <si>
    <t>CA</t>
  </si>
  <si>
    <t>Canadá</t>
  </si>
  <si>
    <t>Hong Kong</t>
  </si>
  <si>
    <t>HU</t>
  </si>
  <si>
    <t>Hungria</t>
  </si>
  <si>
    <t>PL</t>
  </si>
  <si>
    <t>Polónia</t>
  </si>
  <si>
    <t>Reino Unido</t>
  </si>
  <si>
    <t>Plásticos e borrachas</t>
  </si>
  <si>
    <t>Peles e couros</t>
  </si>
  <si>
    <t>Pastas celulósicas e papel</t>
  </si>
  <si>
    <t>AT</t>
  </si>
  <si>
    <t>Áustria</t>
  </si>
  <si>
    <t>1.º Trimestre 2026</t>
  </si>
  <si>
    <t>2.º Trimestre 2026</t>
  </si>
  <si>
    <t>3.º Trimestre 2026</t>
  </si>
  <si>
    <t>4.º Trimestre 2026</t>
  </si>
  <si>
    <t>EC</t>
  </si>
  <si>
    <t>Equador</t>
  </si>
  <si>
    <t>TZ</t>
  </si>
  <si>
    <t>Tanzânia, República Unida da</t>
  </si>
  <si>
    <t>Ano: 2026</t>
  </si>
  <si>
    <t>COMÉRCIO INTERNACIONAL DE BENS - 1.º Trimestre de 2026 Pe</t>
  </si>
  <si>
    <t>As transações de bens com a Bulgária passaram a ser incluídas na Zona Euro, apenas a partir de janeiro de 2026, mês de referência da informação.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</si>
</sst>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81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4" borderId="0" xfId="2" applyFont="1" applyFill="1" applyAlignment="1">
      <alignment horizontal="left" vertical="center" indent="1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7" fontId="11" fillId="0" borderId="0" xfId="1" applyNumberFormat="1" applyFont="1" applyAlignment="1" applyProtection="1">
      <alignment horizontal="left"/>
    </xf>
    <xf numFmtId="166" fontId="3" fillId="0" borderId="0" xfId="0" applyNumberFormat="1" applyFont="1"/>
    <xf numFmtId="168" fontId="5" fillId="0" borderId="0" xfId="0" applyNumberFormat="1" applyFont="1" applyAlignment="1">
      <alignment horizontal="right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0" fontId="32" fillId="2" borderId="0" xfId="1" applyFont="1" applyFill="1" applyAlignment="1" applyProtection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6" fillId="4" borderId="0" xfId="2" applyFont="1" applyFill="1"/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165" fontId="12" fillId="2" borderId="0" xfId="2" applyNumberFormat="1" applyFont="1" applyFill="1" applyAlignment="1">
      <alignment vertical="center" wrapText="1"/>
    </xf>
    <xf numFmtId="2" fontId="12" fillId="2" borderId="0" xfId="2" applyNumberFormat="1" applyFont="1" applyFill="1" applyAlignment="1">
      <alignment vertical="center" wrapText="1"/>
    </xf>
    <xf numFmtId="2" fontId="4" fillId="0" borderId="0" xfId="2" applyNumberFormat="1" applyFont="1"/>
    <xf numFmtId="2" fontId="35" fillId="0" borderId="0" xfId="2" applyNumberFormat="1" applyFont="1"/>
    <xf numFmtId="0" fontId="12" fillId="4" borderId="0" xfId="0" applyFont="1" applyFill="1" applyAlignment="1">
      <alignment vertical="center" wrapText="1"/>
    </xf>
    <xf numFmtId="0" fontId="5" fillId="4" borderId="0" xfId="0" applyFont="1" applyFill="1"/>
    <xf numFmtId="0" fontId="12" fillId="4" borderId="0" xfId="0" applyFont="1" applyFill="1" applyAlignment="1">
      <alignment vertical="center"/>
    </xf>
    <xf numFmtId="0" fontId="7" fillId="4" borderId="0" xfId="0" applyFont="1" applyFill="1"/>
    <xf numFmtId="0" fontId="6" fillId="4" borderId="0" xfId="0" applyFont="1" applyFill="1"/>
    <xf numFmtId="168" fontId="4" fillId="4" borderId="0" xfId="0" applyNumberFormat="1" applyFont="1" applyFill="1" applyAlignment="1">
      <alignment horizontal="right" vertical="center"/>
    </xf>
    <xf numFmtId="2" fontId="3" fillId="4" borderId="0" xfId="0" applyNumberFormat="1" applyFont="1" applyFill="1"/>
    <xf numFmtId="0" fontId="12" fillId="4" borderId="0" xfId="0" applyFont="1" applyFill="1"/>
    <xf numFmtId="166" fontId="4" fillId="4" borderId="0" xfId="0" applyNumberFormat="1" applyFont="1" applyFill="1" applyAlignment="1">
      <alignment horizontal="right" vertical="center"/>
    </xf>
    <xf numFmtId="168" fontId="3" fillId="4" borderId="0" xfId="0" applyNumberFormat="1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vertical="center"/>
    </xf>
    <xf numFmtId="0" fontId="4" fillId="0" borderId="0" xfId="2" applyFont="1" applyAlignment="1">
      <alignment horizontal="left" vertical="center" indent="3"/>
    </xf>
    <xf numFmtId="0" fontId="30" fillId="0" borderId="0" xfId="2" applyFont="1" applyAlignment="1">
      <alignment horizontal="left"/>
    </xf>
    <xf numFmtId="0" fontId="13" fillId="5" borderId="29" xfId="2" applyFont="1" applyFill="1" applyBorder="1" applyAlignment="1">
      <alignment horizontal="center" vertical="center"/>
    </xf>
    <xf numFmtId="0" fontId="13" fillId="5" borderId="30" xfId="2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12" fillId="0" borderId="0" xfId="2" applyFont="1" applyAlignment="1">
      <alignment horizontal="left" indent="1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68" fontId="6" fillId="2" borderId="0" xfId="0" applyNumberFormat="1" applyFont="1" applyFill="1" applyAlignment="1">
      <alignment horizontal="left" vertical="center"/>
    </xf>
    <xf numFmtId="165" fontId="11" fillId="0" borderId="0" xfId="1" applyNumberFormat="1" applyFont="1" applyAlignment="1" applyProtection="1">
      <alignment horizontal="left"/>
    </xf>
    <xf numFmtId="170" fontId="12" fillId="2" borderId="0" xfId="2" applyNumberFormat="1" applyFont="1" applyFill="1" applyAlignment="1">
      <alignment vertical="center" wrapText="1"/>
    </xf>
    <xf numFmtId="3" fontId="5" fillId="4" borderId="0" xfId="2" applyNumberFormat="1" applyFont="1" applyFill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4" borderId="0" xfId="2" applyNumberFormat="1" applyFont="1" applyFill="1" applyAlignment="1">
      <alignment vertical="center"/>
    </xf>
    <xf numFmtId="3" fontId="4" fillId="4" borderId="0" xfId="2" applyNumberFormat="1" applyFont="1" applyFill="1" applyAlignment="1">
      <alignment horizontal="right" vertical="center"/>
    </xf>
    <xf numFmtId="3" fontId="5" fillId="4" borderId="0" xfId="2" applyNumberFormat="1" applyFont="1" applyFill="1" applyAlignment="1">
      <alignment horizontal="left" vertical="center"/>
    </xf>
    <xf numFmtId="3" fontId="38" fillId="4" borderId="0" xfId="2" applyNumberFormat="1" applyFont="1" applyFill="1" applyAlignment="1">
      <alignment vertical="center"/>
    </xf>
    <xf numFmtId="3" fontId="36" fillId="4" borderId="0" xfId="2" applyNumberFormat="1" applyFont="1" applyFill="1" applyAlignment="1">
      <alignment vertical="center"/>
    </xf>
    <xf numFmtId="3" fontId="4" fillId="4" borderId="0" xfId="2" applyNumberFormat="1" applyFont="1" applyFill="1" applyAlignment="1">
      <alignment horizontal="left" vertical="center" indent="2"/>
    </xf>
    <xf numFmtId="3" fontId="4" fillId="4" borderId="0" xfId="2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4" borderId="0" xfId="0" applyNumberFormat="1" applyFont="1" applyFill="1" applyAlignment="1">
      <alignment vertical="center"/>
    </xf>
    <xf numFmtId="0" fontId="9" fillId="0" borderId="0" xfId="0" applyFont="1"/>
    <xf numFmtId="168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3" fillId="0" borderId="0" xfId="2" applyNumberFormat="1"/>
    <xf numFmtId="3" fontId="4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ColWidth="9.21875" defaultRowHeight="13.2" x14ac:dyDescent="0.25"/>
  <cols>
    <col min="1" max="1" width="1.77734375" style="32" customWidth="1"/>
    <col min="2" max="2" width="94.21875" style="32" customWidth="1"/>
    <col min="3" max="16384" width="9.21875" style="32"/>
  </cols>
  <sheetData>
    <row r="1" spans="2:2" ht="28.5" customHeight="1" x14ac:dyDescent="0.4">
      <c r="B1" s="120" t="s">
        <v>161</v>
      </c>
    </row>
    <row r="2" spans="2:2" ht="15" customHeight="1" x14ac:dyDescent="0.4">
      <c r="B2" s="33"/>
    </row>
    <row r="3" spans="2:2" ht="15" customHeight="1" x14ac:dyDescent="0.25">
      <c r="B3" s="93" t="s">
        <v>0</v>
      </c>
    </row>
    <row r="4" spans="2:2" ht="15" customHeight="1" x14ac:dyDescent="0.25">
      <c r="B4" s="93" t="str">
        <f>+Q.1!B1</f>
        <v>1. Comércio Internacional de Bens, por mês e trimestre</v>
      </c>
    </row>
    <row r="5" spans="2:2" ht="15" customHeight="1" x14ac:dyDescent="0.25">
      <c r="B5" s="93" t="str">
        <f>+Q.2!B1</f>
        <v>2. Exportações por Principais Países, por mês e trimestre</v>
      </c>
    </row>
    <row r="6" spans="2:2" ht="15" customHeight="1" x14ac:dyDescent="0.25">
      <c r="B6" s="93" t="str">
        <f>+Q.3!B1</f>
        <v>3. Importações por Principais Países, por mês e trimestre</v>
      </c>
    </row>
    <row r="7" spans="2:2" ht="15" customHeight="1" x14ac:dyDescent="0.25">
      <c r="B7" s="93" t="str">
        <f>+Q.4!B1</f>
        <v>4. Exportações e Importações por Grupo de Produtos, por mês e trimestre</v>
      </c>
    </row>
    <row r="8" spans="2:2" x14ac:dyDescent="0.25">
      <c r="B8" s="94"/>
    </row>
    <row r="9" spans="2:2" x14ac:dyDescent="0.25">
      <c r="B9" s="94"/>
    </row>
    <row r="10" spans="2:2" x14ac:dyDescent="0.25">
      <c r="B10" s="94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rintOptions horizontalCentered="1"/>
  <pageMargins left="0.47244094488188981" right="0.47244094488188981" top="0.6692913385826772" bottom="0.47244094488188981" header="0.51181102362204722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ColWidth="9.21875" defaultRowHeight="13.2" x14ac:dyDescent="0.25"/>
  <cols>
    <col min="1" max="1" width="6.77734375" style="32" customWidth="1"/>
    <col min="2" max="2" width="14.77734375" style="32" customWidth="1"/>
    <col min="3" max="3" width="6.77734375" style="32" customWidth="1"/>
    <col min="4" max="4" width="56.77734375" style="32" customWidth="1"/>
    <col min="5" max="5" width="9.21875" style="32"/>
    <col min="6" max="6" width="6.77734375" style="32" customWidth="1"/>
    <col min="7" max="7" width="14.21875" style="32" bestFit="1" customWidth="1"/>
    <col min="8" max="16384" width="9.21875" style="32"/>
  </cols>
  <sheetData>
    <row r="1" spans="2:8" ht="21" customHeight="1" x14ac:dyDescent="0.25">
      <c r="B1" s="164" t="s">
        <v>1</v>
      </c>
      <c r="C1" s="164"/>
      <c r="D1" s="164"/>
      <c r="E1" s="164"/>
    </row>
    <row r="2" spans="2:8" ht="3" customHeight="1" x14ac:dyDescent="0.25">
      <c r="B2" s="43"/>
      <c r="C2" s="43"/>
      <c r="D2" s="43"/>
      <c r="E2" s="43"/>
      <c r="G2" s="32" t="s">
        <v>2</v>
      </c>
    </row>
    <row r="3" spans="2:8" ht="16.5" customHeight="1" x14ac:dyDescent="0.25">
      <c r="B3" s="165" t="s">
        <v>3</v>
      </c>
      <c r="C3" s="165"/>
      <c r="D3" s="165"/>
      <c r="E3" s="43"/>
      <c r="G3" s="44" t="s">
        <v>4</v>
      </c>
      <c r="H3" s="44"/>
    </row>
    <row r="4" spans="2:8" ht="3" customHeight="1" x14ac:dyDescent="0.25">
      <c r="B4" s="43"/>
      <c r="C4" s="43"/>
      <c r="D4" s="43"/>
      <c r="E4" s="43"/>
      <c r="G4" s="42"/>
    </row>
    <row r="5" spans="2:8" ht="15" customHeight="1" x14ac:dyDescent="0.25">
      <c r="B5" s="39" t="s">
        <v>5</v>
      </c>
      <c r="C5" s="37" t="s">
        <v>6</v>
      </c>
      <c r="D5" s="40" t="s">
        <v>7</v>
      </c>
      <c r="E5" s="41"/>
    </row>
    <row r="6" spans="2:8" ht="15" customHeight="1" x14ac:dyDescent="0.25">
      <c r="B6" s="39" t="s">
        <v>8</v>
      </c>
      <c r="C6" s="37" t="s">
        <v>6</v>
      </c>
      <c r="D6" s="40" t="s">
        <v>9</v>
      </c>
      <c r="E6" s="41"/>
    </row>
    <row r="7" spans="2:8" ht="15" customHeight="1" x14ac:dyDescent="0.25">
      <c r="B7" s="39" t="s">
        <v>10</v>
      </c>
      <c r="C7" s="37" t="s">
        <v>6</v>
      </c>
      <c r="D7" s="40" t="s">
        <v>11</v>
      </c>
      <c r="E7" s="41"/>
    </row>
    <row r="8" spans="2:8" ht="15" customHeight="1" x14ac:dyDescent="0.25">
      <c r="B8" s="39" t="s">
        <v>12</v>
      </c>
      <c r="C8" s="37" t="s">
        <v>6</v>
      </c>
      <c r="D8" s="40" t="s">
        <v>13</v>
      </c>
      <c r="E8" s="41"/>
    </row>
    <row r="9" spans="2:8" ht="15" customHeight="1" x14ac:dyDescent="0.25">
      <c r="B9" s="39" t="s">
        <v>14</v>
      </c>
      <c r="C9" s="37" t="s">
        <v>6</v>
      </c>
      <c r="D9" s="40" t="s">
        <v>15</v>
      </c>
    </row>
    <row r="10" spans="2:8" ht="15" customHeight="1" x14ac:dyDescent="0.25">
      <c r="B10" s="39" t="s">
        <v>16</v>
      </c>
      <c r="C10" s="37" t="s">
        <v>6</v>
      </c>
      <c r="D10" s="40" t="s">
        <v>17</v>
      </c>
    </row>
    <row r="11" spans="2:8" ht="15" customHeight="1" x14ac:dyDescent="0.25">
      <c r="B11" s="39" t="s">
        <v>18</v>
      </c>
      <c r="C11" s="37" t="s">
        <v>6</v>
      </c>
      <c r="D11" s="32" t="s">
        <v>19</v>
      </c>
    </row>
    <row r="12" spans="2:8" ht="15" customHeight="1" x14ac:dyDescent="0.25">
      <c r="B12" s="39" t="s">
        <v>20</v>
      </c>
      <c r="C12" s="37" t="s">
        <v>6</v>
      </c>
      <c r="D12" s="166" t="s">
        <v>21</v>
      </c>
      <c r="E12" s="166"/>
    </row>
    <row r="13" spans="2:8" ht="4.5" customHeight="1" x14ac:dyDescent="0.25"/>
    <row r="14" spans="2:8" x14ac:dyDescent="0.25">
      <c r="B14" s="167" t="s">
        <v>22</v>
      </c>
      <c r="C14" s="167"/>
      <c r="D14" s="167"/>
      <c r="E14" s="167"/>
    </row>
    <row r="16" spans="2:8" x14ac:dyDescent="0.25">
      <c r="B16" s="163" t="s">
        <v>23</v>
      </c>
      <c r="C16" s="163"/>
    </row>
    <row r="17" spans="2:4" ht="3" customHeight="1" x14ac:dyDescent="0.25">
      <c r="B17" s="125"/>
      <c r="C17" s="125"/>
    </row>
    <row r="18" spans="2:4" ht="13.8" thickBot="1" x14ac:dyDescent="0.3">
      <c r="B18" s="38" t="s">
        <v>24</v>
      </c>
      <c r="C18" s="37" t="s">
        <v>6</v>
      </c>
      <c r="D18" s="36" t="s">
        <v>25</v>
      </c>
    </row>
    <row r="19" spans="2:4" x14ac:dyDescent="0.25">
      <c r="C19" s="35"/>
      <c r="D19" s="34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AK107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21875" defaultRowHeight="13.2" outlineLevelCol="1" x14ac:dyDescent="0.25"/>
  <cols>
    <col min="1" max="1" width="6.77734375" style="4" customWidth="1"/>
    <col min="2" max="2" width="31.77734375" style="4" bestFit="1" customWidth="1"/>
    <col min="3" max="5" width="14.77734375" style="4" customWidth="1" outlineLevel="1"/>
    <col min="6" max="6" width="14.77734375" style="4" customWidth="1"/>
    <col min="7" max="9" width="14.77734375" style="4" hidden="1" customWidth="1" outlineLevel="1"/>
    <col min="10" max="10" width="14.77734375" style="4" customWidth="1" collapsed="1"/>
    <col min="11" max="13" width="14.77734375" style="4" hidden="1" customWidth="1" outlineLevel="1"/>
    <col min="14" max="14" width="14.77734375" style="4" customWidth="1" collapsed="1"/>
    <col min="15" max="17" width="14.77734375" style="4" hidden="1" customWidth="1" outlineLevel="1"/>
    <col min="18" max="18" width="14.77734375" style="4" customWidth="1" collapsed="1"/>
    <col min="19" max="19" width="14.77734375" style="4" customWidth="1"/>
    <col min="20" max="20" width="6.77734375" style="4" customWidth="1"/>
    <col min="21" max="21" width="14.77734375" style="4" customWidth="1"/>
    <col min="22" max="25" width="7.77734375" style="79" bestFit="1" customWidth="1"/>
    <col min="26" max="27" width="6.21875" style="79" customWidth="1"/>
    <col min="28" max="31" width="9.21875" style="79" bestFit="1" customWidth="1"/>
    <col min="32" max="37" width="9.21875" style="4" bestFit="1" customWidth="1"/>
    <col min="38" max="16384" width="9.21875" style="4"/>
  </cols>
  <sheetData>
    <row r="1" spans="1:31" s="2" customFormat="1" ht="20.100000000000001" customHeight="1" x14ac:dyDescent="0.2">
      <c r="A1" s="1"/>
      <c r="B1" s="153" t="s">
        <v>26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78"/>
      <c r="U1" s="78"/>
      <c r="V1" s="107"/>
      <c r="W1" s="107"/>
      <c r="X1" s="107"/>
      <c r="Y1" s="108"/>
      <c r="Z1" s="108"/>
      <c r="AA1" s="108"/>
      <c r="AB1" s="108"/>
      <c r="AC1" s="108"/>
      <c r="AD1" s="108"/>
      <c r="AE1" s="108"/>
    </row>
    <row r="2" spans="1:31" ht="15" customHeight="1" x14ac:dyDescent="0.25">
      <c r="A2" s="3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09"/>
      <c r="W2" s="109"/>
      <c r="X2" s="109"/>
    </row>
    <row r="3" spans="1:31" s="7" customFormat="1" ht="1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4" t="s">
        <v>4</v>
      </c>
      <c r="V3" s="110"/>
      <c r="W3" s="110"/>
      <c r="X3" s="110"/>
      <c r="Y3" s="111"/>
      <c r="Z3" s="111"/>
      <c r="AA3" s="111"/>
      <c r="AB3" s="111"/>
      <c r="AC3" s="111"/>
      <c r="AD3" s="111"/>
      <c r="AE3" s="111"/>
    </row>
    <row r="4" spans="1:31" ht="18" customHeight="1" x14ac:dyDescent="0.25">
      <c r="B4" s="161" t="s">
        <v>160</v>
      </c>
      <c r="C4" s="161" t="s">
        <v>27</v>
      </c>
      <c r="D4" s="154" t="s">
        <v>28</v>
      </c>
      <c r="E4" s="154" t="s">
        <v>29</v>
      </c>
      <c r="F4" s="154" t="s">
        <v>30</v>
      </c>
      <c r="G4" s="154" t="s">
        <v>31</v>
      </c>
      <c r="H4" s="154" t="s">
        <v>32</v>
      </c>
      <c r="I4" s="154" t="s">
        <v>33</v>
      </c>
      <c r="J4" s="154" t="s">
        <v>34</v>
      </c>
      <c r="K4" s="154" t="s">
        <v>35</v>
      </c>
      <c r="L4" s="154" t="s">
        <v>36</v>
      </c>
      <c r="M4" s="154" t="s">
        <v>37</v>
      </c>
      <c r="N4" s="154" t="s">
        <v>38</v>
      </c>
      <c r="O4" s="154" t="s">
        <v>39</v>
      </c>
      <c r="P4" s="154" t="s">
        <v>40</v>
      </c>
      <c r="Q4" s="154" t="s">
        <v>41</v>
      </c>
      <c r="R4" s="154" t="s">
        <v>42</v>
      </c>
      <c r="S4" s="156" t="s">
        <v>43</v>
      </c>
    </row>
    <row r="5" spans="1:31" ht="18" customHeight="1" x14ac:dyDescent="0.25">
      <c r="B5" s="162"/>
      <c r="C5" s="162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7"/>
      <c r="T5" s="73"/>
      <c r="U5" s="73"/>
      <c r="W5" s="82"/>
      <c r="X5" s="82"/>
    </row>
    <row r="6" spans="1:31" s="79" customFormat="1" ht="5.25" customHeight="1" x14ac:dyDescent="0.25"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82"/>
      <c r="W6" s="82"/>
      <c r="X6" s="82"/>
    </row>
    <row r="7" spans="1:31" ht="18" customHeight="1" x14ac:dyDescent="0.25">
      <c r="B7" s="83" t="s">
        <v>43</v>
      </c>
      <c r="C7" s="74"/>
      <c r="D7" s="74"/>
      <c r="E7" s="74"/>
      <c r="F7" s="74"/>
      <c r="G7" s="71"/>
      <c r="H7" s="71"/>
      <c r="I7" s="71"/>
      <c r="J7" s="74"/>
      <c r="K7" s="71"/>
      <c r="L7" s="71"/>
      <c r="M7" s="71"/>
      <c r="N7" s="74"/>
      <c r="O7" s="71"/>
      <c r="P7" s="71"/>
      <c r="Q7" s="71"/>
      <c r="R7" s="74"/>
      <c r="S7" s="74"/>
      <c r="U7" s="71"/>
      <c r="V7" s="112"/>
      <c r="W7" s="112"/>
      <c r="X7" s="112"/>
    </row>
    <row r="8" spans="1:31" s="76" customFormat="1" ht="18" customHeight="1" x14ac:dyDescent="0.25">
      <c r="B8" s="84" t="s">
        <v>44</v>
      </c>
      <c r="C8" s="112">
        <v>31913.014999999999</v>
      </c>
      <c r="D8" s="112">
        <v>32381.886999999999</v>
      </c>
      <c r="E8" s="112">
        <v>41987.9</v>
      </c>
      <c r="F8" s="123">
        <v>106282.802</v>
      </c>
      <c r="G8" s="112"/>
      <c r="H8" s="112"/>
      <c r="I8" s="112"/>
      <c r="J8" s="123"/>
      <c r="K8" s="112"/>
      <c r="L8" s="112"/>
      <c r="M8" s="112"/>
      <c r="N8" s="123"/>
      <c r="O8" s="112"/>
      <c r="P8" s="112"/>
      <c r="Q8" s="112"/>
      <c r="R8" s="123"/>
      <c r="S8" s="123">
        <v>106282.802</v>
      </c>
      <c r="T8" s="71"/>
      <c r="U8" s="14"/>
      <c r="V8" s="112"/>
      <c r="W8" s="112"/>
      <c r="X8" s="112"/>
      <c r="Y8" s="112"/>
      <c r="Z8" s="113"/>
      <c r="AA8" s="113"/>
      <c r="AB8" s="113"/>
      <c r="AC8" s="113"/>
      <c r="AD8" s="113"/>
      <c r="AE8" s="114"/>
    </row>
    <row r="9" spans="1:31" s="76" customFormat="1" ht="18" customHeight="1" x14ac:dyDescent="0.25">
      <c r="B9" s="84" t="s">
        <v>45</v>
      </c>
      <c r="C9" s="112">
        <v>24845.178</v>
      </c>
      <c r="D9" s="112">
        <v>20277.412</v>
      </c>
      <c r="E9" s="112">
        <v>30953.865000000002</v>
      </c>
      <c r="F9" s="123">
        <v>76076.455000000002</v>
      </c>
      <c r="G9" s="112"/>
      <c r="H9" s="112"/>
      <c r="I9" s="112"/>
      <c r="J9" s="123"/>
      <c r="K9" s="112"/>
      <c r="L9" s="112"/>
      <c r="M9" s="112"/>
      <c r="N9" s="123"/>
      <c r="O9" s="112"/>
      <c r="P9" s="112"/>
      <c r="Q9" s="112"/>
      <c r="R9" s="123"/>
      <c r="S9" s="123">
        <v>76076.455000000002</v>
      </c>
      <c r="T9" s="71"/>
      <c r="U9" s="14"/>
      <c r="V9" s="112"/>
      <c r="W9" s="112"/>
      <c r="X9" s="112"/>
      <c r="Y9" s="112"/>
      <c r="Z9" s="113"/>
      <c r="AA9" s="113"/>
      <c r="AB9" s="113"/>
      <c r="AC9" s="113"/>
      <c r="AD9" s="113"/>
      <c r="AE9" s="114"/>
    </row>
    <row r="10" spans="1:31" s="76" customFormat="1" ht="18" customHeight="1" x14ac:dyDescent="0.25">
      <c r="B10" s="84" t="s">
        <v>46</v>
      </c>
      <c r="C10" s="112">
        <v>7067.8370000000004</v>
      </c>
      <c r="D10" s="112">
        <v>12104.475</v>
      </c>
      <c r="E10" s="112">
        <v>11034.035</v>
      </c>
      <c r="F10" s="123">
        <v>30206.346999999991</v>
      </c>
      <c r="G10" s="112"/>
      <c r="H10" s="112"/>
      <c r="I10" s="112"/>
      <c r="J10" s="123"/>
      <c r="K10" s="112"/>
      <c r="L10" s="112"/>
      <c r="M10" s="112"/>
      <c r="N10" s="123"/>
      <c r="O10" s="112"/>
      <c r="P10" s="112"/>
      <c r="Q10" s="112"/>
      <c r="R10" s="123"/>
      <c r="S10" s="123">
        <v>30206.346999999991</v>
      </c>
      <c r="T10"/>
      <c r="U10"/>
      <c r="V10"/>
      <c r="W10"/>
      <c r="X10" s="112"/>
      <c r="Y10" s="112"/>
      <c r="Z10" s="113"/>
      <c r="AA10" s="113"/>
      <c r="AB10" s="113"/>
      <c r="AC10" s="113"/>
      <c r="AD10" s="113"/>
      <c r="AE10" s="114"/>
    </row>
    <row r="11" spans="1:31" s="76" customFormat="1" ht="18" customHeight="1" x14ac:dyDescent="0.25">
      <c r="B11" s="85" t="s">
        <v>47</v>
      </c>
      <c r="C11" s="115">
        <v>128.44752007814151</v>
      </c>
      <c r="D11" s="115">
        <v>159.69437815831719</v>
      </c>
      <c r="E11" s="115">
        <v>135.64671164651011</v>
      </c>
      <c r="F11" s="124">
        <v>139.70525046152579</v>
      </c>
      <c r="G11" s="115"/>
      <c r="H11" s="115"/>
      <c r="I11" s="115"/>
      <c r="J11" s="124"/>
      <c r="K11" s="115"/>
      <c r="L11" s="115"/>
      <c r="M11" s="115"/>
      <c r="N11" s="124"/>
      <c r="O11" s="115"/>
      <c r="P11" s="115"/>
      <c r="Q11" s="115"/>
      <c r="R11" s="124"/>
      <c r="S11" s="124">
        <v>139.70525046152579</v>
      </c>
      <c r="T11"/>
      <c r="U11"/>
      <c r="V11"/>
      <c r="W11"/>
      <c r="X11" s="115"/>
      <c r="Y11" s="115"/>
      <c r="Z11" s="113"/>
      <c r="AA11" s="113"/>
      <c r="AB11" s="113"/>
      <c r="AC11" s="113"/>
      <c r="AD11" s="113"/>
      <c r="AE11" s="114"/>
    </row>
    <row r="12" spans="1:31" ht="3.6" customHeight="1" x14ac:dyDescent="0.25">
      <c r="C12" s="79"/>
      <c r="D12" s="79"/>
      <c r="E12" s="79"/>
      <c r="F12" s="114"/>
      <c r="G12" s="115"/>
      <c r="H12" s="115"/>
      <c r="I12" s="115"/>
      <c r="J12" s="114"/>
      <c r="K12" s="115"/>
      <c r="L12" s="115"/>
      <c r="M12" s="115"/>
      <c r="N12" s="114"/>
      <c r="O12" s="115"/>
      <c r="P12" s="115"/>
      <c r="Q12" s="115"/>
      <c r="R12" s="114"/>
      <c r="S12" s="114"/>
      <c r="T12"/>
      <c r="U12"/>
      <c r="V12"/>
      <c r="W12"/>
      <c r="Z12" s="113"/>
      <c r="AA12" s="113"/>
      <c r="AB12" s="113"/>
      <c r="AC12" s="113"/>
      <c r="AD12" s="113"/>
    </row>
    <row r="13" spans="1:31" ht="18" customHeight="1" x14ac:dyDescent="0.25">
      <c r="B13" s="86" t="s">
        <v>48</v>
      </c>
      <c r="C13" s="123"/>
      <c r="D13" s="123"/>
      <c r="E13" s="123"/>
      <c r="F13" s="123"/>
      <c r="G13" s="115"/>
      <c r="H13" s="115"/>
      <c r="I13" s="115"/>
      <c r="J13" s="123"/>
      <c r="K13" s="115"/>
      <c r="L13" s="115"/>
      <c r="M13" s="115"/>
      <c r="N13" s="123"/>
      <c r="O13" s="115"/>
      <c r="P13" s="115"/>
      <c r="Q13" s="115"/>
      <c r="R13" s="123"/>
      <c r="S13" s="123"/>
      <c r="T13"/>
      <c r="U13"/>
      <c r="V13"/>
      <c r="W13"/>
      <c r="X13" s="112"/>
      <c r="Z13" s="113"/>
      <c r="AA13" s="113"/>
      <c r="AB13" s="113"/>
      <c r="AC13" s="113"/>
      <c r="AD13" s="113"/>
    </row>
    <row r="14" spans="1:31" s="79" customFormat="1" ht="18" customHeight="1" x14ac:dyDescent="0.25">
      <c r="B14" s="87" t="s">
        <v>44</v>
      </c>
      <c r="C14" s="112">
        <v>11129.076999999999</v>
      </c>
      <c r="D14" s="112">
        <v>9345.4240000000009</v>
      </c>
      <c r="E14" s="112">
        <v>11889.295</v>
      </c>
      <c r="F14" s="123">
        <v>32363.795999999998</v>
      </c>
      <c r="G14" s="112"/>
      <c r="H14" s="112"/>
      <c r="I14" s="112"/>
      <c r="J14" s="123"/>
      <c r="K14" s="112"/>
      <c r="L14" s="112"/>
      <c r="M14" s="112"/>
      <c r="N14" s="123"/>
      <c r="O14" s="112"/>
      <c r="P14" s="112"/>
      <c r="Q14" s="112"/>
      <c r="R14" s="123"/>
      <c r="S14" s="123">
        <v>32363.795999999998</v>
      </c>
      <c r="T14"/>
      <c r="U14"/>
      <c r="V14"/>
      <c r="W14"/>
      <c r="X14" s="112"/>
      <c r="Y14" s="112"/>
      <c r="Z14" s="113"/>
      <c r="AA14" s="113"/>
      <c r="AB14" s="113"/>
      <c r="AC14" s="113"/>
      <c r="AD14" s="113"/>
    </row>
    <row r="15" spans="1:31" s="79" customFormat="1" ht="18" customHeight="1" x14ac:dyDescent="0.25">
      <c r="B15" s="87" t="s">
        <v>45</v>
      </c>
      <c r="C15" s="112">
        <v>19328.526000000002</v>
      </c>
      <c r="D15" s="112">
        <v>16109.352999999999</v>
      </c>
      <c r="E15" s="112">
        <v>17339.587</v>
      </c>
      <c r="F15" s="123">
        <v>52777.466</v>
      </c>
      <c r="G15" s="112"/>
      <c r="H15" s="112"/>
      <c r="I15" s="112"/>
      <c r="J15" s="123"/>
      <c r="K15" s="112"/>
      <c r="L15" s="112"/>
      <c r="M15" s="112"/>
      <c r="N15" s="123"/>
      <c r="O15" s="112"/>
      <c r="P15" s="112"/>
      <c r="Q15" s="112"/>
      <c r="R15" s="123"/>
      <c r="S15" s="123">
        <v>52777.466</v>
      </c>
      <c r="T15"/>
      <c r="U15"/>
      <c r="V15"/>
      <c r="W15"/>
      <c r="X15" s="112"/>
      <c r="Y15" s="112"/>
      <c r="Z15" s="113"/>
      <c r="AA15" s="113"/>
      <c r="AB15" s="113"/>
      <c r="AC15" s="113"/>
      <c r="AD15" s="113"/>
    </row>
    <row r="16" spans="1:31" s="79" customFormat="1" ht="18" customHeight="1" x14ac:dyDescent="0.25">
      <c r="B16" s="87" t="s">
        <v>46</v>
      </c>
      <c r="C16" s="112">
        <v>-8199.4490000000023</v>
      </c>
      <c r="D16" s="112">
        <v>-6763.9289999999983</v>
      </c>
      <c r="E16" s="112">
        <v>-5450.2919999999986</v>
      </c>
      <c r="F16" s="123">
        <v>-20413.669999999998</v>
      </c>
      <c r="G16" s="112"/>
      <c r="H16" s="112"/>
      <c r="I16" s="112"/>
      <c r="J16" s="123"/>
      <c r="K16" s="112"/>
      <c r="L16" s="112"/>
      <c r="M16" s="112"/>
      <c r="N16" s="123"/>
      <c r="O16" s="112"/>
      <c r="P16" s="112"/>
      <c r="Q16" s="112"/>
      <c r="R16" s="123"/>
      <c r="S16" s="123">
        <v>-20413.669999999998</v>
      </c>
      <c r="T16"/>
      <c r="U16"/>
      <c r="V16"/>
      <c r="W16"/>
      <c r="X16" s="112"/>
      <c r="Y16" s="112"/>
      <c r="Z16" s="113"/>
      <c r="AA16" s="113"/>
      <c r="AB16" s="113"/>
      <c r="AC16" s="113"/>
      <c r="AD16" s="113"/>
    </row>
    <row r="17" spans="2:30" s="79" customFormat="1" ht="18" customHeight="1" x14ac:dyDescent="0.25">
      <c r="B17" s="88" t="s">
        <v>47</v>
      </c>
      <c r="C17" s="115">
        <v>57.57850857328696</v>
      </c>
      <c r="D17" s="115">
        <v>58.012410554291051</v>
      </c>
      <c r="E17" s="115">
        <v>68.567348230381725</v>
      </c>
      <c r="F17" s="124">
        <v>61.321238878729048</v>
      </c>
      <c r="G17" s="115"/>
      <c r="H17" s="115"/>
      <c r="I17" s="115"/>
      <c r="J17" s="124"/>
      <c r="K17" s="115"/>
      <c r="L17" s="115"/>
      <c r="M17" s="115"/>
      <c r="N17" s="124"/>
      <c r="O17" s="115"/>
      <c r="P17" s="115"/>
      <c r="Q17" s="115"/>
      <c r="R17" s="124"/>
      <c r="S17" s="124">
        <v>61.321238878729048</v>
      </c>
      <c r="T17"/>
      <c r="U17"/>
      <c r="V17"/>
      <c r="W17"/>
      <c r="X17" s="115"/>
      <c r="Y17" s="115"/>
      <c r="Z17" s="113"/>
      <c r="AA17" s="113"/>
      <c r="AB17" s="113"/>
      <c r="AC17" s="113"/>
      <c r="AD17" s="113"/>
    </row>
    <row r="18" spans="2:30" ht="3.6" customHeight="1" x14ac:dyDescent="0.25">
      <c r="B18" s="85"/>
      <c r="C18" s="115"/>
      <c r="D18" s="115"/>
      <c r="E18" s="115"/>
      <c r="F18" s="124"/>
      <c r="G18" s="115"/>
      <c r="H18" s="115"/>
      <c r="I18" s="115"/>
      <c r="J18" s="124"/>
      <c r="K18" s="115"/>
      <c r="L18" s="115"/>
      <c r="M18" s="115"/>
      <c r="N18" s="124"/>
      <c r="O18" s="115"/>
      <c r="P18" s="115"/>
      <c r="Q18" s="115"/>
      <c r="R18" s="124"/>
      <c r="S18" s="124"/>
      <c r="T18"/>
      <c r="U18"/>
      <c r="V18"/>
      <c r="W18"/>
      <c r="Y18" s="116"/>
      <c r="Z18" s="113"/>
      <c r="AA18" s="113"/>
      <c r="AB18" s="113"/>
      <c r="AC18" s="113"/>
      <c r="AD18" s="113"/>
    </row>
    <row r="19" spans="2:30" ht="18" customHeight="1" x14ac:dyDescent="0.25">
      <c r="B19" s="86" t="s">
        <v>49</v>
      </c>
      <c r="C19" s="123"/>
      <c r="D19" s="123"/>
      <c r="E19" s="123"/>
      <c r="F19" s="123"/>
      <c r="G19" s="115"/>
      <c r="H19" s="115"/>
      <c r="I19" s="115"/>
      <c r="J19" s="123"/>
      <c r="K19" s="115"/>
      <c r="L19" s="115"/>
      <c r="M19" s="115"/>
      <c r="N19" s="123"/>
      <c r="O19" s="115"/>
      <c r="P19" s="115"/>
      <c r="Q19" s="115"/>
      <c r="R19" s="123"/>
      <c r="S19" s="123"/>
      <c r="T19"/>
      <c r="U19"/>
      <c r="V19"/>
      <c r="W19"/>
      <c r="X19" s="112"/>
      <c r="Y19" s="116"/>
      <c r="Z19" s="113"/>
      <c r="AA19" s="113"/>
      <c r="AB19" s="113"/>
      <c r="AC19" s="113"/>
      <c r="AD19" s="113"/>
    </row>
    <row r="20" spans="2:30" ht="18" customHeight="1" x14ac:dyDescent="0.25">
      <c r="B20" s="87" t="s">
        <v>44</v>
      </c>
      <c r="C20" s="112">
        <v>13580.643</v>
      </c>
      <c r="D20" s="112">
        <v>11569.733</v>
      </c>
      <c r="E20" s="112">
        <v>16867.649000000001</v>
      </c>
      <c r="F20" s="123">
        <v>42018.025000000001</v>
      </c>
      <c r="G20" s="112"/>
      <c r="H20" s="112"/>
      <c r="I20" s="112"/>
      <c r="J20" s="123"/>
      <c r="K20" s="112"/>
      <c r="L20" s="112"/>
      <c r="M20" s="112"/>
      <c r="N20" s="123"/>
      <c r="O20" s="112"/>
      <c r="P20" s="112"/>
      <c r="Q20" s="112"/>
      <c r="R20" s="123"/>
      <c r="S20" s="123">
        <v>42018.025000000001</v>
      </c>
      <c r="T20"/>
      <c r="U20"/>
      <c r="V20"/>
      <c r="W20"/>
      <c r="X20" s="112"/>
      <c r="Y20" s="112"/>
      <c r="Z20" s="113"/>
      <c r="AA20" s="113"/>
      <c r="AB20" s="113"/>
      <c r="AC20" s="113"/>
      <c r="AD20" s="113"/>
    </row>
    <row r="21" spans="2:30" ht="18" customHeight="1" x14ac:dyDescent="0.25">
      <c r="B21" s="87" t="s">
        <v>45</v>
      </c>
      <c r="C21" s="112">
        <v>19487.508999999998</v>
      </c>
      <c r="D21" s="112">
        <v>16385.050999999999</v>
      </c>
      <c r="E21" s="112">
        <v>24289.569</v>
      </c>
      <c r="F21" s="123">
        <v>60162.129000000001</v>
      </c>
      <c r="G21" s="112"/>
      <c r="H21" s="112"/>
      <c r="I21" s="112"/>
      <c r="J21" s="123"/>
      <c r="K21" s="112"/>
      <c r="L21" s="112"/>
      <c r="M21" s="112"/>
      <c r="N21" s="123"/>
      <c r="O21" s="112"/>
      <c r="P21" s="112"/>
      <c r="Q21" s="112"/>
      <c r="R21" s="123"/>
      <c r="S21" s="123">
        <v>60162.129000000001</v>
      </c>
      <c r="T21"/>
      <c r="U21"/>
      <c r="V21"/>
      <c r="W21"/>
      <c r="X21" s="112"/>
      <c r="Y21" s="112"/>
      <c r="Z21" s="113"/>
      <c r="AA21" s="113"/>
      <c r="AB21" s="113"/>
      <c r="AC21" s="113"/>
      <c r="AD21" s="113"/>
    </row>
    <row r="22" spans="2:30" ht="18" customHeight="1" x14ac:dyDescent="0.25">
      <c r="B22" s="87" t="s">
        <v>46</v>
      </c>
      <c r="C22" s="112">
        <v>-5906.8659999999982</v>
      </c>
      <c r="D22" s="112">
        <v>-4815.3179999999993</v>
      </c>
      <c r="E22" s="112">
        <v>-7421.9199999999983</v>
      </c>
      <c r="F22" s="123">
        <v>-18144.103999999999</v>
      </c>
      <c r="G22" s="112"/>
      <c r="H22" s="112"/>
      <c r="I22" s="112"/>
      <c r="J22" s="123"/>
      <c r="K22" s="112"/>
      <c r="L22" s="112"/>
      <c r="M22" s="112"/>
      <c r="N22" s="123"/>
      <c r="O22" s="112"/>
      <c r="P22" s="112"/>
      <c r="Q22" s="112"/>
      <c r="R22" s="123"/>
      <c r="S22" s="123">
        <v>-18144.103999999999</v>
      </c>
      <c r="T22"/>
      <c r="U22"/>
      <c r="V22"/>
      <c r="W22"/>
      <c r="X22" s="112"/>
      <c r="Y22" s="112"/>
      <c r="Z22" s="113"/>
      <c r="AA22" s="113"/>
      <c r="AB22" s="113"/>
      <c r="AC22" s="113"/>
      <c r="AD22" s="113"/>
    </row>
    <row r="23" spans="2:30" ht="18" customHeight="1" x14ac:dyDescent="0.25">
      <c r="B23" s="88" t="s">
        <v>47</v>
      </c>
      <c r="C23" s="115">
        <v>69.688963325174086</v>
      </c>
      <c r="D23" s="115">
        <v>70.611516558599661</v>
      </c>
      <c r="E23" s="115">
        <v>69.444002896881386</v>
      </c>
      <c r="F23" s="124">
        <v>69.841319943980039</v>
      </c>
      <c r="G23" s="115"/>
      <c r="H23" s="115"/>
      <c r="I23" s="115"/>
      <c r="J23" s="124"/>
      <c r="K23" s="115"/>
      <c r="L23" s="115"/>
      <c r="M23" s="115"/>
      <c r="N23" s="124"/>
      <c r="O23" s="115"/>
      <c r="P23" s="115"/>
      <c r="Q23" s="115"/>
      <c r="R23" s="124"/>
      <c r="S23" s="124">
        <v>69.841319943980039</v>
      </c>
      <c r="T23"/>
      <c r="U23"/>
      <c r="V23"/>
      <c r="W23"/>
      <c r="X23" s="115"/>
      <c r="Y23" s="115"/>
      <c r="Z23" s="113"/>
      <c r="AA23" s="113"/>
      <c r="AB23" s="113"/>
      <c r="AC23" s="113"/>
      <c r="AD23" s="113"/>
    </row>
    <row r="24" spans="2:30" ht="3.6" customHeight="1" x14ac:dyDescent="0.25">
      <c r="B24" s="85"/>
      <c r="C24" s="115"/>
      <c r="D24" s="115"/>
      <c r="E24" s="115"/>
      <c r="F24" s="124"/>
      <c r="G24" s="115"/>
      <c r="H24" s="115"/>
      <c r="I24" s="115"/>
      <c r="J24" s="124"/>
      <c r="K24" s="115"/>
      <c r="L24" s="115"/>
      <c r="M24" s="115"/>
      <c r="N24" s="124"/>
      <c r="O24" s="115"/>
      <c r="P24" s="115"/>
      <c r="Q24" s="115"/>
      <c r="R24" s="124"/>
      <c r="S24" s="124"/>
      <c r="T24"/>
      <c r="U24"/>
      <c r="V24"/>
      <c r="W24"/>
      <c r="X24" s="112"/>
      <c r="Y24" s="116"/>
      <c r="Z24" s="113"/>
      <c r="AA24" s="113"/>
      <c r="AB24" s="113"/>
      <c r="AC24" s="113"/>
      <c r="AD24" s="113"/>
    </row>
    <row r="25" spans="2:30" ht="18" customHeight="1" x14ac:dyDescent="0.25">
      <c r="B25" s="89" t="s">
        <v>50</v>
      </c>
      <c r="C25" s="123"/>
      <c r="D25" s="123"/>
      <c r="E25" s="123"/>
      <c r="F25" s="123"/>
      <c r="G25" s="115"/>
      <c r="H25" s="115"/>
      <c r="I25" s="115"/>
      <c r="J25" s="123"/>
      <c r="K25" s="115"/>
      <c r="L25" s="115"/>
      <c r="M25" s="115"/>
      <c r="N25" s="123"/>
      <c r="O25" s="115"/>
      <c r="P25" s="115"/>
      <c r="Q25" s="115"/>
      <c r="R25" s="123"/>
      <c r="S25" s="123"/>
      <c r="T25"/>
      <c r="U25"/>
      <c r="V25"/>
      <c r="W25"/>
      <c r="X25" s="112"/>
      <c r="Y25" s="116"/>
      <c r="Z25" s="113"/>
      <c r="AA25" s="113"/>
      <c r="AB25" s="113"/>
      <c r="AC25" s="113"/>
      <c r="AD25" s="113"/>
    </row>
    <row r="26" spans="2:30" s="79" customFormat="1" ht="18" customHeight="1" x14ac:dyDescent="0.25">
      <c r="B26" s="90" t="s">
        <v>44</v>
      </c>
      <c r="C26" s="112">
        <v>10403.717000000001</v>
      </c>
      <c r="D26" s="112">
        <v>8994.4240000000009</v>
      </c>
      <c r="E26" s="112">
        <v>11582.105</v>
      </c>
      <c r="F26" s="123">
        <v>30980.245999999999</v>
      </c>
      <c r="G26" s="112"/>
      <c r="H26" s="112"/>
      <c r="I26" s="112"/>
      <c r="J26" s="123"/>
      <c r="K26" s="112"/>
      <c r="L26" s="112"/>
      <c r="M26" s="112"/>
      <c r="N26" s="123"/>
      <c r="O26" s="112"/>
      <c r="P26" s="112"/>
      <c r="Q26" s="112"/>
      <c r="R26" s="123"/>
      <c r="S26" s="123">
        <v>30980.245999999999</v>
      </c>
      <c r="T26"/>
      <c r="U26"/>
      <c r="V26"/>
      <c r="W26"/>
      <c r="X26" s="112"/>
      <c r="Y26" s="112"/>
      <c r="Z26" s="113"/>
      <c r="AA26" s="113"/>
      <c r="AB26" s="113"/>
      <c r="AC26" s="113"/>
      <c r="AD26" s="113"/>
    </row>
    <row r="27" spans="2:30" s="79" customFormat="1" ht="18" customHeight="1" x14ac:dyDescent="0.25">
      <c r="B27" s="90" t="s">
        <v>45</v>
      </c>
      <c r="C27" s="112">
        <v>18387.392</v>
      </c>
      <c r="D27" s="112">
        <v>15557.744000000001</v>
      </c>
      <c r="E27" s="112">
        <v>16746.969000000001</v>
      </c>
      <c r="F27" s="123">
        <v>50692.105000000003</v>
      </c>
      <c r="G27" s="112"/>
      <c r="H27" s="112"/>
      <c r="I27" s="112"/>
      <c r="J27" s="123"/>
      <c r="K27" s="112"/>
      <c r="L27" s="112"/>
      <c r="M27" s="112"/>
      <c r="N27" s="123"/>
      <c r="O27" s="112"/>
      <c r="P27" s="112"/>
      <c r="Q27" s="112"/>
      <c r="R27" s="123"/>
      <c r="S27" s="123">
        <v>50692.105000000003</v>
      </c>
      <c r="T27"/>
      <c r="U27"/>
      <c r="V27"/>
      <c r="W27"/>
      <c r="X27" s="112"/>
      <c r="Y27" s="112"/>
      <c r="Z27" s="113"/>
      <c r="AA27" s="113"/>
      <c r="AB27" s="113"/>
      <c r="AC27" s="113"/>
      <c r="AD27" s="113"/>
    </row>
    <row r="28" spans="2:30" s="79" customFormat="1" ht="18" customHeight="1" x14ac:dyDescent="0.25">
      <c r="B28" s="90" t="s">
        <v>46</v>
      </c>
      <c r="C28" s="112">
        <v>-7983.6749999999993</v>
      </c>
      <c r="D28" s="112">
        <v>-6563.32</v>
      </c>
      <c r="E28" s="112">
        <v>-5164.8640000000014</v>
      </c>
      <c r="F28" s="123">
        <v>-19711.859</v>
      </c>
      <c r="G28" s="112"/>
      <c r="H28" s="112"/>
      <c r="I28" s="112"/>
      <c r="J28" s="123"/>
      <c r="K28" s="112"/>
      <c r="L28" s="112"/>
      <c r="M28" s="112"/>
      <c r="N28" s="123"/>
      <c r="O28" s="112"/>
      <c r="P28" s="112"/>
      <c r="Q28" s="112"/>
      <c r="R28" s="123"/>
      <c r="S28" s="123">
        <v>-19711.859</v>
      </c>
      <c r="T28"/>
      <c r="U28"/>
      <c r="V28"/>
      <c r="W28"/>
      <c r="X28" s="112"/>
      <c r="Y28" s="112"/>
      <c r="Z28" s="113"/>
      <c r="AA28" s="113"/>
      <c r="AB28" s="113"/>
      <c r="AC28" s="113"/>
      <c r="AD28" s="113"/>
    </row>
    <row r="29" spans="2:30" s="79" customFormat="1" ht="18" customHeight="1" x14ac:dyDescent="0.25">
      <c r="B29" s="91" t="s">
        <v>47</v>
      </c>
      <c r="C29" s="115">
        <v>56.580710304104031</v>
      </c>
      <c r="D29" s="115">
        <v>57.813163656632987</v>
      </c>
      <c r="E29" s="115">
        <v>69.159410278958532</v>
      </c>
      <c r="F29" s="124">
        <v>61.114538447357823</v>
      </c>
      <c r="G29" s="115"/>
      <c r="H29" s="115"/>
      <c r="I29" s="115"/>
      <c r="J29" s="124"/>
      <c r="K29" s="115"/>
      <c r="L29" s="115"/>
      <c r="M29" s="115"/>
      <c r="N29" s="124"/>
      <c r="O29" s="115"/>
      <c r="P29" s="115"/>
      <c r="Q29" s="115"/>
      <c r="R29" s="124"/>
      <c r="S29" s="124">
        <v>61.114538447357823</v>
      </c>
      <c r="T29"/>
      <c r="U29"/>
      <c r="V29"/>
      <c r="W29"/>
      <c r="X29" s="115"/>
      <c r="Y29" s="115"/>
      <c r="Z29" s="113"/>
      <c r="AA29" s="113"/>
      <c r="AB29" s="113"/>
      <c r="AC29" s="113"/>
      <c r="AD29" s="113"/>
    </row>
    <row r="30" spans="2:30" ht="3.6" customHeight="1" x14ac:dyDescent="0.25">
      <c r="B30" s="85"/>
      <c r="C30" s="115"/>
      <c r="D30" s="115"/>
      <c r="E30" s="115"/>
      <c r="F30" s="124"/>
      <c r="G30" s="115"/>
      <c r="H30" s="115"/>
      <c r="I30" s="115"/>
      <c r="J30" s="124"/>
      <c r="K30" s="115"/>
      <c r="L30" s="115"/>
      <c r="M30" s="115"/>
      <c r="N30" s="124"/>
      <c r="O30" s="115"/>
      <c r="P30" s="115"/>
      <c r="Q30" s="115"/>
      <c r="R30" s="124"/>
      <c r="S30" s="124"/>
      <c r="T30"/>
      <c r="U30"/>
      <c r="V30"/>
      <c r="W30"/>
      <c r="Y30" s="116"/>
      <c r="Z30" s="113"/>
      <c r="AA30" s="113"/>
      <c r="AB30" s="113"/>
      <c r="AC30" s="113"/>
      <c r="AD30" s="113"/>
    </row>
    <row r="31" spans="2:30" ht="18" customHeight="1" x14ac:dyDescent="0.25">
      <c r="B31" s="86" t="s">
        <v>51</v>
      </c>
      <c r="C31" s="123"/>
      <c r="D31" s="123"/>
      <c r="E31" s="123"/>
      <c r="F31" s="123"/>
      <c r="G31" s="115"/>
      <c r="H31" s="115"/>
      <c r="I31" s="115"/>
      <c r="J31" s="123"/>
      <c r="K31" s="115"/>
      <c r="L31" s="115"/>
      <c r="M31" s="115"/>
      <c r="N31" s="123"/>
      <c r="O31" s="115"/>
      <c r="P31" s="115"/>
      <c r="Q31" s="115"/>
      <c r="R31" s="123"/>
      <c r="S31" s="123"/>
      <c r="T31"/>
      <c r="U31"/>
      <c r="V31"/>
      <c r="W31"/>
      <c r="X31" s="112"/>
      <c r="Y31" s="116"/>
      <c r="Z31" s="113"/>
      <c r="AA31" s="113"/>
      <c r="AB31" s="113"/>
      <c r="AC31" s="113"/>
      <c r="AD31" s="113"/>
    </row>
    <row r="32" spans="2:30" ht="18" customHeight="1" x14ac:dyDescent="0.25">
      <c r="B32" s="87" t="s">
        <v>44</v>
      </c>
      <c r="C32" s="112">
        <v>20783.937999999998</v>
      </c>
      <c r="D32" s="112">
        <v>23036.463</v>
      </c>
      <c r="E32" s="112">
        <v>30098.605</v>
      </c>
      <c r="F32" s="123">
        <v>73919.006000000008</v>
      </c>
      <c r="G32" s="112"/>
      <c r="H32" s="112"/>
      <c r="I32" s="112"/>
      <c r="J32" s="123"/>
      <c r="K32" s="112"/>
      <c r="L32" s="112"/>
      <c r="M32" s="112"/>
      <c r="N32" s="123"/>
      <c r="O32" s="112"/>
      <c r="P32" s="112"/>
      <c r="Q32" s="112"/>
      <c r="R32" s="123"/>
      <c r="S32" s="123">
        <v>73919.006000000008</v>
      </c>
      <c r="T32"/>
      <c r="U32"/>
      <c r="V32"/>
      <c r="W32"/>
      <c r="X32" s="112"/>
      <c r="Y32" s="112"/>
      <c r="Z32" s="113"/>
      <c r="AA32" s="113"/>
      <c r="AB32" s="113"/>
      <c r="AC32" s="113"/>
      <c r="AD32" s="113"/>
    </row>
    <row r="33" spans="1:31" ht="18" customHeight="1" x14ac:dyDescent="0.25">
      <c r="B33" s="87" t="s">
        <v>45</v>
      </c>
      <c r="C33" s="112">
        <v>5516.652</v>
      </c>
      <c r="D33" s="112">
        <v>4168.0590000000002</v>
      </c>
      <c r="E33" s="112">
        <v>13614.278</v>
      </c>
      <c r="F33" s="123">
        <v>23298.989000000001</v>
      </c>
      <c r="G33" s="112"/>
      <c r="H33" s="112"/>
      <c r="I33" s="112"/>
      <c r="J33" s="123"/>
      <c r="K33" s="112"/>
      <c r="L33" s="112"/>
      <c r="M33" s="112"/>
      <c r="N33" s="123"/>
      <c r="O33" s="112"/>
      <c r="P33" s="112"/>
      <c r="Q33" s="112"/>
      <c r="R33" s="123"/>
      <c r="S33" s="123">
        <v>23298.989000000001</v>
      </c>
      <c r="T33"/>
      <c r="U33"/>
      <c r="V33"/>
      <c r="W33"/>
      <c r="X33" s="112"/>
      <c r="Y33" s="112"/>
      <c r="Z33" s="113"/>
      <c r="AA33" s="113"/>
      <c r="AB33" s="113"/>
      <c r="AC33" s="113"/>
      <c r="AD33" s="113"/>
    </row>
    <row r="34" spans="1:31" ht="18" customHeight="1" x14ac:dyDescent="0.25">
      <c r="B34" s="87" t="s">
        <v>46</v>
      </c>
      <c r="C34" s="112">
        <v>15267.286</v>
      </c>
      <c r="D34" s="112">
        <v>18868.403999999999</v>
      </c>
      <c r="E34" s="112">
        <v>16484.327000000001</v>
      </c>
      <c r="F34" s="123">
        <v>50620.017000000007</v>
      </c>
      <c r="G34" s="112"/>
      <c r="H34" s="112"/>
      <c r="I34" s="112"/>
      <c r="J34" s="123"/>
      <c r="K34" s="112"/>
      <c r="L34" s="112"/>
      <c r="M34" s="112"/>
      <c r="N34" s="123"/>
      <c r="O34" s="112"/>
      <c r="P34" s="112"/>
      <c r="Q34" s="112"/>
      <c r="R34" s="123"/>
      <c r="S34" s="123">
        <v>50620.017000000007</v>
      </c>
      <c r="T34"/>
      <c r="U34"/>
      <c r="V34"/>
      <c r="W34"/>
      <c r="X34" s="112"/>
      <c r="Y34" s="112"/>
      <c r="Z34" s="113"/>
      <c r="AA34" s="113"/>
      <c r="AB34" s="113"/>
      <c r="AC34" s="113"/>
      <c r="AD34" s="113"/>
    </row>
    <row r="35" spans="1:31" ht="18" customHeight="1" x14ac:dyDescent="0.25">
      <c r="B35" s="88" t="s">
        <v>47</v>
      </c>
      <c r="C35" s="115">
        <v>376.74912247500839</v>
      </c>
      <c r="D35" s="115">
        <v>552.69042496759278</v>
      </c>
      <c r="E35" s="115">
        <v>221.08116934295009</v>
      </c>
      <c r="F35" s="124">
        <v>317.26271899609043</v>
      </c>
      <c r="G35" s="115"/>
      <c r="H35" s="115"/>
      <c r="I35" s="115"/>
      <c r="J35" s="124"/>
      <c r="K35" s="115"/>
      <c r="L35" s="115"/>
      <c r="M35" s="115"/>
      <c r="N35" s="124"/>
      <c r="O35" s="115"/>
      <c r="P35" s="115"/>
      <c r="Q35" s="115"/>
      <c r="R35" s="124"/>
      <c r="S35" s="124">
        <v>317.26271899609043</v>
      </c>
      <c r="T35"/>
      <c r="U35"/>
      <c r="V35"/>
      <c r="W35"/>
      <c r="X35" s="115"/>
      <c r="Y35" s="115"/>
      <c r="Z35" s="113"/>
      <c r="AA35" s="113"/>
      <c r="AB35" s="113"/>
      <c r="AC35" s="113"/>
      <c r="AD35" s="113"/>
    </row>
    <row r="36" spans="1:31" ht="3.6" customHeight="1" x14ac:dyDescent="0.25">
      <c r="B36" s="85"/>
      <c r="C36" s="115"/>
      <c r="D36" s="115"/>
      <c r="E36" s="115"/>
      <c r="F36" s="124"/>
      <c r="G36" s="115"/>
      <c r="H36" s="115"/>
      <c r="I36" s="115"/>
      <c r="J36" s="124"/>
      <c r="K36" s="115"/>
      <c r="L36" s="115"/>
      <c r="M36" s="115"/>
      <c r="N36" s="124"/>
      <c r="O36" s="115"/>
      <c r="P36" s="115"/>
      <c r="Q36" s="115"/>
      <c r="R36" s="124"/>
      <c r="S36" s="124"/>
      <c r="T36"/>
      <c r="U36"/>
      <c r="V36"/>
      <c r="W36"/>
      <c r="Y36" s="116"/>
      <c r="Z36" s="113"/>
      <c r="AA36" s="113"/>
      <c r="AB36" s="113"/>
      <c r="AC36" s="113"/>
      <c r="AD36" s="113"/>
    </row>
    <row r="37" spans="1:31" ht="18" customHeight="1" x14ac:dyDescent="0.25">
      <c r="B37" s="86" t="s">
        <v>52</v>
      </c>
      <c r="C37" s="123"/>
      <c r="D37" s="123"/>
      <c r="E37" s="123"/>
      <c r="F37" s="123"/>
      <c r="G37" s="115"/>
      <c r="H37" s="115"/>
      <c r="I37" s="115"/>
      <c r="J37" s="123"/>
      <c r="K37" s="115"/>
      <c r="L37" s="115"/>
      <c r="M37" s="115"/>
      <c r="N37" s="123"/>
      <c r="O37" s="115"/>
      <c r="P37" s="115"/>
      <c r="Q37" s="115"/>
      <c r="R37" s="123"/>
      <c r="S37" s="123"/>
      <c r="T37"/>
      <c r="U37"/>
      <c r="V37"/>
      <c r="W37"/>
      <c r="X37" s="112"/>
      <c r="Y37" s="116"/>
      <c r="Z37" s="113"/>
      <c r="AA37" s="113"/>
      <c r="AB37" s="113"/>
      <c r="AC37" s="113"/>
      <c r="AD37" s="113"/>
    </row>
    <row r="38" spans="1:31" ht="18" customHeight="1" x14ac:dyDescent="0.25">
      <c r="B38" s="87" t="s">
        <v>44</v>
      </c>
      <c r="C38" s="112">
        <v>18332.371999999999</v>
      </c>
      <c r="D38" s="112">
        <v>20812.153999999999</v>
      </c>
      <c r="E38" s="112">
        <v>25120.251</v>
      </c>
      <c r="F38" s="123">
        <v>64264.777000000002</v>
      </c>
      <c r="G38" s="112"/>
      <c r="H38" s="112"/>
      <c r="I38" s="112"/>
      <c r="J38" s="123"/>
      <c r="K38" s="112"/>
      <c r="L38" s="112"/>
      <c r="M38" s="112"/>
      <c r="N38" s="123"/>
      <c r="O38" s="112"/>
      <c r="P38" s="112"/>
      <c r="Q38" s="112"/>
      <c r="R38" s="123"/>
      <c r="S38" s="123">
        <v>64264.777000000002</v>
      </c>
      <c r="T38" s="71"/>
      <c r="U38" s="14"/>
      <c r="V38" s="112"/>
      <c r="W38" s="112"/>
      <c r="X38" s="112"/>
      <c r="Y38" s="112"/>
      <c r="Z38" s="113"/>
      <c r="AA38" s="113"/>
      <c r="AB38" s="113"/>
      <c r="AC38" s="113"/>
      <c r="AD38" s="113"/>
    </row>
    <row r="39" spans="1:31" ht="18" customHeight="1" x14ac:dyDescent="0.25">
      <c r="B39" s="87" t="s">
        <v>45</v>
      </c>
      <c r="C39" s="112">
        <v>5357.6689999999999</v>
      </c>
      <c r="D39" s="112">
        <v>3892.3609999999999</v>
      </c>
      <c r="E39" s="112">
        <v>6664.2959999999994</v>
      </c>
      <c r="F39" s="123">
        <v>15914.325999999999</v>
      </c>
      <c r="G39" s="112"/>
      <c r="H39" s="112"/>
      <c r="I39" s="112"/>
      <c r="J39" s="123"/>
      <c r="K39" s="112"/>
      <c r="L39" s="112"/>
      <c r="M39" s="112"/>
      <c r="N39" s="123"/>
      <c r="O39" s="112"/>
      <c r="P39" s="112"/>
      <c r="Q39" s="112"/>
      <c r="R39" s="123"/>
      <c r="S39" s="123">
        <v>15914.325999999999</v>
      </c>
      <c r="T39" s="71"/>
      <c r="U39" s="14"/>
      <c r="V39" s="112"/>
      <c r="W39" s="112"/>
      <c r="X39" s="112"/>
      <c r="Y39" s="112"/>
      <c r="Z39" s="113"/>
      <c r="AA39" s="113"/>
      <c r="AB39" s="113"/>
      <c r="AC39" s="113"/>
      <c r="AD39" s="113"/>
    </row>
    <row r="40" spans="1:31" ht="18" customHeight="1" x14ac:dyDescent="0.25">
      <c r="B40" s="87" t="s">
        <v>46</v>
      </c>
      <c r="C40" s="112">
        <v>12974.703</v>
      </c>
      <c r="D40" s="112">
        <v>16919.793000000001</v>
      </c>
      <c r="E40" s="112">
        <v>18455.955000000002</v>
      </c>
      <c r="F40" s="123">
        <v>48350.451000000001</v>
      </c>
      <c r="G40" s="112"/>
      <c r="H40" s="112"/>
      <c r="I40" s="112"/>
      <c r="J40" s="123"/>
      <c r="K40" s="112"/>
      <c r="L40" s="112"/>
      <c r="M40" s="112"/>
      <c r="N40" s="123"/>
      <c r="O40" s="112"/>
      <c r="P40" s="112"/>
      <c r="Q40" s="112"/>
      <c r="R40" s="123"/>
      <c r="S40" s="123">
        <v>48350.451000000001</v>
      </c>
      <c r="T40" s="71"/>
      <c r="U40" s="14"/>
      <c r="V40" s="112"/>
      <c r="W40" s="112"/>
      <c r="X40" s="112"/>
      <c r="Y40" s="112"/>
      <c r="Z40" s="113"/>
      <c r="AA40" s="113"/>
      <c r="AB40" s="113"/>
      <c r="AC40" s="113"/>
      <c r="AD40" s="113"/>
    </row>
    <row r="41" spans="1:31" ht="18" customHeight="1" x14ac:dyDescent="0.25">
      <c r="B41" s="99" t="s">
        <v>47</v>
      </c>
      <c r="C41" s="115">
        <v>342.17067161110549</v>
      </c>
      <c r="D41" s="115">
        <v>534.69228573608666</v>
      </c>
      <c r="E41" s="115">
        <v>376.93780408313211</v>
      </c>
      <c r="F41" s="124">
        <v>403.81714563343752</v>
      </c>
      <c r="G41" s="115"/>
      <c r="H41" s="115"/>
      <c r="I41" s="115"/>
      <c r="J41" s="124"/>
      <c r="K41" s="115"/>
      <c r="L41" s="115"/>
      <c r="M41" s="115"/>
      <c r="N41" s="124"/>
      <c r="O41" s="115"/>
      <c r="P41" s="115"/>
      <c r="Q41" s="115"/>
      <c r="R41" s="124"/>
      <c r="S41" s="124">
        <v>403.81714563343752</v>
      </c>
      <c r="T41" s="14"/>
      <c r="U41" s="14"/>
      <c r="V41" s="115"/>
      <c r="W41" s="115"/>
      <c r="X41" s="115"/>
      <c r="Y41" s="115"/>
      <c r="Z41" s="113"/>
      <c r="AA41" s="113"/>
      <c r="AB41" s="113"/>
      <c r="AC41" s="113"/>
      <c r="AD41" s="113"/>
    </row>
    <row r="42" spans="1:31" s="7" customFormat="1" ht="3" customHeight="1" x14ac:dyDescent="0.25">
      <c r="A42" s="5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4"/>
      <c r="U42" s="4"/>
      <c r="V42" s="79"/>
      <c r="W42" s="79"/>
      <c r="X42" s="79"/>
      <c r="Y42" s="79"/>
      <c r="Z42" s="111"/>
      <c r="AA42" s="111"/>
      <c r="AB42" s="111"/>
      <c r="AC42" s="111"/>
      <c r="AD42" s="111"/>
      <c r="AE42" s="111"/>
    </row>
    <row r="43" spans="1:31" x14ac:dyDescent="0.25">
      <c r="D43" s="73"/>
    </row>
    <row r="44" spans="1:31" s="7" customFormat="1" ht="12.75" customHeight="1" x14ac:dyDescent="0.2">
      <c r="B44" s="159" t="s">
        <v>53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0"/>
      <c r="U44" s="10"/>
      <c r="V44" s="117"/>
      <c r="W44" s="117"/>
      <c r="X44" s="117"/>
      <c r="Y44" s="111"/>
      <c r="Z44" s="111"/>
      <c r="AA44" s="111"/>
      <c r="AB44" s="111"/>
      <c r="AC44" s="111"/>
      <c r="AD44" s="111"/>
      <c r="AE44" s="111"/>
    </row>
    <row r="45" spans="1:31" s="7" customFormat="1" ht="12.75" customHeight="1" x14ac:dyDescent="0.2">
      <c r="B45" s="160" t="s">
        <v>54</v>
      </c>
      <c r="C45" s="160"/>
      <c r="D45" s="160"/>
      <c r="E45" s="160"/>
      <c r="F45" s="160"/>
      <c r="G45" s="160"/>
      <c r="H45" s="160"/>
      <c r="I45" s="160"/>
      <c r="J45" s="160"/>
      <c r="K45" s="127"/>
      <c r="L45" s="127"/>
      <c r="M45" s="127"/>
      <c r="N45" s="72"/>
      <c r="O45" s="10"/>
      <c r="P45" s="10"/>
      <c r="Q45" s="10"/>
      <c r="R45" s="10"/>
      <c r="S45" s="10"/>
      <c r="T45" s="10"/>
      <c r="U45" s="10"/>
      <c r="V45" s="117"/>
      <c r="W45" s="117"/>
      <c r="X45" s="117"/>
      <c r="Y45" s="111"/>
      <c r="Z45" s="111"/>
      <c r="AA45" s="111"/>
      <c r="AB45" s="111"/>
      <c r="AC45" s="111"/>
      <c r="AD45" s="111"/>
      <c r="AE45" s="111"/>
    </row>
    <row r="46" spans="1:31" s="7" customFormat="1" ht="5.2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17"/>
      <c r="W46" s="117"/>
      <c r="X46" s="117"/>
      <c r="Y46" s="111"/>
      <c r="Z46" s="111"/>
      <c r="AA46" s="111"/>
      <c r="AB46" s="111"/>
      <c r="AC46" s="111"/>
      <c r="AD46" s="111"/>
      <c r="AE46" s="111"/>
    </row>
    <row r="47" spans="1:31" s="7" customFormat="1" ht="12" customHeight="1" x14ac:dyDescent="0.2">
      <c r="B47" s="158" t="s">
        <v>55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0"/>
      <c r="U47" s="10"/>
      <c r="V47" s="117"/>
      <c r="W47" s="13"/>
      <c r="X47" s="13"/>
      <c r="Y47" s="111"/>
      <c r="Z47" s="111"/>
      <c r="AA47" s="111"/>
      <c r="AB47" s="111"/>
      <c r="AC47" s="111"/>
      <c r="AD47" s="111"/>
      <c r="AE47" s="111"/>
    </row>
    <row r="48" spans="1:31" s="7" customFormat="1" ht="12" customHeight="1" x14ac:dyDescent="0.2">
      <c r="B48" s="159" t="s">
        <v>56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0"/>
      <c r="U48" s="10"/>
      <c r="V48" s="118"/>
      <c r="W48" s="13"/>
      <c r="X48" s="13"/>
      <c r="Y48" s="111"/>
      <c r="Z48" s="111"/>
      <c r="AA48" s="111"/>
      <c r="AB48" s="111"/>
      <c r="AC48" s="111"/>
      <c r="AD48" s="111"/>
      <c r="AE48" s="111"/>
    </row>
    <row r="49" spans="2:37" s="7" customFormat="1" ht="12" customHeight="1" x14ac:dyDescent="0.2">
      <c r="B49" s="126" t="s">
        <v>162</v>
      </c>
      <c r="C49" s="149"/>
      <c r="D49" s="150"/>
      <c r="E49" s="150"/>
      <c r="F49" s="149"/>
      <c r="G49" s="150"/>
      <c r="H49" s="150"/>
      <c r="I49" s="149"/>
      <c r="J49" s="150"/>
      <c r="K49" s="150"/>
      <c r="L49" s="149"/>
      <c r="M49" s="150"/>
      <c r="N49" s="150"/>
      <c r="O49" s="149"/>
      <c r="P49" s="150"/>
      <c r="Q49" s="150"/>
      <c r="R49" s="149"/>
      <c r="S49" s="150"/>
      <c r="T49" s="10"/>
      <c r="U49" s="149"/>
      <c r="V49" s="150"/>
      <c r="W49" s="150"/>
      <c r="X49" s="149"/>
      <c r="Y49" s="150"/>
      <c r="Z49" s="150"/>
      <c r="AA49" s="149"/>
      <c r="AB49" s="150"/>
      <c r="AC49" s="150"/>
      <c r="AD49" s="149"/>
      <c r="AE49" s="150"/>
      <c r="AF49" s="150"/>
      <c r="AG49" s="149"/>
      <c r="AH49" s="150"/>
      <c r="AI49" s="150"/>
      <c r="AJ49" s="149"/>
      <c r="AK49" s="150"/>
    </row>
    <row r="50" spans="2:37" x14ac:dyDescent="0.25">
      <c r="C50" s="132"/>
      <c r="O50" s="68"/>
      <c r="P50" s="68"/>
      <c r="S50" s="73"/>
    </row>
    <row r="51" spans="2:37" x14ac:dyDescent="0.25"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7"/>
      <c r="P51" s="147"/>
      <c r="Q51" s="146"/>
      <c r="R51" s="146"/>
      <c r="S51" s="146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</row>
    <row r="52" spans="2:37" x14ac:dyDescent="0.25">
      <c r="C52" s="145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</row>
    <row r="53" spans="2:37" x14ac:dyDescent="0.25">
      <c r="C53" s="145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</row>
    <row r="54" spans="2:37" x14ac:dyDescent="0.25">
      <c r="C54" s="145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</row>
    <row r="55" spans="2:37" x14ac:dyDescent="0.25">
      <c r="C55" s="145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</row>
    <row r="56" spans="2:37" x14ac:dyDescent="0.25">
      <c r="C56" s="145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</row>
    <row r="57" spans="2:37" x14ac:dyDescent="0.25">
      <c r="C57" s="145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</row>
    <row r="58" spans="2:37" x14ac:dyDescent="0.25">
      <c r="C58" s="145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</row>
    <row r="59" spans="2:37" x14ac:dyDescent="0.25"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</row>
    <row r="60" spans="2:37" x14ac:dyDescent="0.25">
      <c r="C60" s="145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</row>
    <row r="61" spans="2:37" x14ac:dyDescent="0.25">
      <c r="C61" s="145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</row>
    <row r="62" spans="2:37" x14ac:dyDescent="0.25">
      <c r="C62" s="145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</row>
    <row r="63" spans="2:37" x14ac:dyDescent="0.25">
      <c r="C63" s="145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</row>
    <row r="64" spans="2:37" x14ac:dyDescent="0.25">
      <c r="C64" s="145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</row>
    <row r="65" spans="3:37" x14ac:dyDescent="0.25">
      <c r="C65" s="145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</row>
    <row r="66" spans="3:37" x14ac:dyDescent="0.25">
      <c r="C66" s="145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</row>
    <row r="67" spans="3:37" x14ac:dyDescent="0.25">
      <c r="C67" s="145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</row>
    <row r="68" spans="3:37" x14ac:dyDescent="0.25">
      <c r="C68" s="145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</row>
    <row r="69" spans="3:37" x14ac:dyDescent="0.25"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</row>
    <row r="70" spans="3:37" x14ac:dyDescent="0.25">
      <c r="C70" s="145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</row>
    <row r="71" spans="3:37" x14ac:dyDescent="0.25">
      <c r="C71" s="145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</row>
    <row r="72" spans="3:37" x14ac:dyDescent="0.25">
      <c r="C72" s="145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</row>
    <row r="73" spans="3:37" x14ac:dyDescent="0.25">
      <c r="C73" s="145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</row>
    <row r="74" spans="3:37" x14ac:dyDescent="0.25">
      <c r="C74" s="145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</row>
    <row r="75" spans="3:37" x14ac:dyDescent="0.25">
      <c r="C75" s="145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</row>
    <row r="76" spans="3:37" x14ac:dyDescent="0.25">
      <c r="C76" s="145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</row>
    <row r="77" spans="3:37" x14ac:dyDescent="0.25">
      <c r="C77" s="145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</row>
    <row r="78" spans="3:37" x14ac:dyDescent="0.25">
      <c r="C78" s="145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</row>
    <row r="79" spans="3:37" x14ac:dyDescent="0.25">
      <c r="C79" s="145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</row>
    <row r="80" spans="3:37" x14ac:dyDescent="0.25">
      <c r="C80" s="145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</row>
    <row r="81" spans="3:37" x14ac:dyDescent="0.25">
      <c r="C81" s="145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</row>
    <row r="82" spans="3:37" x14ac:dyDescent="0.25">
      <c r="C82" s="145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</row>
    <row r="83" spans="3:37" x14ac:dyDescent="0.25">
      <c r="C83" s="145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</row>
    <row r="84" spans="3:37" x14ac:dyDescent="0.25"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</row>
    <row r="85" spans="3:37" x14ac:dyDescent="0.25">
      <c r="C85" s="132"/>
    </row>
    <row r="86" spans="3:37" x14ac:dyDescent="0.25">
      <c r="C86" s="132"/>
    </row>
    <row r="87" spans="3:37" x14ac:dyDescent="0.25">
      <c r="C87" s="132"/>
    </row>
    <row r="88" spans="3:37" x14ac:dyDescent="0.25">
      <c r="C88" s="132"/>
    </row>
    <row r="89" spans="3:37" x14ac:dyDescent="0.25">
      <c r="C89" s="132"/>
    </row>
    <row r="90" spans="3:37" x14ac:dyDescent="0.25">
      <c r="C90" s="132"/>
    </row>
    <row r="91" spans="3:37" x14ac:dyDescent="0.25">
      <c r="C91" s="132"/>
    </row>
    <row r="92" spans="3:37" x14ac:dyDescent="0.25">
      <c r="C92" s="132"/>
    </row>
    <row r="93" spans="3:37" x14ac:dyDescent="0.25">
      <c r="C93" s="132"/>
    </row>
    <row r="94" spans="3:37" x14ac:dyDescent="0.25">
      <c r="C94" s="132"/>
    </row>
    <row r="95" spans="3:37" x14ac:dyDescent="0.25">
      <c r="C95" s="132"/>
    </row>
    <row r="96" spans="3:37" x14ac:dyDescent="0.25">
      <c r="C96" s="132"/>
    </row>
    <row r="97" spans="3:3" x14ac:dyDescent="0.25">
      <c r="C97" s="132"/>
    </row>
    <row r="98" spans="3:3" x14ac:dyDescent="0.25">
      <c r="C98" s="132"/>
    </row>
    <row r="99" spans="3:3" x14ac:dyDescent="0.25">
      <c r="C99" s="132"/>
    </row>
    <row r="100" spans="3:3" x14ac:dyDescent="0.25">
      <c r="C100" s="132"/>
    </row>
    <row r="101" spans="3:3" x14ac:dyDescent="0.25">
      <c r="C101" s="132"/>
    </row>
    <row r="102" spans="3:3" x14ac:dyDescent="0.25">
      <c r="C102" s="132"/>
    </row>
    <row r="103" spans="3:3" x14ac:dyDescent="0.25">
      <c r="C103" s="132"/>
    </row>
    <row r="104" spans="3:3" x14ac:dyDescent="0.25">
      <c r="C104" s="132"/>
    </row>
    <row r="105" spans="3:3" x14ac:dyDescent="0.25">
      <c r="C105" s="132"/>
    </row>
    <row r="106" spans="3:3" x14ac:dyDescent="0.25">
      <c r="C106" s="132"/>
    </row>
    <row r="107" spans="3:3" x14ac:dyDescent="0.25">
      <c r="C107" s="132"/>
    </row>
  </sheetData>
  <mergeCells count="23">
    <mergeCell ref="B47:S47"/>
    <mergeCell ref="B48:S48"/>
    <mergeCell ref="B45:J45"/>
    <mergeCell ref="C4:C5"/>
    <mergeCell ref="D4:D5"/>
    <mergeCell ref="E4:E5"/>
    <mergeCell ref="F4:F5"/>
    <mergeCell ref="G4:G5"/>
    <mergeCell ref="H4:H5"/>
    <mergeCell ref="I4:I5"/>
    <mergeCell ref="J4:J5"/>
    <mergeCell ref="B4:B5"/>
    <mergeCell ref="B44:S44"/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</mergeCells>
  <conditionalFormatting sqref="C8:S41">
    <cfRule type="cellIs" dxfId="3" priority="1" operator="between">
      <formula>0.001</formula>
      <formula>0.5</formula>
    </cfRule>
  </conditionalFormatting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61" fitToWidth="2" orientation="landscape" r:id="rId3"/>
  <colBreaks count="1" manualBreakCount="1">
    <brk id="10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5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21875" defaultRowHeight="12.6" outlineLevelCol="1" x14ac:dyDescent="0.2"/>
  <cols>
    <col min="1" max="1" width="6.77734375" style="63" customWidth="1"/>
    <col min="2" max="2" width="6.21875" style="63" customWidth="1"/>
    <col min="3" max="3" width="64.5546875" style="63" bestFit="1" customWidth="1"/>
    <col min="4" max="6" width="15.77734375" style="63" customWidth="1" outlineLevel="1"/>
    <col min="7" max="7" width="15.77734375" style="63" customWidth="1"/>
    <col min="8" max="10" width="15.77734375" style="63" hidden="1" customWidth="1" outlineLevel="1"/>
    <col min="11" max="11" width="15.77734375" style="63" customWidth="1" collapsed="1"/>
    <col min="12" max="14" width="15.77734375" style="63" hidden="1" customWidth="1" outlineLevel="1"/>
    <col min="15" max="15" width="15.77734375" style="63" customWidth="1" collapsed="1"/>
    <col min="16" max="18" width="15.77734375" style="63" hidden="1" customWidth="1" outlineLevel="1"/>
    <col min="19" max="19" width="15.77734375" style="63" customWidth="1" collapsed="1"/>
    <col min="20" max="20" width="15.77734375" style="63" customWidth="1"/>
    <col min="21" max="21" width="6.77734375" style="63" customWidth="1"/>
    <col min="22" max="22" width="14.21875" style="63" bestFit="1" customWidth="1"/>
    <col min="23" max="23" width="9.21875" style="63"/>
    <col min="24" max="24" width="9.77734375" style="63" bestFit="1" customWidth="1"/>
    <col min="25" max="30" width="9.21875" style="63"/>
    <col min="31" max="31" width="12.21875" style="63" bestFit="1" customWidth="1"/>
    <col min="32" max="16384" width="9.21875" style="63"/>
  </cols>
  <sheetData>
    <row r="1" spans="1:32" s="16" customFormat="1" ht="20.100000000000001" customHeight="1" x14ac:dyDescent="0.25">
      <c r="A1" s="15"/>
      <c r="B1" s="168" t="s">
        <v>57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45"/>
    </row>
    <row r="2" spans="1:32" s="16" customFormat="1" ht="15.75" customHeight="1" x14ac:dyDescent="0.25">
      <c r="A2" s="15"/>
      <c r="B2" s="15"/>
      <c r="C2" s="17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46"/>
    </row>
    <row r="3" spans="1:32" s="19" customFormat="1" ht="15" customHeight="1" x14ac:dyDescent="0.2">
      <c r="A3" s="18"/>
      <c r="B3" s="18" t="s">
        <v>58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V3" s="92" t="s">
        <v>59</v>
      </c>
    </row>
    <row r="4" spans="1:32" s="48" customFormat="1" ht="18" customHeight="1" x14ac:dyDescent="0.15">
      <c r="A4" s="47"/>
      <c r="B4" s="172" t="s">
        <v>60</v>
      </c>
      <c r="C4" s="169" t="s">
        <v>61</v>
      </c>
      <c r="D4" s="20" t="s">
        <v>27</v>
      </c>
      <c r="E4" s="20" t="s">
        <v>28</v>
      </c>
      <c r="F4" s="20" t="s">
        <v>29</v>
      </c>
      <c r="G4" s="20" t="s">
        <v>152</v>
      </c>
      <c r="H4" s="122" t="s">
        <v>31</v>
      </c>
      <c r="I4" s="20" t="s">
        <v>32</v>
      </c>
      <c r="J4" s="20" t="s">
        <v>33</v>
      </c>
      <c r="K4" s="20" t="s">
        <v>153</v>
      </c>
      <c r="L4" s="20" t="s">
        <v>35</v>
      </c>
      <c r="M4" s="20" t="s">
        <v>36</v>
      </c>
      <c r="N4" s="20" t="s">
        <v>37</v>
      </c>
      <c r="O4" s="20" t="s">
        <v>154</v>
      </c>
      <c r="P4" s="20" t="s">
        <v>39</v>
      </c>
      <c r="Q4" s="20" t="s">
        <v>40</v>
      </c>
      <c r="R4" s="20" t="s">
        <v>41</v>
      </c>
      <c r="S4" s="20" t="s">
        <v>155</v>
      </c>
      <c r="T4" s="67" t="s">
        <v>43</v>
      </c>
      <c r="U4" s="47"/>
    </row>
    <row r="5" spans="1:32" s="48" customFormat="1" ht="18" customHeight="1" x14ac:dyDescent="0.15">
      <c r="A5" s="47"/>
      <c r="B5" s="172"/>
      <c r="C5" s="169"/>
      <c r="D5" s="170" t="s">
        <v>62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47"/>
      <c r="W5" s="106"/>
      <c r="X5" s="106"/>
      <c r="Y5" s="106"/>
      <c r="Z5" s="106"/>
    </row>
    <row r="6" spans="1:32" s="48" customFormat="1" ht="10.5" customHeight="1" x14ac:dyDescent="0.15">
      <c r="A6" s="47"/>
      <c r="B6" s="47"/>
      <c r="C6" s="49"/>
      <c r="D6" s="49"/>
      <c r="E6" s="49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</row>
    <row r="7" spans="1:32" s="50" customFormat="1" ht="18" customHeight="1" x14ac:dyDescent="0.2">
      <c r="A7" s="59"/>
      <c r="B7" s="59"/>
      <c r="C7" s="24" t="s">
        <v>43</v>
      </c>
      <c r="D7" s="137">
        <v>31913.014999999999</v>
      </c>
      <c r="E7" s="137">
        <v>32381.886999999999</v>
      </c>
      <c r="F7" s="137">
        <v>41987.9</v>
      </c>
      <c r="G7" s="137">
        <v>106282.802</v>
      </c>
      <c r="H7" s="136"/>
      <c r="I7" s="136"/>
      <c r="J7" s="136"/>
      <c r="K7" s="137"/>
      <c r="L7" s="136"/>
      <c r="M7" s="136"/>
      <c r="N7" s="136"/>
      <c r="O7" s="136"/>
      <c r="P7" s="136"/>
      <c r="Q7" s="136"/>
      <c r="R7" s="136"/>
      <c r="S7" s="135"/>
      <c r="T7" s="137">
        <v>106282.802</v>
      </c>
      <c r="U7" s="69"/>
      <c r="V7" s="70"/>
      <c r="W7" s="70"/>
      <c r="X7" s="70"/>
      <c r="Y7" s="70"/>
      <c r="Z7" s="70"/>
      <c r="AA7" s="25"/>
      <c r="AB7" s="70"/>
      <c r="AC7" s="70"/>
      <c r="AD7" s="70"/>
      <c r="AE7" s="70"/>
      <c r="AF7" s="70"/>
    </row>
    <row r="8" spans="1:32" s="50" customFormat="1" ht="18" customHeight="1" x14ac:dyDescent="0.25">
      <c r="A8" s="24"/>
      <c r="B8" s="24"/>
      <c r="C8" s="53" t="s">
        <v>63</v>
      </c>
      <c r="D8" s="144">
        <v>13580.643</v>
      </c>
      <c r="E8" s="144">
        <v>11569.733</v>
      </c>
      <c r="F8" s="144">
        <v>16867.649000000001</v>
      </c>
      <c r="G8" s="137">
        <v>42018.025000000001</v>
      </c>
      <c r="H8" s="144"/>
      <c r="I8" s="144"/>
      <c r="J8" s="144"/>
      <c r="K8" s="137"/>
      <c r="L8" s="144"/>
      <c r="M8" s="144"/>
      <c r="N8" s="144"/>
      <c r="O8" s="136"/>
      <c r="P8" s="144"/>
      <c r="Q8" s="144"/>
      <c r="R8" s="144"/>
      <c r="S8" s="136"/>
      <c r="T8" s="137">
        <v>42018.025000000001</v>
      </c>
      <c r="U8" s="58"/>
      <c r="V8" s="70"/>
      <c r="W8" s="70"/>
      <c r="X8" s="70"/>
      <c r="Y8" s="70"/>
    </row>
    <row r="9" spans="1:32" s="50" customFormat="1" ht="18" customHeight="1" x14ac:dyDescent="0.25">
      <c r="A9" s="24"/>
      <c r="B9" s="24"/>
      <c r="C9" s="53" t="s">
        <v>64</v>
      </c>
      <c r="D9" s="144">
        <v>11129.076999999999</v>
      </c>
      <c r="E9" s="144">
        <v>9345.4240000000009</v>
      </c>
      <c r="F9" s="144">
        <v>11889.295</v>
      </c>
      <c r="G9" s="137">
        <v>32363.795999999998</v>
      </c>
      <c r="H9" s="144"/>
      <c r="I9" s="144"/>
      <c r="J9" s="144"/>
      <c r="K9" s="137"/>
      <c r="L9" s="144"/>
      <c r="M9" s="144"/>
      <c r="N9" s="144"/>
      <c r="O9" s="136"/>
      <c r="P9" s="144"/>
      <c r="Q9" s="144"/>
      <c r="R9" s="144"/>
      <c r="S9" s="136"/>
      <c r="T9" s="137">
        <v>32363.795999999998</v>
      </c>
      <c r="U9" s="58"/>
      <c r="V9" s="70"/>
    </row>
    <row r="10" spans="1:32" s="50" customFormat="1" ht="18" customHeight="1" x14ac:dyDescent="0.25">
      <c r="A10" s="24"/>
      <c r="B10" s="24"/>
      <c r="C10" s="53" t="s">
        <v>65</v>
      </c>
      <c r="D10" s="144">
        <v>18332.371999999999</v>
      </c>
      <c r="E10" s="144">
        <v>20812.153999999999</v>
      </c>
      <c r="F10" s="144">
        <v>25120.251</v>
      </c>
      <c r="G10" s="137">
        <v>64264.777000000002</v>
      </c>
      <c r="H10" s="144"/>
      <c r="I10" s="144"/>
      <c r="J10" s="144"/>
      <c r="K10" s="137"/>
      <c r="L10" s="144"/>
      <c r="M10" s="144"/>
      <c r="N10" s="144"/>
      <c r="O10" s="136"/>
      <c r="P10" s="144"/>
      <c r="Q10" s="144"/>
      <c r="R10" s="144"/>
      <c r="S10" s="136"/>
      <c r="T10" s="137">
        <v>64264.777000000002</v>
      </c>
      <c r="U10" s="58"/>
      <c r="V10" s="70"/>
    </row>
    <row r="11" spans="1:32" s="50" customFormat="1" ht="18" customHeight="1" x14ac:dyDescent="0.25">
      <c r="A11" s="24"/>
      <c r="B11" s="24"/>
      <c r="C11" s="53" t="s">
        <v>66</v>
      </c>
      <c r="D11" s="144">
        <v>20783.937999999998</v>
      </c>
      <c r="E11" s="144">
        <v>23036.463</v>
      </c>
      <c r="F11" s="144">
        <v>30098.605</v>
      </c>
      <c r="G11" s="137">
        <v>73919.006000000008</v>
      </c>
      <c r="H11" s="144"/>
      <c r="I11" s="144"/>
      <c r="J11" s="144"/>
      <c r="K11" s="137"/>
      <c r="L11" s="144"/>
      <c r="M11" s="144"/>
      <c r="N11" s="144"/>
      <c r="O11" s="136"/>
      <c r="P11" s="144"/>
      <c r="Q11" s="144"/>
      <c r="R11" s="144"/>
      <c r="S11" s="136"/>
      <c r="T11" s="137">
        <v>73919.006000000008</v>
      </c>
      <c r="U11" s="58"/>
      <c r="V11" s="70"/>
    </row>
    <row r="12" spans="1:32" s="50" customFormat="1" ht="3.75" customHeight="1" x14ac:dyDescent="0.25">
      <c r="A12" s="52"/>
      <c r="B12" s="52"/>
      <c r="C12" s="24"/>
      <c r="D12" s="139"/>
      <c r="E12" s="139"/>
      <c r="F12" s="139"/>
      <c r="G12" s="137"/>
      <c r="H12" s="143"/>
      <c r="I12" s="143"/>
      <c r="J12" s="143"/>
      <c r="K12" s="137"/>
      <c r="L12" s="143"/>
      <c r="M12" s="143"/>
      <c r="N12" s="143"/>
      <c r="O12" s="137"/>
      <c r="P12" s="137"/>
      <c r="Q12" s="137"/>
      <c r="R12" s="137"/>
      <c r="S12" s="143"/>
      <c r="T12" s="143"/>
      <c r="V12" s="70"/>
    </row>
    <row r="13" spans="1:32" s="50" customFormat="1" ht="15.75" customHeight="1" x14ac:dyDescent="0.25">
      <c r="A13" s="52"/>
      <c r="B13" s="52"/>
      <c r="C13" s="55" t="s">
        <v>67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54"/>
      <c r="V13" s="70"/>
    </row>
    <row r="14" spans="1:32" s="50" customFormat="1" ht="18" customHeight="1" x14ac:dyDescent="0.25">
      <c r="A14" s="52"/>
      <c r="B14" s="26" t="s">
        <v>68</v>
      </c>
      <c r="C14" s="57" t="s">
        <v>138</v>
      </c>
      <c r="D14" s="138">
        <v>262.88099999999997</v>
      </c>
      <c r="E14" s="138">
        <v>589.40499999999986</v>
      </c>
      <c r="F14" s="138">
        <v>128.84399999999999</v>
      </c>
      <c r="G14" s="137">
        <v>981.12999999999988</v>
      </c>
      <c r="H14" s="138"/>
      <c r="I14" s="138"/>
      <c r="J14" s="138"/>
      <c r="K14" s="137"/>
      <c r="L14" s="138"/>
      <c r="M14" s="138"/>
      <c r="N14" s="138"/>
      <c r="O14" s="135"/>
      <c r="P14" s="138"/>
      <c r="Q14" s="138"/>
      <c r="R14" s="138"/>
      <c r="S14" s="135"/>
      <c r="T14" s="137">
        <v>981.12999999999988</v>
      </c>
      <c r="U14" s="54"/>
      <c r="V14" s="70"/>
      <c r="AA14" s="54"/>
      <c r="AB14" s="54"/>
      <c r="AC14" s="54"/>
      <c r="AD14" s="54"/>
      <c r="AF14" s="54"/>
    </row>
    <row r="15" spans="1:32" s="50" customFormat="1" ht="18" customHeight="1" x14ac:dyDescent="0.25">
      <c r="A15" s="52"/>
      <c r="B15" s="26" t="s">
        <v>69</v>
      </c>
      <c r="C15" s="57" t="s">
        <v>70</v>
      </c>
      <c r="D15" s="138">
        <v>1417.2739999999999</v>
      </c>
      <c r="E15" s="138">
        <v>673.37599999999998</v>
      </c>
      <c r="F15" s="138">
        <v>672.95</v>
      </c>
      <c r="G15" s="137">
        <v>2763.5999999999995</v>
      </c>
      <c r="H15" s="138"/>
      <c r="I15" s="138"/>
      <c r="J15" s="138"/>
      <c r="K15" s="137"/>
      <c r="L15" s="138"/>
      <c r="M15" s="138"/>
      <c r="N15" s="138"/>
      <c r="O15" s="135"/>
      <c r="P15" s="138"/>
      <c r="Q15" s="138"/>
      <c r="R15" s="138"/>
      <c r="S15" s="135"/>
      <c r="T15" s="137">
        <v>2763.5999999999995</v>
      </c>
      <c r="U15" s="54"/>
      <c r="V15" s="70"/>
      <c r="AA15" s="54"/>
      <c r="AB15" s="54"/>
      <c r="AC15" s="54"/>
      <c r="AD15" s="54"/>
      <c r="AF15" s="54"/>
    </row>
    <row r="16" spans="1:32" s="50" customFormat="1" ht="18" customHeight="1" x14ac:dyDescent="0.25">
      <c r="A16" s="52"/>
      <c r="B16" s="26" t="s">
        <v>71</v>
      </c>
      <c r="C16" s="57" t="s">
        <v>72</v>
      </c>
      <c r="D16" s="138">
        <v>12480.505999999999</v>
      </c>
      <c r="E16" s="138">
        <v>14862.362999999999</v>
      </c>
      <c r="F16" s="138">
        <v>18885.491000000002</v>
      </c>
      <c r="G16" s="137">
        <v>46228.36</v>
      </c>
      <c r="H16" s="138"/>
      <c r="I16" s="138"/>
      <c r="J16" s="138"/>
      <c r="K16" s="137"/>
      <c r="L16" s="138"/>
      <c r="M16" s="138"/>
      <c r="N16" s="138"/>
      <c r="O16" s="135"/>
      <c r="P16" s="138"/>
      <c r="Q16" s="138"/>
      <c r="R16" s="138"/>
      <c r="S16" s="135"/>
      <c r="T16" s="137">
        <v>46228.36</v>
      </c>
      <c r="U16" s="54"/>
      <c r="V16" s="70"/>
      <c r="AA16" s="54"/>
      <c r="AB16" s="54"/>
      <c r="AC16" s="54"/>
      <c r="AD16" s="54"/>
      <c r="AF16" s="54"/>
    </row>
    <row r="17" spans="1:32" s="50" customFormat="1" ht="18" customHeight="1" x14ac:dyDescent="0.25">
      <c r="A17" s="52"/>
      <c r="B17" s="26" t="s">
        <v>150</v>
      </c>
      <c r="C17" s="57" t="s">
        <v>151</v>
      </c>
      <c r="D17" s="138" t="s">
        <v>10</v>
      </c>
      <c r="E17" s="138">
        <v>215.72</v>
      </c>
      <c r="F17" s="138">
        <v>735.76</v>
      </c>
      <c r="G17" s="137">
        <v>951.60699999999997</v>
      </c>
      <c r="H17" s="138"/>
      <c r="I17" s="138"/>
      <c r="J17" s="138"/>
      <c r="K17" s="137"/>
      <c r="L17" s="138"/>
      <c r="M17" s="138"/>
      <c r="N17" s="138"/>
      <c r="O17" s="135"/>
      <c r="P17" s="138"/>
      <c r="Q17" s="138"/>
      <c r="R17" s="152"/>
      <c r="S17" s="135"/>
      <c r="T17" s="137">
        <v>951.60699999999997</v>
      </c>
      <c r="U17" s="54"/>
      <c r="V17" s="70"/>
      <c r="AA17" s="54"/>
      <c r="AB17" s="54"/>
      <c r="AC17" s="54"/>
      <c r="AD17" s="54"/>
      <c r="AF17" s="54"/>
    </row>
    <row r="18" spans="1:32" s="50" customFormat="1" ht="18" customHeight="1" x14ac:dyDescent="0.25">
      <c r="A18" s="24"/>
      <c r="B18" s="23" t="s">
        <v>75</v>
      </c>
      <c r="C18" s="57" t="s">
        <v>76</v>
      </c>
      <c r="D18" s="138">
        <v>268.81099999999998</v>
      </c>
      <c r="E18" s="138">
        <v>720.08100000000002</v>
      </c>
      <c r="F18" s="138">
        <v>435.95299999999997</v>
      </c>
      <c r="G18" s="137">
        <v>1424.845</v>
      </c>
      <c r="H18" s="138"/>
      <c r="I18" s="138"/>
      <c r="J18" s="138"/>
      <c r="K18" s="137"/>
      <c r="L18" s="138"/>
      <c r="M18" s="138"/>
      <c r="N18" s="138"/>
      <c r="O18" s="135"/>
      <c r="P18" s="138"/>
      <c r="Q18" s="138"/>
      <c r="R18" s="138"/>
      <c r="S18" s="135"/>
      <c r="T18" s="137">
        <v>1424.845</v>
      </c>
      <c r="U18" s="54"/>
      <c r="V18" s="70"/>
      <c r="AA18" s="54"/>
      <c r="AB18" s="54"/>
      <c r="AC18" s="54"/>
      <c r="AD18" s="54"/>
      <c r="AF18" s="54"/>
    </row>
    <row r="19" spans="1:32" s="50" customFormat="1" ht="18" customHeight="1" x14ac:dyDescent="0.25">
      <c r="A19" s="24"/>
      <c r="B19" s="26" t="s">
        <v>139</v>
      </c>
      <c r="C19" s="57" t="s">
        <v>140</v>
      </c>
      <c r="D19" s="138">
        <v>105.521</v>
      </c>
      <c r="E19" s="138">
        <v>110.274</v>
      </c>
      <c r="F19" s="138">
        <v>217.48099999999999</v>
      </c>
      <c r="G19" s="137">
        <v>433.27600000000001</v>
      </c>
      <c r="H19" s="138"/>
      <c r="I19" s="138"/>
      <c r="J19" s="138"/>
      <c r="K19" s="137"/>
      <c r="L19" s="138"/>
      <c r="M19" s="138"/>
      <c r="N19" s="138"/>
      <c r="O19" s="135"/>
      <c r="P19" s="138"/>
      <c r="Q19" s="138"/>
      <c r="R19" s="138"/>
      <c r="S19" s="135"/>
      <c r="T19" s="137">
        <v>433.27600000000001</v>
      </c>
      <c r="U19" s="54"/>
      <c r="V19" s="70"/>
      <c r="AA19" s="54"/>
      <c r="AB19" s="54"/>
      <c r="AC19" s="54"/>
      <c r="AD19" s="54"/>
      <c r="AF19" s="54"/>
    </row>
    <row r="20" spans="1:32" s="50" customFormat="1" ht="18" customHeight="1" x14ac:dyDescent="0.25">
      <c r="A20" s="24"/>
      <c r="B20" s="23" t="s">
        <v>106</v>
      </c>
      <c r="C20" s="57" t="s">
        <v>107</v>
      </c>
      <c r="D20" s="138">
        <v>242.173</v>
      </c>
      <c r="E20" s="138">
        <v>196.98099999999999</v>
      </c>
      <c r="F20" s="138">
        <v>129.24799999999999</v>
      </c>
      <c r="G20" s="137">
        <v>568.40200000000004</v>
      </c>
      <c r="H20" s="138"/>
      <c r="I20" s="138"/>
      <c r="J20" s="138"/>
      <c r="K20" s="137"/>
      <c r="L20" s="138"/>
      <c r="M20" s="138"/>
      <c r="N20" s="138"/>
      <c r="O20" s="135"/>
      <c r="P20" s="138"/>
      <c r="Q20" s="138"/>
      <c r="R20" s="138"/>
      <c r="S20" s="135"/>
      <c r="T20" s="137">
        <v>568.40200000000004</v>
      </c>
      <c r="U20" s="54"/>
      <c r="V20" s="70"/>
      <c r="AA20" s="54"/>
      <c r="AB20" s="54"/>
      <c r="AC20" s="54"/>
      <c r="AD20" s="54"/>
      <c r="AF20" s="54"/>
    </row>
    <row r="21" spans="1:32" s="50" customFormat="1" ht="18" customHeight="1" x14ac:dyDescent="0.25">
      <c r="A21" s="52"/>
      <c r="B21" s="26" t="s">
        <v>108</v>
      </c>
      <c r="C21" s="57" t="s">
        <v>109</v>
      </c>
      <c r="D21" s="138">
        <v>722.20799999999997</v>
      </c>
      <c r="E21" s="138">
        <v>25.234999999999999</v>
      </c>
      <c r="F21" s="138">
        <v>836.12599999999998</v>
      </c>
      <c r="G21" s="137">
        <v>1583.569</v>
      </c>
      <c r="H21" s="138"/>
      <c r="I21" s="138"/>
      <c r="J21" s="138"/>
      <c r="K21" s="137"/>
      <c r="L21" s="138"/>
      <c r="M21" s="138"/>
      <c r="N21" s="138"/>
      <c r="O21" s="135"/>
      <c r="P21" s="138"/>
      <c r="Q21" s="138"/>
      <c r="R21" s="138"/>
      <c r="S21" s="135"/>
      <c r="T21" s="137">
        <v>1583.569</v>
      </c>
      <c r="U21" s="54"/>
      <c r="V21" s="70"/>
      <c r="AA21" s="54"/>
      <c r="AB21" s="54"/>
      <c r="AC21" s="54"/>
      <c r="AD21" s="54"/>
      <c r="AF21" s="54"/>
    </row>
    <row r="22" spans="1:32" s="50" customFormat="1" ht="18" customHeight="1" x14ac:dyDescent="0.25">
      <c r="A22" s="52"/>
      <c r="B22" s="26" t="s">
        <v>77</v>
      </c>
      <c r="C22" s="57" t="s">
        <v>78</v>
      </c>
      <c r="D22" s="138">
        <v>1862.5450000000001</v>
      </c>
      <c r="E22" s="138">
        <v>2311.8270000000002</v>
      </c>
      <c r="F22" s="138">
        <v>2289.7829999999999</v>
      </c>
      <c r="G22" s="137">
        <v>6464.1550000000007</v>
      </c>
      <c r="H22" s="138"/>
      <c r="I22" s="138"/>
      <c r="J22" s="138"/>
      <c r="K22" s="137"/>
      <c r="L22" s="138"/>
      <c r="M22" s="138"/>
      <c r="N22" s="138"/>
      <c r="O22" s="135"/>
      <c r="P22" s="138"/>
      <c r="Q22" s="138"/>
      <c r="R22" s="138"/>
      <c r="S22" s="135"/>
      <c r="T22" s="137">
        <v>6464.1550000000007</v>
      </c>
      <c r="U22" s="54"/>
      <c r="V22" s="70"/>
      <c r="AA22" s="54"/>
      <c r="AB22" s="54"/>
      <c r="AC22" s="54"/>
      <c r="AD22" s="54"/>
      <c r="AF22" s="54"/>
    </row>
    <row r="23" spans="1:32" s="50" customFormat="1" ht="18" customHeight="1" x14ac:dyDescent="0.25">
      <c r="A23" s="52"/>
      <c r="B23" s="26" t="s">
        <v>79</v>
      </c>
      <c r="C23" s="57" t="s">
        <v>80</v>
      </c>
      <c r="D23" s="138">
        <v>939.62</v>
      </c>
      <c r="E23" s="138">
        <v>856.16200000000003</v>
      </c>
      <c r="F23" s="138">
        <v>709.91500000000008</v>
      </c>
      <c r="G23" s="137">
        <v>2505.6970000000001</v>
      </c>
      <c r="H23" s="138"/>
      <c r="I23" s="138"/>
      <c r="J23" s="138"/>
      <c r="K23" s="137"/>
      <c r="L23" s="138"/>
      <c r="M23" s="138"/>
      <c r="N23" s="138"/>
      <c r="O23" s="135"/>
      <c r="P23" s="138"/>
      <c r="Q23" s="152"/>
      <c r="R23" s="138"/>
      <c r="S23" s="135"/>
      <c r="T23" s="137">
        <v>2505.6970000000001</v>
      </c>
      <c r="U23" s="54"/>
      <c r="V23" s="70"/>
      <c r="AA23" s="54"/>
      <c r="AB23" s="54"/>
      <c r="AC23" s="54"/>
      <c r="AD23" s="54"/>
      <c r="AF23" s="54"/>
    </row>
    <row r="24" spans="1:32" s="50" customFormat="1" ht="18" customHeight="1" x14ac:dyDescent="0.25">
      <c r="A24" s="52"/>
      <c r="B24" s="26" t="s">
        <v>81</v>
      </c>
      <c r="C24" s="57" t="s">
        <v>82</v>
      </c>
      <c r="D24" s="138">
        <v>2349.8229999999999</v>
      </c>
      <c r="E24" s="138">
        <v>1827.7919999999999</v>
      </c>
      <c r="F24" s="138">
        <v>1424.1130000000001</v>
      </c>
      <c r="G24" s="137">
        <v>5601.7280000000001</v>
      </c>
      <c r="H24" s="138"/>
      <c r="I24" s="138"/>
      <c r="J24" s="138"/>
      <c r="K24" s="137"/>
      <c r="L24" s="138"/>
      <c r="M24" s="138"/>
      <c r="N24" s="138"/>
      <c r="O24" s="135"/>
      <c r="P24" s="138"/>
      <c r="Q24" s="138"/>
      <c r="R24" s="138"/>
      <c r="S24" s="135"/>
      <c r="T24" s="137">
        <v>5601.7280000000001</v>
      </c>
      <c r="U24" s="54"/>
      <c r="V24" s="70"/>
      <c r="AA24" s="54"/>
      <c r="AB24" s="54"/>
      <c r="AC24" s="54"/>
      <c r="AD24" s="54"/>
      <c r="AF24" s="54"/>
    </row>
    <row r="25" spans="1:32" s="50" customFormat="1" ht="18" customHeight="1" x14ac:dyDescent="0.25">
      <c r="A25" s="52"/>
      <c r="B25" s="26" t="s">
        <v>83</v>
      </c>
      <c r="C25" s="57" t="s">
        <v>84</v>
      </c>
      <c r="D25" s="138">
        <v>170.82599999999999</v>
      </c>
      <c r="E25" s="138">
        <v>194.565</v>
      </c>
      <c r="F25" s="138">
        <v>271.79300000000001</v>
      </c>
      <c r="G25" s="137">
        <v>637.18399999999997</v>
      </c>
      <c r="H25" s="138"/>
      <c r="I25" s="138"/>
      <c r="J25" s="138"/>
      <c r="K25" s="137"/>
      <c r="L25" s="138"/>
      <c r="M25" s="138"/>
      <c r="N25" s="138"/>
      <c r="O25" s="135"/>
      <c r="P25" s="138"/>
      <c r="Q25" s="138"/>
      <c r="R25" s="138"/>
      <c r="S25" s="135"/>
      <c r="T25" s="137">
        <v>637.18399999999997</v>
      </c>
      <c r="U25" s="54"/>
      <c r="V25" s="70"/>
      <c r="AA25" s="54"/>
      <c r="AB25" s="54"/>
      <c r="AC25" s="54"/>
      <c r="AD25" s="54"/>
      <c r="AF25" s="54"/>
    </row>
    <row r="26" spans="1:32" s="50" customFormat="1" ht="18" customHeight="1" x14ac:dyDescent="0.25">
      <c r="A26" s="52"/>
      <c r="B26" s="26" t="s">
        <v>85</v>
      </c>
      <c r="C26" s="57" t="s">
        <v>141</v>
      </c>
      <c r="D26" s="138">
        <v>907.90100000000007</v>
      </c>
      <c r="E26" s="138">
        <v>45.518000000000001</v>
      </c>
      <c r="F26" s="138">
        <v>25.082999999999998</v>
      </c>
      <c r="G26" s="137">
        <v>978.50200000000007</v>
      </c>
      <c r="H26" s="138"/>
      <c r="I26" s="138"/>
      <c r="J26" s="138"/>
      <c r="K26" s="137"/>
      <c r="L26" s="138"/>
      <c r="M26" s="138"/>
      <c r="N26" s="138"/>
      <c r="O26" s="135"/>
      <c r="P26" s="138"/>
      <c r="Q26" s="138"/>
      <c r="R26" s="138"/>
      <c r="S26" s="135"/>
      <c r="T26" s="137">
        <v>978.50200000000007</v>
      </c>
      <c r="U26" s="54"/>
      <c r="V26" s="70"/>
      <c r="AA26" s="54"/>
      <c r="AB26" s="54"/>
      <c r="AC26" s="54"/>
      <c r="AD26" s="54"/>
      <c r="AF26" s="54"/>
    </row>
    <row r="27" spans="1:32" s="50" customFormat="1" ht="18" customHeight="1" x14ac:dyDescent="0.25">
      <c r="A27" s="57"/>
      <c r="B27" s="26" t="s">
        <v>86</v>
      </c>
      <c r="C27" s="57" t="s">
        <v>87</v>
      </c>
      <c r="D27" s="138">
        <v>39.502000000000002</v>
      </c>
      <c r="E27" s="138">
        <v>43.97</v>
      </c>
      <c r="F27" s="138">
        <v>387.00299999999999</v>
      </c>
      <c r="G27" s="137">
        <v>470.47500000000002</v>
      </c>
      <c r="H27" s="138"/>
      <c r="I27" s="138"/>
      <c r="J27" s="138"/>
      <c r="K27" s="137"/>
      <c r="L27" s="138"/>
      <c r="M27" s="138"/>
      <c r="N27" s="138"/>
      <c r="O27" s="135"/>
      <c r="P27" s="138"/>
      <c r="Q27" s="138"/>
      <c r="R27" s="138"/>
      <c r="S27" s="135"/>
      <c r="T27" s="137">
        <v>470.47500000000002</v>
      </c>
      <c r="U27" s="54"/>
      <c r="V27" s="70"/>
      <c r="AA27" s="54"/>
      <c r="AB27" s="54"/>
      <c r="AC27" s="54"/>
      <c r="AD27" s="54"/>
      <c r="AF27" s="54"/>
    </row>
    <row r="28" spans="1:32" s="50" customFormat="1" ht="18" customHeight="1" x14ac:dyDescent="0.25">
      <c r="A28" s="52"/>
      <c r="B28" s="26" t="s">
        <v>88</v>
      </c>
      <c r="C28" s="57" t="s">
        <v>89</v>
      </c>
      <c r="D28" s="138">
        <v>3899.8609999999999</v>
      </c>
      <c r="E28" s="138">
        <v>3203.2849999999999</v>
      </c>
      <c r="F28" s="138">
        <v>4869.96</v>
      </c>
      <c r="G28" s="137">
        <v>11973.106</v>
      </c>
      <c r="H28" s="138"/>
      <c r="I28" s="138"/>
      <c r="J28" s="138"/>
      <c r="K28" s="137"/>
      <c r="L28" s="138"/>
      <c r="M28" s="138"/>
      <c r="N28" s="138"/>
      <c r="O28" s="135"/>
      <c r="P28" s="138"/>
      <c r="Q28" s="138"/>
      <c r="R28" s="138"/>
      <c r="S28" s="135"/>
      <c r="T28" s="137">
        <v>11973.106</v>
      </c>
      <c r="U28" s="58"/>
      <c r="V28" s="70"/>
      <c r="AA28" s="54"/>
      <c r="AB28" s="54"/>
      <c r="AC28" s="54"/>
      <c r="AD28" s="54"/>
      <c r="AF28" s="54"/>
    </row>
    <row r="29" spans="1:32" s="50" customFormat="1" ht="18" customHeight="1" x14ac:dyDescent="0.25">
      <c r="A29" s="52"/>
      <c r="B29" s="26" t="s">
        <v>90</v>
      </c>
      <c r="C29" s="57" t="s">
        <v>91</v>
      </c>
      <c r="D29" s="138">
        <v>904.23800000000006</v>
      </c>
      <c r="E29" s="138">
        <v>1319.797</v>
      </c>
      <c r="F29" s="138">
        <v>1319.4580000000001</v>
      </c>
      <c r="G29" s="137">
        <v>3543.4929999999999</v>
      </c>
      <c r="H29" s="138"/>
      <c r="I29" s="138"/>
      <c r="J29" s="138"/>
      <c r="K29" s="137"/>
      <c r="L29" s="138"/>
      <c r="M29" s="138"/>
      <c r="N29" s="138"/>
      <c r="O29" s="135"/>
      <c r="P29" s="138"/>
      <c r="Q29" s="138"/>
      <c r="R29" s="138"/>
      <c r="S29" s="135"/>
      <c r="T29" s="137">
        <v>3543.4929999999999</v>
      </c>
      <c r="U29" s="58"/>
      <c r="V29" s="70"/>
      <c r="AA29" s="54"/>
      <c r="AB29" s="54"/>
      <c r="AC29" s="54"/>
      <c r="AD29" s="54"/>
      <c r="AF29" s="54"/>
    </row>
    <row r="30" spans="1:32" s="50" customFormat="1" ht="18" customHeight="1" x14ac:dyDescent="0.25">
      <c r="A30" s="52"/>
      <c r="B30" s="26" t="s">
        <v>92</v>
      </c>
      <c r="C30" s="57" t="s">
        <v>93</v>
      </c>
      <c r="D30" s="138">
        <v>481.01499999999999</v>
      </c>
      <c r="E30" s="138">
        <v>492.92899999999997</v>
      </c>
      <c r="F30" s="138">
        <v>923.92899999999997</v>
      </c>
      <c r="G30" s="137">
        <v>1897.873</v>
      </c>
      <c r="H30" s="138"/>
      <c r="I30" s="138"/>
      <c r="J30" s="138"/>
      <c r="K30" s="137"/>
      <c r="L30" s="138"/>
      <c r="M30" s="138"/>
      <c r="N30" s="138"/>
      <c r="O30" s="135"/>
      <c r="P30" s="138"/>
      <c r="Q30" s="138"/>
      <c r="R30" s="138"/>
      <c r="S30" s="135"/>
      <c r="T30" s="137">
        <v>1897.873</v>
      </c>
      <c r="U30" s="58"/>
      <c r="V30" s="70"/>
      <c r="AA30" s="54"/>
      <c r="AB30" s="54"/>
      <c r="AC30" s="54"/>
      <c r="AD30" s="54"/>
      <c r="AF30" s="54"/>
    </row>
    <row r="31" spans="1:32" s="50" customFormat="1" ht="18" customHeight="1" x14ac:dyDescent="0.25">
      <c r="A31" s="52"/>
      <c r="B31" s="26" t="s">
        <v>137</v>
      </c>
      <c r="C31" s="57" t="s">
        <v>146</v>
      </c>
      <c r="D31" s="138">
        <v>2451.5659999999998</v>
      </c>
      <c r="E31" s="138">
        <v>2224.3090000000002</v>
      </c>
      <c r="F31" s="138">
        <v>4978.3540000000003</v>
      </c>
      <c r="G31" s="137">
        <v>9654.2289999999994</v>
      </c>
      <c r="H31" s="138"/>
      <c r="I31" s="138"/>
      <c r="J31" s="138"/>
      <c r="K31" s="137"/>
      <c r="L31" s="138"/>
      <c r="M31" s="138"/>
      <c r="N31" s="138"/>
      <c r="O31" s="135"/>
      <c r="P31" s="138"/>
      <c r="Q31" s="138"/>
      <c r="R31" s="138"/>
      <c r="S31" s="135"/>
      <c r="T31" s="137">
        <v>9654.2289999999994</v>
      </c>
      <c r="U31" s="58"/>
      <c r="V31" s="70"/>
      <c r="AA31" s="54"/>
      <c r="AB31" s="54"/>
      <c r="AC31" s="54"/>
      <c r="AD31" s="54"/>
      <c r="AF31" s="54"/>
    </row>
    <row r="32" spans="1:32" s="50" customFormat="1" ht="18" customHeight="1" x14ac:dyDescent="0.25">
      <c r="A32" s="52"/>
      <c r="B32" s="23" t="s">
        <v>94</v>
      </c>
      <c r="C32" s="57" t="s">
        <v>95</v>
      </c>
      <c r="D32" s="138">
        <v>158.56700000000001</v>
      </c>
      <c r="E32" s="138">
        <v>175.732</v>
      </c>
      <c r="F32" s="138">
        <v>228.63200000000001</v>
      </c>
      <c r="G32" s="137">
        <v>562.93100000000004</v>
      </c>
      <c r="H32" s="138"/>
      <c r="I32" s="138"/>
      <c r="J32" s="138"/>
      <c r="K32" s="137"/>
      <c r="L32" s="138"/>
      <c r="M32" s="138"/>
      <c r="N32" s="138"/>
      <c r="O32" s="135"/>
      <c r="P32" s="138"/>
      <c r="Q32" s="138"/>
      <c r="R32" s="138"/>
      <c r="S32" s="135"/>
      <c r="T32" s="137">
        <v>562.93100000000004</v>
      </c>
      <c r="U32" s="58"/>
      <c r="V32" s="70"/>
      <c r="AA32" s="54"/>
      <c r="AB32" s="54"/>
      <c r="AC32" s="54"/>
      <c r="AD32" s="54"/>
      <c r="AF32" s="54"/>
    </row>
    <row r="33" spans="1:32" s="50" customFormat="1" ht="18" customHeight="1" x14ac:dyDescent="0.25">
      <c r="A33" s="52"/>
      <c r="B33" s="26" t="s">
        <v>112</v>
      </c>
      <c r="C33" s="57" t="s">
        <v>113</v>
      </c>
      <c r="D33" s="138">
        <v>261.40300000000002</v>
      </c>
      <c r="E33" s="138">
        <v>392.45800000000003</v>
      </c>
      <c r="F33" s="138">
        <v>103.105</v>
      </c>
      <c r="G33" s="137">
        <v>756.96600000000012</v>
      </c>
      <c r="H33" s="138"/>
      <c r="I33" s="138"/>
      <c r="J33" s="138"/>
      <c r="K33" s="137"/>
      <c r="L33" s="138"/>
      <c r="M33" s="138"/>
      <c r="N33" s="138"/>
      <c r="O33" s="135"/>
      <c r="P33" s="138"/>
      <c r="Q33" s="138"/>
      <c r="R33" s="138"/>
      <c r="S33" s="135"/>
      <c r="T33" s="137">
        <v>756.96600000000012</v>
      </c>
      <c r="U33" s="58"/>
      <c r="V33" s="70"/>
      <c r="AA33" s="54"/>
      <c r="AB33" s="54"/>
      <c r="AC33" s="54"/>
      <c r="AD33" s="54"/>
      <c r="AF33" s="54"/>
    </row>
    <row r="34" spans="1:32" s="59" customFormat="1" ht="6" customHeight="1" x14ac:dyDescent="0.25">
      <c r="C34" s="55"/>
      <c r="D34" s="55"/>
      <c r="E34" s="55"/>
      <c r="F34" s="55"/>
      <c r="G34" s="56"/>
      <c r="H34" s="56"/>
      <c r="I34" s="56"/>
      <c r="J34" s="56"/>
      <c r="K34" s="56"/>
      <c r="L34" s="56"/>
      <c r="M34" s="56"/>
      <c r="N34" s="56"/>
      <c r="V34" s="70"/>
    </row>
    <row r="35" spans="1:32" s="59" customFormat="1" ht="3" customHeight="1" x14ac:dyDescent="0.25"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V35" s="70"/>
    </row>
    <row r="36" spans="1:32" s="59" customFormat="1" ht="9" customHeight="1" x14ac:dyDescent="0.25">
      <c r="G36" s="62"/>
      <c r="H36" s="62"/>
      <c r="I36" s="62"/>
      <c r="J36" s="62"/>
      <c r="K36" s="62"/>
      <c r="L36" s="62"/>
      <c r="M36" s="62"/>
      <c r="N36" s="62"/>
      <c r="V36" s="70"/>
    </row>
    <row r="37" spans="1:32" s="7" customFormat="1" ht="12.75" customHeight="1" x14ac:dyDescent="0.2">
      <c r="B37" s="159" t="s">
        <v>53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1"/>
      <c r="V37" s="70"/>
      <c r="X37" s="12"/>
    </row>
    <row r="38" spans="1:32" s="7" customFormat="1" ht="12.75" customHeight="1" x14ac:dyDescent="0.2">
      <c r="B38" s="127" t="s">
        <v>54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"/>
      <c r="V38" s="70"/>
      <c r="X38" s="12"/>
    </row>
    <row r="39" spans="1:32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70"/>
      <c r="X39" s="12"/>
    </row>
    <row r="40" spans="1:32" s="7" customFormat="1" ht="12" customHeight="1" x14ac:dyDescent="0.2">
      <c r="B40" s="174" t="s">
        <v>96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3"/>
      <c r="V40" s="70"/>
      <c r="X40" s="12"/>
    </row>
    <row r="41" spans="1:32" s="7" customFormat="1" ht="12" customHeight="1" x14ac:dyDescent="0.2">
      <c r="B41" s="173" t="s">
        <v>56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3"/>
      <c r="V41" s="70"/>
      <c r="X41" s="12"/>
    </row>
    <row r="42" spans="1:32" s="7" customFormat="1" ht="12" customHeight="1" x14ac:dyDescent="0.2">
      <c r="B42" s="173" t="s">
        <v>97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3"/>
      <c r="V42" s="70"/>
      <c r="X42" s="12"/>
    </row>
    <row r="43" spans="1:32" s="7" customFormat="1" ht="12" customHeight="1" x14ac:dyDescent="0.2">
      <c r="B43" s="173" t="s">
        <v>98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3"/>
      <c r="V43" s="70"/>
      <c r="X43" s="12"/>
    </row>
    <row r="44" spans="1:32" s="7" customFormat="1" ht="12" customHeight="1" x14ac:dyDescent="0.2">
      <c r="B44" s="173" t="s">
        <v>99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3"/>
      <c r="V44" s="70"/>
      <c r="X44" s="12"/>
    </row>
    <row r="45" spans="1:32" s="7" customFormat="1" ht="12" customHeight="1" x14ac:dyDescent="0.2">
      <c r="B45" s="173" t="s">
        <v>100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3"/>
      <c r="V45" s="70"/>
      <c r="X45" s="12"/>
    </row>
  </sheetData>
  <mergeCells count="11">
    <mergeCell ref="B45:T45"/>
    <mergeCell ref="B40:T40"/>
    <mergeCell ref="B41:T41"/>
    <mergeCell ref="B42:T42"/>
    <mergeCell ref="B43:T43"/>
    <mergeCell ref="B44:T44"/>
    <mergeCell ref="B1:T1"/>
    <mergeCell ref="C4:C5"/>
    <mergeCell ref="D5:T5"/>
    <mergeCell ref="B4:B5"/>
    <mergeCell ref="B37:T37"/>
  </mergeCells>
  <phoneticPr fontId="4" type="noConversion"/>
  <conditionalFormatting sqref="D7:T33">
    <cfRule type="cellIs" dxfId="2" priority="1" operator="between">
      <formula>0.001</formula>
      <formula>0.5</formula>
    </cfRule>
  </conditionalFormatting>
  <hyperlinks>
    <hyperlink ref="B38" r:id="rId1" display="http://estatistica.madeira.gov.pt/" xr:uid="{00000000-0004-0000-0300-000000000000}"/>
    <hyperlink ref="B38:T38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27559055118110237" header="0" footer="0"/>
  <pageSetup paperSize="9" scale="80" fitToWidth="2" orientation="landscape" r:id="rId3"/>
  <colBreaks count="3" manualBreakCount="3">
    <brk id="7" max="44" man="1"/>
    <brk id="11" max="44" man="1"/>
    <brk id="15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9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21875" defaultRowHeight="13.2" outlineLevelCol="1" x14ac:dyDescent="0.25"/>
  <cols>
    <col min="1" max="2" width="6.77734375" style="32" customWidth="1"/>
    <col min="3" max="3" width="16.21875" style="32" bestFit="1" customWidth="1"/>
    <col min="4" max="6" width="15.77734375" style="32" customWidth="1" outlineLevel="1"/>
    <col min="7" max="7" width="15.77734375" style="32" customWidth="1"/>
    <col min="8" max="10" width="15.77734375" style="32" hidden="1" customWidth="1" outlineLevel="1"/>
    <col min="11" max="11" width="15.77734375" style="32" customWidth="1" collapsed="1"/>
    <col min="12" max="14" width="15.77734375" style="32" hidden="1" customWidth="1" outlineLevel="1"/>
    <col min="15" max="15" width="15.77734375" style="32" customWidth="1" collapsed="1"/>
    <col min="16" max="18" width="15.77734375" style="32" hidden="1" customWidth="1" outlineLevel="1"/>
    <col min="19" max="19" width="15.77734375" style="32" customWidth="1" collapsed="1"/>
    <col min="20" max="20" width="15.77734375" style="32" customWidth="1"/>
    <col min="21" max="21" width="6.77734375" style="32" customWidth="1"/>
    <col min="22" max="22" width="14.21875" style="32" bestFit="1" customWidth="1"/>
    <col min="23" max="23" width="9.21875" style="32"/>
    <col min="24" max="25" width="9.77734375" style="32" bestFit="1" customWidth="1"/>
    <col min="26" max="31" width="9.21875" style="32"/>
    <col min="32" max="32" width="10.44140625" style="32" bestFit="1" customWidth="1"/>
    <col min="33" max="16384" width="9.21875" style="32"/>
  </cols>
  <sheetData>
    <row r="1" spans="1:33" s="16" customFormat="1" ht="20.100000000000001" customHeight="1" x14ac:dyDescent="0.25">
      <c r="A1" s="15"/>
      <c r="B1" s="168" t="s">
        <v>101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45"/>
    </row>
    <row r="2" spans="1:33" s="16" customFormat="1" ht="15.75" customHeight="1" x14ac:dyDescent="0.25">
      <c r="A2" s="15"/>
      <c r="B2" s="15"/>
      <c r="C2" s="17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46"/>
    </row>
    <row r="3" spans="1:33" s="19" customFormat="1" ht="15" customHeight="1" x14ac:dyDescent="0.2">
      <c r="A3" s="18"/>
      <c r="B3" s="18" t="s">
        <v>58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V3" s="92" t="s">
        <v>59</v>
      </c>
    </row>
    <row r="4" spans="1:33" s="25" customFormat="1" ht="18" customHeight="1" x14ac:dyDescent="0.2">
      <c r="A4" s="64"/>
      <c r="B4" s="172" t="s">
        <v>60</v>
      </c>
      <c r="C4" s="169" t="s">
        <v>61</v>
      </c>
      <c r="D4" s="20" t="s">
        <v>27</v>
      </c>
      <c r="E4" s="20" t="s">
        <v>28</v>
      </c>
      <c r="F4" s="20" t="s">
        <v>29</v>
      </c>
      <c r="G4" s="20" t="s">
        <v>152</v>
      </c>
      <c r="H4" s="20" t="s">
        <v>31</v>
      </c>
      <c r="I4" s="20" t="s">
        <v>32</v>
      </c>
      <c r="J4" s="20" t="s">
        <v>33</v>
      </c>
      <c r="K4" s="20" t="s">
        <v>153</v>
      </c>
      <c r="L4" s="20" t="s">
        <v>35</v>
      </c>
      <c r="M4" s="20" t="s">
        <v>36</v>
      </c>
      <c r="N4" s="20" t="s">
        <v>37</v>
      </c>
      <c r="O4" s="20" t="s">
        <v>154</v>
      </c>
      <c r="P4" s="20" t="s">
        <v>39</v>
      </c>
      <c r="Q4" s="20" t="s">
        <v>40</v>
      </c>
      <c r="R4" s="20" t="s">
        <v>41</v>
      </c>
      <c r="S4" s="20" t="s">
        <v>155</v>
      </c>
      <c r="T4" s="67" t="s">
        <v>43</v>
      </c>
      <c r="U4" s="64"/>
    </row>
    <row r="5" spans="1:33" s="25" customFormat="1" ht="18" customHeight="1" x14ac:dyDescent="0.2">
      <c r="A5" s="64"/>
      <c r="B5" s="172"/>
      <c r="C5" s="169"/>
      <c r="D5" s="170" t="s">
        <v>62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64"/>
      <c r="W5" s="105"/>
      <c r="X5" s="105"/>
      <c r="Y5" s="105"/>
      <c r="Z5" s="105"/>
    </row>
    <row r="6" spans="1:33" s="25" customFormat="1" ht="10.5" customHeight="1" x14ac:dyDescent="0.2">
      <c r="C6" s="65"/>
      <c r="D6" s="65"/>
      <c r="E6" s="65"/>
      <c r="F6" s="65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33" s="25" customFormat="1" ht="18" customHeight="1" x14ac:dyDescent="0.2">
      <c r="A7" s="64"/>
      <c r="B7" s="64"/>
      <c r="C7" s="24" t="s">
        <v>43</v>
      </c>
      <c r="D7" s="135">
        <v>24845.178</v>
      </c>
      <c r="E7" s="135">
        <v>20277.412</v>
      </c>
      <c r="F7" s="135">
        <v>30953.865000000002</v>
      </c>
      <c r="G7" s="136">
        <v>76076.455000000002</v>
      </c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7"/>
      <c r="T7" s="135">
        <v>76076.455000000002</v>
      </c>
      <c r="U7" s="66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3" s="50" customFormat="1" ht="18" customHeight="1" x14ac:dyDescent="0.25">
      <c r="A8" s="24"/>
      <c r="B8" s="24"/>
      <c r="C8" s="53" t="s">
        <v>63</v>
      </c>
      <c r="D8" s="138">
        <v>19487.508999999998</v>
      </c>
      <c r="E8" s="138">
        <v>16385.050999999999</v>
      </c>
      <c r="F8" s="138">
        <v>24289.569</v>
      </c>
      <c r="G8" s="136">
        <v>60162.129000000001</v>
      </c>
      <c r="H8" s="138"/>
      <c r="I8" s="138"/>
      <c r="J8" s="138"/>
      <c r="K8" s="136"/>
      <c r="L8" s="138"/>
      <c r="M8" s="138"/>
      <c r="N8" s="138"/>
      <c r="O8" s="136"/>
      <c r="P8" s="138"/>
      <c r="Q8" s="138"/>
      <c r="R8" s="138"/>
      <c r="S8" s="137"/>
      <c r="T8" s="135">
        <v>60162.129000000001</v>
      </c>
      <c r="U8" s="58"/>
      <c r="V8" s="70"/>
      <c r="W8" s="70"/>
      <c r="X8" s="70"/>
      <c r="Y8" s="70"/>
      <c r="Z8" s="70"/>
      <c r="AA8" s="70"/>
    </row>
    <row r="9" spans="1:33" s="50" customFormat="1" ht="18" customHeight="1" x14ac:dyDescent="0.25">
      <c r="A9" s="24"/>
      <c r="B9" s="24"/>
      <c r="C9" s="53" t="s">
        <v>64</v>
      </c>
      <c r="D9" s="138">
        <v>19328.526000000002</v>
      </c>
      <c r="E9" s="138">
        <v>16109.352999999999</v>
      </c>
      <c r="F9" s="138">
        <v>17339.587</v>
      </c>
      <c r="G9" s="136">
        <v>52777.466</v>
      </c>
      <c r="H9" s="138"/>
      <c r="I9" s="138"/>
      <c r="J9" s="138"/>
      <c r="K9" s="136"/>
      <c r="L9" s="138"/>
      <c r="M9" s="138"/>
      <c r="N9" s="138"/>
      <c r="O9" s="136"/>
      <c r="P9" s="138"/>
      <c r="Q9" s="138"/>
      <c r="R9" s="138"/>
      <c r="S9" s="137"/>
      <c r="T9" s="135">
        <v>52777.466</v>
      </c>
      <c r="U9" s="58"/>
      <c r="V9" s="70"/>
    </row>
    <row r="10" spans="1:33" s="50" customFormat="1" ht="18" customHeight="1" x14ac:dyDescent="0.25">
      <c r="A10" s="24"/>
      <c r="B10" s="24"/>
      <c r="C10" s="53" t="s">
        <v>65</v>
      </c>
      <c r="D10" s="138">
        <v>5357.6689999999999</v>
      </c>
      <c r="E10" s="138">
        <v>3892.3609999999999</v>
      </c>
      <c r="F10" s="138">
        <v>6664.2959999999994</v>
      </c>
      <c r="G10" s="136">
        <v>15914.325999999999</v>
      </c>
      <c r="H10" s="138"/>
      <c r="I10" s="138"/>
      <c r="J10" s="138"/>
      <c r="K10" s="136"/>
      <c r="L10" s="138"/>
      <c r="M10" s="138"/>
      <c r="N10" s="138"/>
      <c r="O10" s="136"/>
      <c r="P10" s="138"/>
      <c r="Q10" s="138"/>
      <c r="R10" s="138"/>
      <c r="S10" s="137"/>
      <c r="T10" s="135">
        <v>15914.325999999999</v>
      </c>
      <c r="U10" s="58"/>
      <c r="V10" s="70"/>
    </row>
    <row r="11" spans="1:33" s="50" customFormat="1" ht="18" customHeight="1" x14ac:dyDescent="0.25">
      <c r="A11" s="24"/>
      <c r="B11" s="24"/>
      <c r="C11" s="53" t="s">
        <v>66</v>
      </c>
      <c r="D11" s="138">
        <v>5516.652</v>
      </c>
      <c r="E11" s="138">
        <v>4168.0590000000002</v>
      </c>
      <c r="F11" s="138">
        <v>13614.278</v>
      </c>
      <c r="G11" s="136">
        <v>23298.989000000001</v>
      </c>
      <c r="H11" s="138"/>
      <c r="I11" s="138"/>
      <c r="J11" s="138"/>
      <c r="K11" s="136"/>
      <c r="L11" s="138"/>
      <c r="M11" s="138"/>
      <c r="N11" s="138"/>
      <c r="O11" s="136"/>
      <c r="P11" s="138"/>
      <c r="Q11" s="138"/>
      <c r="R11" s="138"/>
      <c r="S11" s="137"/>
      <c r="T11" s="135">
        <v>23298.989000000001</v>
      </c>
      <c r="U11" s="58"/>
      <c r="V11" s="70"/>
    </row>
    <row r="12" spans="1:33" s="25" customFormat="1" ht="3" customHeight="1" x14ac:dyDescent="0.2">
      <c r="A12" s="64"/>
      <c r="B12" s="64"/>
      <c r="C12" s="24"/>
      <c r="D12" s="139"/>
      <c r="E12" s="139"/>
      <c r="F12" s="139"/>
      <c r="G12" s="140"/>
      <c r="H12" s="141"/>
      <c r="I12" s="141"/>
      <c r="J12" s="141"/>
      <c r="K12" s="140"/>
      <c r="L12" s="141"/>
      <c r="M12" s="141"/>
      <c r="N12" s="141"/>
      <c r="O12" s="140"/>
      <c r="P12" s="141"/>
      <c r="Q12" s="141"/>
      <c r="R12" s="141"/>
      <c r="S12" s="140"/>
      <c r="T12" s="135"/>
      <c r="U12" s="66"/>
    </row>
    <row r="13" spans="1:33" s="25" customFormat="1" ht="15" customHeight="1" x14ac:dyDescent="0.2">
      <c r="A13" s="64"/>
      <c r="B13" s="64"/>
      <c r="C13" s="55" t="s">
        <v>67</v>
      </c>
      <c r="D13" s="142"/>
      <c r="E13" s="142"/>
      <c r="F13" s="142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5"/>
      <c r="U13" s="66"/>
    </row>
    <row r="14" spans="1:33" s="25" customFormat="1" ht="18" customHeight="1" x14ac:dyDescent="0.2">
      <c r="A14" s="64"/>
      <c r="B14" s="97" t="s">
        <v>69</v>
      </c>
      <c r="C14" s="119" t="s">
        <v>70</v>
      </c>
      <c r="D14" s="138">
        <v>4214.3</v>
      </c>
      <c r="E14" s="138">
        <v>4100.518</v>
      </c>
      <c r="F14" s="138">
        <v>4548.9279999999999</v>
      </c>
      <c r="G14" s="136">
        <v>12863.745999999999</v>
      </c>
      <c r="H14" s="138"/>
      <c r="I14" s="138"/>
      <c r="J14" s="138"/>
      <c r="K14" s="136"/>
      <c r="L14" s="138"/>
      <c r="M14" s="138"/>
      <c r="N14" s="138"/>
      <c r="O14" s="135"/>
      <c r="P14" s="138"/>
      <c r="Q14" s="138"/>
      <c r="R14" s="138"/>
      <c r="S14" s="135"/>
      <c r="T14" s="135">
        <v>12863.745999999999</v>
      </c>
      <c r="U14" s="66"/>
      <c r="V14" s="70"/>
      <c r="W14" s="70"/>
      <c r="AA14" s="95"/>
      <c r="AB14" s="95"/>
      <c r="AC14" s="95"/>
      <c r="AD14" s="95"/>
      <c r="AE14" s="95"/>
      <c r="AG14" s="95"/>
    </row>
    <row r="15" spans="1:33" s="25" customFormat="1" ht="18" customHeight="1" x14ac:dyDescent="0.2">
      <c r="A15" s="64"/>
      <c r="B15" s="97" t="s">
        <v>102</v>
      </c>
      <c r="C15" s="119" t="s">
        <v>103</v>
      </c>
      <c r="D15" s="138">
        <v>462.64600000000002</v>
      </c>
      <c r="E15" s="138">
        <v>584.48099999999999</v>
      </c>
      <c r="F15" s="138">
        <v>823.31399999999996</v>
      </c>
      <c r="G15" s="136">
        <v>1870.4409999999998</v>
      </c>
      <c r="H15" s="138"/>
      <c r="I15" s="138"/>
      <c r="J15" s="138"/>
      <c r="K15" s="136"/>
      <c r="L15" s="138"/>
      <c r="M15" s="138"/>
      <c r="N15" s="138"/>
      <c r="O15" s="135"/>
      <c r="P15" s="138"/>
      <c r="Q15" s="138"/>
      <c r="R15" s="138"/>
      <c r="S15" s="135"/>
      <c r="T15" s="135">
        <v>1870.4409999999998</v>
      </c>
      <c r="U15" s="66"/>
      <c r="V15" s="70"/>
      <c r="W15" s="70"/>
      <c r="AA15" s="95"/>
      <c r="AB15" s="95"/>
      <c r="AC15" s="95"/>
      <c r="AD15" s="95"/>
      <c r="AE15" s="95"/>
      <c r="AG15" s="95"/>
    </row>
    <row r="16" spans="1:33" s="25" customFormat="1" ht="18" customHeight="1" x14ac:dyDescent="0.2">
      <c r="A16" s="64"/>
      <c r="B16" s="97" t="s">
        <v>150</v>
      </c>
      <c r="C16" s="119" t="s">
        <v>151</v>
      </c>
      <c r="D16" s="138">
        <v>141.08199999999999</v>
      </c>
      <c r="E16" s="138">
        <v>367.78199999999998</v>
      </c>
      <c r="F16" s="138">
        <v>182.298</v>
      </c>
      <c r="G16" s="136">
        <v>691.16200000000003</v>
      </c>
      <c r="H16" s="138"/>
      <c r="I16" s="138"/>
      <c r="J16" s="138"/>
      <c r="K16" s="136"/>
      <c r="L16" s="138"/>
      <c r="M16" s="138"/>
      <c r="N16" s="138"/>
      <c r="O16" s="135"/>
      <c r="P16" s="138"/>
      <c r="Q16" s="138"/>
      <c r="R16" s="138"/>
      <c r="S16" s="135"/>
      <c r="T16" s="135">
        <v>691.16200000000003</v>
      </c>
      <c r="U16" s="66"/>
      <c r="V16" s="70"/>
      <c r="W16" s="70"/>
      <c r="AA16" s="95"/>
      <c r="AB16" s="95"/>
      <c r="AC16" s="95"/>
      <c r="AD16" s="95"/>
      <c r="AE16" s="95"/>
      <c r="AG16" s="95"/>
    </row>
    <row r="17" spans="1:33" s="25" customFormat="1" ht="18" customHeight="1" x14ac:dyDescent="0.2">
      <c r="A17" s="64"/>
      <c r="B17" s="97" t="s">
        <v>73</v>
      </c>
      <c r="C17" s="119" t="s">
        <v>74</v>
      </c>
      <c r="D17" s="138">
        <v>964.51800000000003</v>
      </c>
      <c r="E17" s="138">
        <v>1136.9839999999999</v>
      </c>
      <c r="F17" s="138">
        <v>1287.8679999999999</v>
      </c>
      <c r="G17" s="136">
        <v>3389.37</v>
      </c>
      <c r="H17" s="138"/>
      <c r="I17" s="138"/>
      <c r="J17" s="138"/>
      <c r="K17" s="136"/>
      <c r="L17" s="138"/>
      <c r="M17" s="138"/>
      <c r="N17" s="138"/>
      <c r="O17" s="135"/>
      <c r="P17" s="138"/>
      <c r="Q17" s="138"/>
      <c r="R17" s="138"/>
      <c r="S17" s="135"/>
      <c r="T17" s="135">
        <v>3389.37</v>
      </c>
      <c r="U17" s="66"/>
      <c r="V17" s="70"/>
      <c r="W17" s="70"/>
      <c r="AA17" s="95"/>
      <c r="AB17" s="95"/>
      <c r="AC17" s="95"/>
      <c r="AD17" s="95"/>
      <c r="AE17" s="95"/>
      <c r="AG17" s="95"/>
    </row>
    <row r="18" spans="1:33" s="25" customFormat="1" ht="18" customHeight="1" x14ac:dyDescent="0.2">
      <c r="A18" s="64"/>
      <c r="B18" s="97" t="s">
        <v>104</v>
      </c>
      <c r="C18" s="119" t="s">
        <v>105</v>
      </c>
      <c r="D18" s="138">
        <v>1317.8040000000001</v>
      </c>
      <c r="E18" s="138">
        <v>903.38599999999997</v>
      </c>
      <c r="F18" s="138">
        <v>1059.3800000000001</v>
      </c>
      <c r="G18" s="136">
        <v>3280.57</v>
      </c>
      <c r="H18" s="138"/>
      <c r="I18" s="138"/>
      <c r="J18" s="138"/>
      <c r="K18" s="136"/>
      <c r="L18" s="138"/>
      <c r="M18" s="138"/>
      <c r="N18" s="138"/>
      <c r="O18" s="135"/>
      <c r="P18" s="138"/>
      <c r="Q18" s="138"/>
      <c r="R18" s="138"/>
      <c r="S18" s="135"/>
      <c r="T18" s="135">
        <v>3280.57</v>
      </c>
      <c r="U18" s="66"/>
      <c r="V18" s="70"/>
      <c r="W18" s="70"/>
      <c r="AA18" s="95"/>
      <c r="AB18" s="95"/>
      <c r="AC18" s="95"/>
      <c r="AD18" s="95"/>
      <c r="AE18" s="95"/>
      <c r="AG18" s="95"/>
    </row>
    <row r="19" spans="1:33" s="25" customFormat="1" ht="18" customHeight="1" x14ac:dyDescent="0.2">
      <c r="A19" s="64"/>
      <c r="B19" s="97" t="s">
        <v>108</v>
      </c>
      <c r="C19" s="119" t="s">
        <v>109</v>
      </c>
      <c r="D19" s="138">
        <v>583.16</v>
      </c>
      <c r="E19" s="138">
        <v>938.31299999999999</v>
      </c>
      <c r="F19" s="138">
        <v>614.66300000000001</v>
      </c>
      <c r="G19" s="136">
        <v>2136.136</v>
      </c>
      <c r="H19" s="138"/>
      <c r="I19" s="138"/>
      <c r="J19" s="138"/>
      <c r="K19" s="136"/>
      <c r="L19" s="138"/>
      <c r="M19" s="138"/>
      <c r="N19" s="138"/>
      <c r="O19" s="135"/>
      <c r="P19" s="138"/>
      <c r="Q19" s="138"/>
      <c r="R19" s="138"/>
      <c r="S19" s="135"/>
      <c r="T19" s="135">
        <v>2136.136</v>
      </c>
      <c r="U19" s="66"/>
      <c r="V19" s="70"/>
      <c r="W19" s="70"/>
      <c r="AA19" s="95"/>
      <c r="AB19" s="95"/>
      <c r="AC19" s="95"/>
      <c r="AD19" s="95"/>
      <c r="AE19" s="95"/>
      <c r="AG19" s="95"/>
    </row>
    <row r="20" spans="1:33" s="25" customFormat="1" ht="18" customHeight="1" x14ac:dyDescent="0.2">
      <c r="A20" s="64"/>
      <c r="B20" s="97" t="s">
        <v>156</v>
      </c>
      <c r="C20" s="119" t="s">
        <v>157</v>
      </c>
      <c r="D20" s="138">
        <v>184.76599999999999</v>
      </c>
      <c r="E20" s="138">
        <v>177.77</v>
      </c>
      <c r="F20" s="138">
        <v>59.625</v>
      </c>
      <c r="G20" s="136">
        <v>422.161</v>
      </c>
      <c r="H20" s="138"/>
      <c r="I20" s="138"/>
      <c r="J20" s="138"/>
      <c r="K20" s="136"/>
      <c r="L20" s="138"/>
      <c r="M20" s="138"/>
      <c r="N20" s="138"/>
      <c r="O20" s="135"/>
      <c r="P20" s="138"/>
      <c r="Q20" s="138"/>
      <c r="R20" s="138"/>
      <c r="S20" s="135"/>
      <c r="T20" s="135">
        <v>422.161</v>
      </c>
      <c r="U20" s="66"/>
      <c r="V20" s="70"/>
      <c r="W20" s="70"/>
      <c r="AA20" s="95"/>
      <c r="AB20" s="95"/>
      <c r="AC20" s="95"/>
      <c r="AD20" s="95"/>
      <c r="AE20" s="95"/>
      <c r="AG20" s="95"/>
    </row>
    <row r="21" spans="1:33" s="25" customFormat="1" ht="18" customHeight="1" x14ac:dyDescent="0.2">
      <c r="A21" s="64"/>
      <c r="B21" s="97" t="s">
        <v>135</v>
      </c>
      <c r="C21" s="119" t="s">
        <v>136</v>
      </c>
      <c r="D21" s="138">
        <v>51.402999999999999</v>
      </c>
      <c r="E21" s="138">
        <v>174.68799999999999</v>
      </c>
      <c r="F21" s="138">
        <v>136.501</v>
      </c>
      <c r="G21" s="136">
        <v>362.59199999999998</v>
      </c>
      <c r="H21" s="138"/>
      <c r="I21" s="138"/>
      <c r="J21" s="138"/>
      <c r="K21" s="136"/>
      <c r="L21" s="138"/>
      <c r="M21" s="138"/>
      <c r="N21" s="138"/>
      <c r="O21" s="135"/>
      <c r="P21" s="138"/>
      <c r="Q21" s="138"/>
      <c r="R21" s="138"/>
      <c r="S21" s="135"/>
      <c r="T21" s="135">
        <v>362.59199999999998</v>
      </c>
      <c r="U21" s="66"/>
      <c r="V21" s="70"/>
      <c r="W21" s="70"/>
      <c r="AA21" s="95"/>
      <c r="AB21" s="95"/>
      <c r="AC21" s="95"/>
      <c r="AD21" s="95"/>
      <c r="AE21" s="95"/>
      <c r="AG21" s="95"/>
    </row>
    <row r="22" spans="1:33" s="25" customFormat="1" ht="18" customHeight="1" x14ac:dyDescent="0.2">
      <c r="A22" s="64"/>
      <c r="B22" s="97" t="s">
        <v>77</v>
      </c>
      <c r="C22" s="119" t="s">
        <v>78</v>
      </c>
      <c r="D22" s="138">
        <v>8763.8209999999999</v>
      </c>
      <c r="E22" s="138">
        <v>6490.7240000000002</v>
      </c>
      <c r="F22" s="138">
        <v>6604.8909999999996</v>
      </c>
      <c r="G22" s="136">
        <v>21859.436000000002</v>
      </c>
      <c r="H22" s="138"/>
      <c r="I22" s="138"/>
      <c r="J22" s="138"/>
      <c r="K22" s="136"/>
      <c r="L22" s="138"/>
      <c r="M22" s="138"/>
      <c r="N22" s="138"/>
      <c r="O22" s="135"/>
      <c r="P22" s="138"/>
      <c r="Q22" s="138"/>
      <c r="R22" s="138"/>
      <c r="S22" s="135"/>
      <c r="T22" s="135">
        <v>21859.436000000002</v>
      </c>
      <c r="U22" s="66"/>
      <c r="V22" s="70"/>
      <c r="W22" s="70"/>
      <c r="AA22" s="95"/>
      <c r="AB22" s="95"/>
      <c r="AC22" s="95"/>
      <c r="AD22" s="95"/>
      <c r="AE22" s="95"/>
      <c r="AG22" s="95"/>
    </row>
    <row r="23" spans="1:33" s="25" customFormat="1" ht="18" customHeight="1" x14ac:dyDescent="0.2">
      <c r="A23" s="64"/>
      <c r="B23" s="97" t="s">
        <v>79</v>
      </c>
      <c r="C23" s="119" t="s">
        <v>80</v>
      </c>
      <c r="D23" s="138">
        <v>228.589</v>
      </c>
      <c r="E23" s="138">
        <v>116.233</v>
      </c>
      <c r="F23" s="138">
        <v>179.20500000000001</v>
      </c>
      <c r="G23" s="136">
        <v>524.02700000000004</v>
      </c>
      <c r="H23" s="138"/>
      <c r="I23" s="138"/>
      <c r="J23" s="138"/>
      <c r="K23" s="136"/>
      <c r="L23" s="138"/>
      <c r="M23" s="138"/>
      <c r="N23" s="138"/>
      <c r="O23" s="135"/>
      <c r="P23" s="138"/>
      <c r="Q23" s="138"/>
      <c r="R23" s="138"/>
      <c r="S23" s="135"/>
      <c r="T23" s="135">
        <v>524.02700000000004</v>
      </c>
      <c r="U23" s="66"/>
      <c r="V23" s="70"/>
      <c r="W23" s="70"/>
      <c r="AA23" s="95"/>
      <c r="AB23" s="95"/>
      <c r="AC23" s="95"/>
      <c r="AD23" s="95"/>
      <c r="AE23" s="95"/>
      <c r="AG23" s="95"/>
    </row>
    <row r="24" spans="1:33" s="25" customFormat="1" ht="18" customHeight="1" x14ac:dyDescent="0.2">
      <c r="A24" s="64"/>
      <c r="B24" s="97" t="s">
        <v>81</v>
      </c>
      <c r="C24" s="119" t="s">
        <v>82</v>
      </c>
      <c r="D24" s="138">
        <v>660.05000000000007</v>
      </c>
      <c r="E24" s="138">
        <v>1173.8989999999999</v>
      </c>
      <c r="F24" s="138">
        <v>1528.0840000000001</v>
      </c>
      <c r="G24" s="136">
        <v>3362.0330000000004</v>
      </c>
      <c r="H24" s="138"/>
      <c r="I24" s="138"/>
      <c r="J24" s="138"/>
      <c r="K24" s="136"/>
      <c r="L24" s="138"/>
      <c r="M24" s="138"/>
      <c r="N24" s="138"/>
      <c r="O24" s="135"/>
      <c r="P24" s="138"/>
      <c r="Q24" s="138"/>
      <c r="R24" s="138"/>
      <c r="S24" s="135"/>
      <c r="T24" s="135">
        <v>3362.0330000000004</v>
      </c>
      <c r="U24" s="66"/>
      <c r="V24" s="70"/>
      <c r="W24" s="70"/>
      <c r="AA24" s="95"/>
      <c r="AB24" s="95"/>
      <c r="AC24" s="95"/>
      <c r="AD24" s="95"/>
      <c r="AE24" s="95"/>
      <c r="AG24" s="95"/>
    </row>
    <row r="25" spans="1:33" s="25" customFormat="1" ht="18" customHeight="1" x14ac:dyDescent="0.2">
      <c r="A25" s="64"/>
      <c r="B25" s="97" t="s">
        <v>142</v>
      </c>
      <c r="C25" s="119" t="s">
        <v>143</v>
      </c>
      <c r="D25" s="138">
        <v>321.15499999999997</v>
      </c>
      <c r="E25" s="138">
        <v>374.87299999999999</v>
      </c>
      <c r="F25" s="138">
        <v>103.916</v>
      </c>
      <c r="G25" s="136">
        <v>799.94399999999996</v>
      </c>
      <c r="H25" s="138"/>
      <c r="I25" s="138"/>
      <c r="J25" s="138"/>
      <c r="K25" s="136"/>
      <c r="L25" s="138"/>
      <c r="M25" s="138"/>
      <c r="N25" s="138"/>
      <c r="O25" s="135"/>
      <c r="P25" s="138"/>
      <c r="Q25" s="138"/>
      <c r="R25" s="138"/>
      <c r="S25" s="135"/>
      <c r="T25" s="135">
        <v>799.94399999999996</v>
      </c>
      <c r="U25" s="66"/>
      <c r="V25" s="70"/>
      <c r="W25" s="70"/>
      <c r="AA25" s="95"/>
      <c r="AB25" s="95"/>
      <c r="AC25" s="95"/>
      <c r="AD25" s="95"/>
      <c r="AE25" s="95"/>
      <c r="AG25" s="95"/>
    </row>
    <row r="26" spans="1:33" s="25" customFormat="1" ht="18" customHeight="1" x14ac:dyDescent="0.2">
      <c r="A26" s="64"/>
      <c r="B26" s="97" t="s">
        <v>88</v>
      </c>
      <c r="C26" s="119" t="s">
        <v>89</v>
      </c>
      <c r="D26" s="138">
        <v>1268.672</v>
      </c>
      <c r="E26" s="138">
        <v>651.60900000000004</v>
      </c>
      <c r="F26" s="138">
        <v>867.83500000000004</v>
      </c>
      <c r="G26" s="136">
        <v>2788.116</v>
      </c>
      <c r="H26" s="138"/>
      <c r="I26" s="138"/>
      <c r="J26" s="138"/>
      <c r="K26" s="136"/>
      <c r="L26" s="138"/>
      <c r="M26" s="138"/>
      <c r="N26" s="138"/>
      <c r="O26" s="135"/>
      <c r="P26" s="138"/>
      <c r="Q26" s="138"/>
      <c r="R26" s="138"/>
      <c r="S26" s="135"/>
      <c r="T26" s="135">
        <v>2788.116</v>
      </c>
      <c r="U26" s="66"/>
      <c r="V26" s="70"/>
      <c r="W26" s="70"/>
      <c r="AA26" s="95"/>
      <c r="AB26" s="95"/>
      <c r="AC26" s="95"/>
      <c r="AD26" s="95"/>
      <c r="AE26" s="95"/>
      <c r="AG26" s="95"/>
    </row>
    <row r="27" spans="1:33" s="25" customFormat="1" ht="18" customHeight="1" x14ac:dyDescent="0.2">
      <c r="A27" s="64"/>
      <c r="B27" s="97" t="s">
        <v>110</v>
      </c>
      <c r="C27" s="119" t="s">
        <v>111</v>
      </c>
      <c r="D27" s="138" t="s">
        <v>10</v>
      </c>
      <c r="E27" s="138">
        <v>0</v>
      </c>
      <c r="F27" s="138">
        <v>1762.6469999999999</v>
      </c>
      <c r="G27" s="136">
        <v>1762.6779999999999</v>
      </c>
      <c r="H27" s="138"/>
      <c r="I27" s="138"/>
      <c r="J27" s="138"/>
      <c r="K27" s="136"/>
      <c r="L27" s="138"/>
      <c r="M27" s="138"/>
      <c r="N27" s="138"/>
      <c r="O27" s="135"/>
      <c r="P27" s="138"/>
      <c r="Q27" s="138"/>
      <c r="R27" s="138"/>
      <c r="S27" s="135"/>
      <c r="T27" s="135">
        <v>1762.6779999999999</v>
      </c>
      <c r="U27" s="66"/>
      <c r="V27" s="70"/>
      <c r="W27" s="70"/>
      <c r="AA27" s="95"/>
      <c r="AB27" s="95"/>
      <c r="AC27" s="95"/>
      <c r="AD27" s="95"/>
      <c r="AE27" s="95"/>
      <c r="AG27" s="95"/>
    </row>
    <row r="28" spans="1:33" s="25" customFormat="1" ht="18" customHeight="1" x14ac:dyDescent="0.2">
      <c r="A28" s="64"/>
      <c r="B28" s="97" t="s">
        <v>92</v>
      </c>
      <c r="C28" s="119" t="s">
        <v>93</v>
      </c>
      <c r="D28" s="138">
        <v>1415.1859999999999</v>
      </c>
      <c r="E28" s="138">
        <v>1004.832</v>
      </c>
      <c r="F28" s="138">
        <v>1014.244</v>
      </c>
      <c r="G28" s="136">
        <v>3434.2620000000002</v>
      </c>
      <c r="H28" s="138"/>
      <c r="I28" s="138"/>
      <c r="J28" s="138"/>
      <c r="K28" s="136"/>
      <c r="L28" s="138"/>
      <c r="M28" s="138"/>
      <c r="N28" s="138"/>
      <c r="O28" s="135"/>
      <c r="P28" s="138"/>
      <c r="Q28" s="138"/>
      <c r="R28" s="138"/>
      <c r="S28" s="135"/>
      <c r="T28" s="135">
        <v>3434.2620000000002</v>
      </c>
      <c r="U28" s="66"/>
      <c r="V28" s="70"/>
      <c r="W28" s="70"/>
      <c r="AA28" s="95"/>
      <c r="AB28" s="95"/>
      <c r="AC28" s="95"/>
      <c r="AD28" s="95"/>
      <c r="AE28" s="95"/>
      <c r="AG28" s="95"/>
    </row>
    <row r="29" spans="1:33" s="25" customFormat="1" ht="18" customHeight="1" x14ac:dyDescent="0.2">
      <c r="A29" s="64"/>
      <c r="B29" s="97" t="s">
        <v>144</v>
      </c>
      <c r="C29" s="119" t="s">
        <v>145</v>
      </c>
      <c r="D29" s="138">
        <v>95.85499999999999</v>
      </c>
      <c r="E29" s="138">
        <v>29.274999999999999</v>
      </c>
      <c r="F29" s="138">
        <v>382.209</v>
      </c>
      <c r="G29" s="136">
        <v>507.339</v>
      </c>
      <c r="H29" s="138"/>
      <c r="I29" s="138"/>
      <c r="J29" s="138"/>
      <c r="K29" s="136"/>
      <c r="L29" s="138"/>
      <c r="M29" s="138"/>
      <c r="N29" s="138"/>
      <c r="O29" s="135"/>
      <c r="P29" s="138"/>
      <c r="Q29" s="138"/>
      <c r="R29" s="138"/>
      <c r="S29" s="135"/>
      <c r="T29" s="135">
        <v>507.339</v>
      </c>
      <c r="U29" s="66"/>
      <c r="V29" s="70"/>
      <c r="W29" s="70"/>
      <c r="AA29" s="95"/>
      <c r="AB29" s="95"/>
      <c r="AC29" s="95"/>
      <c r="AD29" s="95"/>
      <c r="AE29" s="95"/>
      <c r="AG29" s="95"/>
    </row>
    <row r="30" spans="1:33" s="25" customFormat="1" ht="18" customHeight="1" x14ac:dyDescent="0.2">
      <c r="A30" s="64"/>
      <c r="B30" s="97" t="s">
        <v>137</v>
      </c>
      <c r="C30" s="119" t="s">
        <v>146</v>
      </c>
      <c r="D30" s="138">
        <v>158.983</v>
      </c>
      <c r="E30" s="138">
        <v>275.69799999999998</v>
      </c>
      <c r="F30" s="138">
        <v>6949.982</v>
      </c>
      <c r="G30" s="136">
        <v>7384.6629999999996</v>
      </c>
      <c r="H30" s="138"/>
      <c r="I30" s="138"/>
      <c r="J30" s="138"/>
      <c r="K30" s="136"/>
      <c r="L30" s="138"/>
      <c r="M30" s="138"/>
      <c r="N30" s="138"/>
      <c r="O30" s="135"/>
      <c r="P30" s="138"/>
      <c r="Q30" s="138"/>
      <c r="R30" s="138"/>
      <c r="S30" s="135"/>
      <c r="T30" s="135">
        <v>7384.6629999999996</v>
      </c>
      <c r="U30" s="66"/>
      <c r="V30" s="70"/>
      <c r="W30" s="70"/>
      <c r="AA30" s="95"/>
      <c r="AB30" s="95"/>
      <c r="AC30" s="95"/>
      <c r="AD30" s="95"/>
      <c r="AE30" s="95"/>
      <c r="AG30" s="95"/>
    </row>
    <row r="31" spans="1:33" s="25" customFormat="1" ht="18" customHeight="1" x14ac:dyDescent="0.2">
      <c r="A31" s="64"/>
      <c r="B31" s="97" t="s">
        <v>158</v>
      </c>
      <c r="C31" s="119" t="s">
        <v>159</v>
      </c>
      <c r="D31" s="138">
        <v>536.9</v>
      </c>
      <c r="E31" s="138">
        <v>369.45299999999997</v>
      </c>
      <c r="F31" s="138">
        <v>0</v>
      </c>
      <c r="G31" s="136">
        <v>906.35299999999995</v>
      </c>
      <c r="H31" s="138"/>
      <c r="I31" s="138"/>
      <c r="J31" s="138"/>
      <c r="K31" s="136"/>
      <c r="L31" s="138"/>
      <c r="M31" s="138"/>
      <c r="N31" s="138"/>
      <c r="O31" s="135"/>
      <c r="P31" s="138"/>
      <c r="Q31" s="138"/>
      <c r="R31" s="138"/>
      <c r="S31" s="135"/>
      <c r="T31" s="135">
        <v>906.35299999999995</v>
      </c>
      <c r="U31" s="66"/>
      <c r="V31" s="70"/>
      <c r="W31" s="70"/>
      <c r="AA31" s="95"/>
      <c r="AB31" s="95"/>
      <c r="AC31" s="95"/>
      <c r="AD31" s="95"/>
      <c r="AE31" s="95"/>
      <c r="AG31" s="95"/>
    </row>
    <row r="32" spans="1:33" s="25" customFormat="1" ht="18" customHeight="1" x14ac:dyDescent="0.2">
      <c r="A32" s="64"/>
      <c r="B32" s="97" t="s">
        <v>112</v>
      </c>
      <c r="C32" s="119" t="s">
        <v>113</v>
      </c>
      <c r="D32" s="138">
        <v>151.56899999999999</v>
      </c>
      <c r="E32" s="138">
        <v>82.884</v>
      </c>
      <c r="F32" s="138">
        <v>201.489</v>
      </c>
      <c r="G32" s="136">
        <v>435.94200000000001</v>
      </c>
      <c r="H32" s="138"/>
      <c r="I32" s="138"/>
      <c r="J32" s="138"/>
      <c r="K32" s="136"/>
      <c r="L32" s="138"/>
      <c r="M32" s="138"/>
      <c r="N32" s="138"/>
      <c r="O32" s="135"/>
      <c r="P32" s="138"/>
      <c r="Q32" s="138"/>
      <c r="R32" s="138"/>
      <c r="S32" s="135"/>
      <c r="T32" s="135">
        <v>435.94200000000001</v>
      </c>
      <c r="U32" s="66"/>
      <c r="V32" s="70"/>
      <c r="W32" s="70"/>
      <c r="AA32" s="95"/>
      <c r="AB32" s="95"/>
      <c r="AC32" s="95"/>
      <c r="AD32" s="95"/>
      <c r="AE32" s="95"/>
      <c r="AG32" s="95"/>
    </row>
    <row r="33" spans="1:33" s="25" customFormat="1" ht="18" customHeight="1" x14ac:dyDescent="0.2">
      <c r="A33" s="64"/>
      <c r="B33" s="97" t="s">
        <v>114</v>
      </c>
      <c r="C33" s="119" t="s">
        <v>115</v>
      </c>
      <c r="D33" s="138">
        <v>1329.0229999999999</v>
      </c>
      <c r="E33" s="138">
        <v>397.83199999999999</v>
      </c>
      <c r="F33" s="138">
        <v>1334.002</v>
      </c>
      <c r="G33" s="136">
        <v>3060.857</v>
      </c>
      <c r="H33" s="138"/>
      <c r="I33" s="138"/>
      <c r="J33" s="138"/>
      <c r="K33" s="136"/>
      <c r="L33" s="138"/>
      <c r="M33" s="138"/>
      <c r="N33" s="138"/>
      <c r="O33" s="135"/>
      <c r="P33" s="138"/>
      <c r="Q33" s="138"/>
      <c r="R33" s="138"/>
      <c r="S33" s="135"/>
      <c r="T33" s="135">
        <v>3060.857</v>
      </c>
      <c r="U33" s="66"/>
      <c r="V33" s="70"/>
      <c r="W33" s="70"/>
      <c r="AA33" s="95"/>
      <c r="AB33" s="95"/>
      <c r="AC33" s="95"/>
      <c r="AD33" s="95"/>
      <c r="AE33" s="95"/>
      <c r="AG33" s="95"/>
    </row>
    <row r="34" spans="1:33" s="59" customFormat="1" ht="6" customHeight="1" x14ac:dyDescent="0.25">
      <c r="C34" s="55"/>
      <c r="D34" s="142"/>
      <c r="E34" s="142"/>
      <c r="F34" s="142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</row>
    <row r="35" spans="1:33" s="59" customFormat="1" ht="3" customHeight="1" x14ac:dyDescent="0.25"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33" s="59" customFormat="1" ht="9" customHeight="1" x14ac:dyDescent="0.25"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33" s="7" customFormat="1" ht="12.75" customHeight="1" x14ac:dyDescent="0.2">
      <c r="B37" s="159" t="s">
        <v>53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1"/>
      <c r="X37" s="12"/>
    </row>
    <row r="38" spans="1:33" s="7" customFormat="1" ht="12.75" customHeight="1" x14ac:dyDescent="0.2">
      <c r="B38" s="127" t="s">
        <v>54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"/>
      <c r="X38" s="12"/>
    </row>
    <row r="39" spans="1:33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X39" s="12"/>
    </row>
    <row r="40" spans="1:33" s="7" customFormat="1" ht="12" customHeight="1" x14ac:dyDescent="0.2">
      <c r="B40" s="174" t="s">
        <v>96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3"/>
      <c r="X40" s="12"/>
    </row>
    <row r="41" spans="1:33" s="7" customFormat="1" ht="12" customHeight="1" x14ac:dyDescent="0.2">
      <c r="B41" s="173" t="s">
        <v>56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3"/>
      <c r="X41" s="12"/>
    </row>
    <row r="42" spans="1:33" s="7" customFormat="1" ht="12" customHeight="1" x14ac:dyDescent="0.2">
      <c r="B42" s="173" t="s">
        <v>97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3"/>
      <c r="X42" s="12"/>
    </row>
    <row r="43" spans="1:33" s="4" customFormat="1" x14ac:dyDescent="0.25">
      <c r="B43" s="173" t="s">
        <v>98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</row>
    <row r="44" spans="1:33" x14ac:dyDescent="0.25">
      <c r="B44" s="173" t="s">
        <v>99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</row>
    <row r="45" spans="1:33" x14ac:dyDescent="0.25">
      <c r="B45" s="173" t="s">
        <v>100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</row>
    <row r="48" spans="1:33" x14ac:dyDescent="0.25"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</row>
    <row r="49" spans="4:21" x14ac:dyDescent="0.25"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</row>
  </sheetData>
  <mergeCells count="11">
    <mergeCell ref="B42:T42"/>
    <mergeCell ref="B43:T43"/>
    <mergeCell ref="B44:T44"/>
    <mergeCell ref="B45:T45"/>
    <mergeCell ref="B1:T1"/>
    <mergeCell ref="C4:C5"/>
    <mergeCell ref="D5:T5"/>
    <mergeCell ref="B4:B5"/>
    <mergeCell ref="B37:T37"/>
    <mergeCell ref="B40:T40"/>
    <mergeCell ref="B41:T41"/>
  </mergeCells>
  <conditionalFormatting sqref="D7:T33">
    <cfRule type="cellIs" dxfId="1" priority="1" operator="between">
      <formula>0.0000001</formula>
      <formula>0.5</formula>
    </cfRule>
  </conditionalFormatting>
  <hyperlinks>
    <hyperlink ref="B38" r:id="rId1" display="http://estatistica.madeira.gov.pt/" xr:uid="{00000000-0004-0000-0400-000000000000}"/>
    <hyperlink ref="B38:T38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27559055118110237" header="0" footer="0"/>
  <pageSetup paperSize="9" scale="67" fitToWidth="2" orientation="landscape" r:id="rId3"/>
  <colBreaks count="1" manualBreakCount="1">
    <brk id="11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3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21875" defaultRowHeight="13.2" outlineLevelCol="1" x14ac:dyDescent="0.25"/>
  <cols>
    <col min="1" max="1" width="6.77734375" style="32" customWidth="1"/>
    <col min="2" max="2" width="10.44140625" style="32" customWidth="1"/>
    <col min="3" max="3" width="28.21875" style="32" bestFit="1" customWidth="1"/>
    <col min="4" max="9" width="12.77734375" style="32" customWidth="1" outlineLevel="1"/>
    <col min="10" max="11" width="12.77734375" style="32" customWidth="1"/>
    <col min="12" max="17" width="12.77734375" style="32" hidden="1" customWidth="1" outlineLevel="1"/>
    <col min="18" max="18" width="12.77734375" style="32" customWidth="1" collapsed="1"/>
    <col min="19" max="19" width="12.77734375" style="32" customWidth="1"/>
    <col min="20" max="25" width="12.77734375" style="32" hidden="1" customWidth="1" outlineLevel="1"/>
    <col min="26" max="26" width="12.77734375" style="32" customWidth="1" collapsed="1"/>
    <col min="27" max="27" width="12.77734375" style="32" customWidth="1"/>
    <col min="28" max="33" width="12.77734375" style="32" hidden="1" customWidth="1" outlineLevel="1"/>
    <col min="34" max="34" width="12.77734375" style="32" customWidth="1" collapsed="1"/>
    <col min="35" max="37" width="12.77734375" style="32" customWidth="1"/>
    <col min="38" max="38" width="6.77734375" style="32" customWidth="1"/>
    <col min="39" max="39" width="14.21875" style="32" bestFit="1" customWidth="1"/>
    <col min="40" max="44" width="9.21875" style="32"/>
    <col min="45" max="45" width="9.5546875" style="32" bestFit="1" customWidth="1"/>
    <col min="46" max="16384" width="9.21875" style="32"/>
  </cols>
  <sheetData>
    <row r="1" spans="1:56" s="16" customFormat="1" ht="20.100000000000001" customHeight="1" x14ac:dyDescent="0.25">
      <c r="A1" s="15"/>
      <c r="B1" s="168" t="s">
        <v>116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</row>
    <row r="2" spans="1:56" s="16" customFormat="1" ht="18" customHeight="1" x14ac:dyDescent="0.25">
      <c r="A2" s="15"/>
      <c r="B2" s="17"/>
      <c r="C2" s="17"/>
      <c r="D2" s="17"/>
      <c r="E2" s="17"/>
      <c r="F2" s="103"/>
      <c r="G2" s="104"/>
      <c r="H2" s="104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56" s="19" customFormat="1" ht="15" customHeight="1" x14ac:dyDescent="0.2">
      <c r="A3" s="18"/>
      <c r="B3" s="18" t="s">
        <v>58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78"/>
      <c r="AI3" s="178"/>
      <c r="AJ3" s="131"/>
      <c r="AK3" s="131"/>
      <c r="AM3" s="96" t="s">
        <v>4</v>
      </c>
      <c r="AN3" s="96"/>
      <c r="AO3" s="96"/>
      <c r="AP3" s="96"/>
      <c r="AQ3" s="96"/>
      <c r="AR3" s="96"/>
      <c r="AS3" s="96"/>
      <c r="AT3" s="96"/>
      <c r="AU3" s="96"/>
    </row>
    <row r="4" spans="1:56" s="19" customFormat="1" ht="18" customHeight="1" x14ac:dyDescent="0.2">
      <c r="A4" s="18"/>
      <c r="B4" s="177" t="s">
        <v>117</v>
      </c>
      <c r="C4" s="177" t="s">
        <v>118</v>
      </c>
      <c r="D4" s="175" t="s">
        <v>27</v>
      </c>
      <c r="E4" s="176"/>
      <c r="F4" s="175" t="s">
        <v>28</v>
      </c>
      <c r="G4" s="176"/>
      <c r="H4" s="175" t="s">
        <v>29</v>
      </c>
      <c r="I4" s="176"/>
      <c r="J4" s="175" t="s">
        <v>152</v>
      </c>
      <c r="K4" s="176"/>
      <c r="L4" s="180" t="s">
        <v>31</v>
      </c>
      <c r="M4" s="176"/>
      <c r="N4" s="175" t="s">
        <v>32</v>
      </c>
      <c r="O4" s="176"/>
      <c r="P4" s="175" t="s">
        <v>33</v>
      </c>
      <c r="Q4" s="176"/>
      <c r="R4" s="177" t="s">
        <v>153</v>
      </c>
      <c r="S4" s="177"/>
      <c r="T4" s="175" t="s">
        <v>35</v>
      </c>
      <c r="U4" s="176"/>
      <c r="V4" s="175" t="s">
        <v>36</v>
      </c>
      <c r="W4" s="176"/>
      <c r="X4" s="175" t="s">
        <v>37</v>
      </c>
      <c r="Y4" s="176"/>
      <c r="Z4" s="177" t="s">
        <v>154</v>
      </c>
      <c r="AA4" s="177"/>
      <c r="AB4" s="175" t="s">
        <v>39</v>
      </c>
      <c r="AC4" s="176"/>
      <c r="AD4" s="175" t="s">
        <v>40</v>
      </c>
      <c r="AE4" s="176"/>
      <c r="AF4" s="175" t="s">
        <v>41</v>
      </c>
      <c r="AG4" s="176"/>
      <c r="AH4" s="177" t="s">
        <v>155</v>
      </c>
      <c r="AI4" s="177"/>
      <c r="AJ4" s="175" t="s">
        <v>43</v>
      </c>
      <c r="AK4" s="176"/>
    </row>
    <row r="5" spans="1:56" s="19" customFormat="1" ht="18" customHeight="1" x14ac:dyDescent="0.2">
      <c r="A5" s="18"/>
      <c r="B5" s="179"/>
      <c r="C5" s="179"/>
      <c r="D5" s="21" t="s">
        <v>119</v>
      </c>
      <c r="E5" s="21" t="s">
        <v>120</v>
      </c>
      <c r="F5" s="21" t="s">
        <v>119</v>
      </c>
      <c r="G5" s="21" t="s">
        <v>120</v>
      </c>
      <c r="H5" s="21" t="s">
        <v>119</v>
      </c>
      <c r="I5" s="21" t="s">
        <v>120</v>
      </c>
      <c r="J5" s="130" t="s">
        <v>119</v>
      </c>
      <c r="K5" s="130" t="s">
        <v>120</v>
      </c>
      <c r="L5" s="121" t="s">
        <v>119</v>
      </c>
      <c r="M5" s="21" t="s">
        <v>120</v>
      </c>
      <c r="N5" s="21" t="s">
        <v>119</v>
      </c>
      <c r="O5" s="21" t="s">
        <v>120</v>
      </c>
      <c r="P5" s="21" t="s">
        <v>119</v>
      </c>
      <c r="Q5" s="21" t="s">
        <v>120</v>
      </c>
      <c r="R5" s="21" t="s">
        <v>119</v>
      </c>
      <c r="S5" s="21" t="s">
        <v>120</v>
      </c>
      <c r="T5" s="21" t="s">
        <v>119</v>
      </c>
      <c r="U5" s="21" t="s">
        <v>120</v>
      </c>
      <c r="V5" s="21" t="s">
        <v>119</v>
      </c>
      <c r="W5" s="21" t="s">
        <v>120</v>
      </c>
      <c r="X5" s="21" t="s">
        <v>119</v>
      </c>
      <c r="Y5" s="21" t="s">
        <v>120</v>
      </c>
      <c r="Z5" s="21" t="s">
        <v>119</v>
      </c>
      <c r="AA5" s="21" t="s">
        <v>120</v>
      </c>
      <c r="AB5" s="21" t="s">
        <v>119</v>
      </c>
      <c r="AC5" s="21" t="s">
        <v>120</v>
      </c>
      <c r="AD5" s="21" t="s">
        <v>119</v>
      </c>
      <c r="AE5" s="21" t="s">
        <v>120</v>
      </c>
      <c r="AF5" s="21" t="s">
        <v>119</v>
      </c>
      <c r="AG5" s="21" t="s">
        <v>120</v>
      </c>
      <c r="AH5" s="21" t="s">
        <v>119</v>
      </c>
      <c r="AI5" s="128" t="s">
        <v>120</v>
      </c>
      <c r="AJ5" s="21" t="s">
        <v>119</v>
      </c>
      <c r="AK5" s="21" t="s">
        <v>120</v>
      </c>
    </row>
    <row r="6" spans="1:56" s="19" customFormat="1" ht="18" customHeight="1" x14ac:dyDescent="0.2">
      <c r="A6" s="18"/>
      <c r="B6" s="177"/>
      <c r="C6" s="177"/>
      <c r="D6" s="175" t="s">
        <v>62</v>
      </c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76"/>
    </row>
    <row r="7" spans="1:56" s="100" customFormat="1" ht="10.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56" s="100" customFormat="1" ht="18" customHeight="1" x14ac:dyDescent="0.2">
      <c r="B8" s="23"/>
      <c r="C8" s="24" t="s">
        <v>43</v>
      </c>
      <c r="D8" s="135">
        <v>31913.014999999999</v>
      </c>
      <c r="E8" s="135">
        <v>24845.177999999996</v>
      </c>
      <c r="F8" s="135">
        <v>32381.886999999995</v>
      </c>
      <c r="G8" s="135">
        <v>20277.411999999997</v>
      </c>
      <c r="H8" s="135">
        <v>41987.900000000009</v>
      </c>
      <c r="I8" s="135">
        <v>30953.864999999998</v>
      </c>
      <c r="J8" s="135">
        <v>106282.80199999998</v>
      </c>
      <c r="K8" s="135">
        <v>76076.455000000002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>
        <v>106282.80199999998</v>
      </c>
      <c r="AK8" s="135">
        <v>76076.455000000002</v>
      </c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101"/>
    </row>
    <row r="9" spans="1:56" s="100" customFormat="1" ht="3" customHeight="1" x14ac:dyDescent="0.2">
      <c r="B9" s="23"/>
      <c r="C9" s="24"/>
      <c r="D9" s="138"/>
      <c r="E9" s="138"/>
      <c r="F9" s="138"/>
      <c r="G9" s="138"/>
      <c r="H9" s="138"/>
      <c r="I9" s="138"/>
      <c r="J9" s="135"/>
      <c r="K9" s="135"/>
      <c r="L9" s="143"/>
      <c r="M9" s="143"/>
      <c r="N9" s="143"/>
      <c r="O9" s="143"/>
      <c r="P9" s="143"/>
      <c r="Q9" s="143"/>
      <c r="R9" s="135"/>
      <c r="S9" s="135"/>
      <c r="T9" s="143"/>
      <c r="U9" s="143"/>
      <c r="V9" s="143"/>
      <c r="W9" s="143"/>
      <c r="X9" s="143"/>
      <c r="Y9" s="143"/>
      <c r="Z9" s="135"/>
      <c r="AA9" s="135"/>
      <c r="AB9" s="143"/>
      <c r="AC9" s="143"/>
      <c r="AD9" s="143"/>
      <c r="AE9" s="143"/>
      <c r="AF9" s="143"/>
      <c r="AG9" s="143"/>
      <c r="AH9" s="135"/>
      <c r="AI9" s="135"/>
      <c r="AJ9" s="135"/>
      <c r="AK9" s="135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101"/>
    </row>
    <row r="10" spans="1:56" s="100" customFormat="1" ht="18" customHeight="1" x14ac:dyDescent="0.2">
      <c r="B10" s="23">
        <v>1</v>
      </c>
      <c r="C10" s="102" t="s">
        <v>121</v>
      </c>
      <c r="D10" s="138">
        <v>575.41800000000001</v>
      </c>
      <c r="E10" s="138">
        <v>6159.8530000000001</v>
      </c>
      <c r="F10" s="138">
        <v>566.97</v>
      </c>
      <c r="G10" s="138">
        <v>5028.0619999999999</v>
      </c>
      <c r="H10" s="138">
        <v>758.67899999999997</v>
      </c>
      <c r="I10" s="138">
        <v>6237.991</v>
      </c>
      <c r="J10" s="135">
        <v>1901.067</v>
      </c>
      <c r="K10" s="135">
        <v>17425.906000000003</v>
      </c>
      <c r="L10" s="143"/>
      <c r="M10" s="143"/>
      <c r="N10" s="143"/>
      <c r="O10" s="143"/>
      <c r="P10" s="143"/>
      <c r="Q10" s="143"/>
      <c r="R10" s="135"/>
      <c r="S10" s="135"/>
      <c r="T10" s="143"/>
      <c r="U10" s="143"/>
      <c r="V10" s="143"/>
      <c r="W10" s="143"/>
      <c r="X10" s="143"/>
      <c r="Y10" s="143"/>
      <c r="Z10" s="135"/>
      <c r="AA10" s="135"/>
      <c r="AB10" s="143"/>
      <c r="AC10" s="143"/>
      <c r="AD10" s="143"/>
      <c r="AE10" s="143"/>
      <c r="AF10" s="143"/>
      <c r="AG10" s="143"/>
      <c r="AH10" s="135"/>
      <c r="AI10" s="135"/>
      <c r="AJ10" s="135">
        <v>1901.067</v>
      </c>
      <c r="AK10" s="135">
        <v>17425.906000000003</v>
      </c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101"/>
    </row>
    <row r="11" spans="1:56" s="100" customFormat="1" ht="18" customHeight="1" x14ac:dyDescent="0.2">
      <c r="B11" s="23">
        <v>2</v>
      </c>
      <c r="C11" s="102" t="s">
        <v>122</v>
      </c>
      <c r="D11" s="138">
        <v>6280.7070000000003</v>
      </c>
      <c r="E11" s="138">
        <v>1872.7660000000001</v>
      </c>
      <c r="F11" s="138">
        <v>6367.9859999999999</v>
      </c>
      <c r="G11" s="138">
        <v>1541.758</v>
      </c>
      <c r="H11" s="138">
        <v>7711.8739999999998</v>
      </c>
      <c r="I11" s="138">
        <v>2281.723</v>
      </c>
      <c r="J11" s="135">
        <v>20360.566999999999</v>
      </c>
      <c r="K11" s="135">
        <v>5696.2470000000003</v>
      </c>
      <c r="L11" s="143"/>
      <c r="M11" s="143"/>
      <c r="N11" s="143"/>
      <c r="O11" s="143"/>
      <c r="P11" s="143"/>
      <c r="Q11" s="143"/>
      <c r="R11" s="135"/>
      <c r="S11" s="135"/>
      <c r="T11" s="143"/>
      <c r="U11" s="143"/>
      <c r="V11" s="143"/>
      <c r="W11" s="143"/>
      <c r="X11" s="143"/>
      <c r="Y11" s="143"/>
      <c r="Z11" s="135"/>
      <c r="AA11" s="135"/>
      <c r="AB11" s="143"/>
      <c r="AC11" s="143"/>
      <c r="AD11" s="143"/>
      <c r="AE11" s="143"/>
      <c r="AF11" s="143"/>
      <c r="AG11" s="143"/>
      <c r="AH11" s="135"/>
      <c r="AI11" s="135"/>
      <c r="AJ11" s="135">
        <v>20360.566999999999</v>
      </c>
      <c r="AK11" s="135">
        <v>5696.2470000000003</v>
      </c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101"/>
    </row>
    <row r="12" spans="1:56" s="100" customFormat="1" ht="18" customHeight="1" x14ac:dyDescent="0.2">
      <c r="B12" s="23">
        <v>3</v>
      </c>
      <c r="C12" s="102" t="s">
        <v>123</v>
      </c>
      <c r="D12" s="138">
        <v>287.12900000000002</v>
      </c>
      <c r="E12" s="138">
        <v>9.347999999999999</v>
      </c>
      <c r="F12" s="138">
        <v>577.40699999999993</v>
      </c>
      <c r="G12" s="138">
        <v>7.8209999999999997</v>
      </c>
      <c r="H12" s="138">
        <v>150.27699999999999</v>
      </c>
      <c r="I12" s="138" t="s">
        <v>10</v>
      </c>
      <c r="J12" s="135">
        <v>1014.8129999999999</v>
      </c>
      <c r="K12" s="135">
        <v>17.202999999999996</v>
      </c>
      <c r="L12" s="143"/>
      <c r="M12" s="143"/>
      <c r="N12" s="143"/>
      <c r="O12" s="143"/>
      <c r="P12" s="143"/>
      <c r="Q12" s="143"/>
      <c r="R12" s="135"/>
      <c r="S12" s="135"/>
      <c r="T12" s="143"/>
      <c r="U12" s="143"/>
      <c r="V12" s="143"/>
      <c r="W12" s="143"/>
      <c r="X12" s="143"/>
      <c r="Y12" s="138"/>
      <c r="Z12" s="135"/>
      <c r="AA12" s="135"/>
      <c r="AB12" s="143"/>
      <c r="AC12" s="143"/>
      <c r="AD12" s="143"/>
      <c r="AE12" s="143"/>
      <c r="AF12" s="143"/>
      <c r="AG12" s="143"/>
      <c r="AH12" s="135"/>
      <c r="AI12" s="135"/>
      <c r="AJ12" s="135">
        <v>1014.8129999999999</v>
      </c>
      <c r="AK12" s="135">
        <v>17.202999999999996</v>
      </c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101"/>
    </row>
    <row r="13" spans="1:56" s="100" customFormat="1" ht="18" customHeight="1" x14ac:dyDescent="0.2">
      <c r="B13" s="23">
        <v>4</v>
      </c>
      <c r="C13" s="102" t="s">
        <v>124</v>
      </c>
      <c r="D13" s="138">
        <v>4545.817</v>
      </c>
      <c r="E13" s="138">
        <v>1544.2280000000001</v>
      </c>
      <c r="F13" s="138">
        <v>4966.9740000000002</v>
      </c>
      <c r="G13" s="138">
        <v>1910.9760000000001</v>
      </c>
      <c r="H13" s="138">
        <v>5531.7860000000001</v>
      </c>
      <c r="I13" s="138">
        <v>2965.6379999999999</v>
      </c>
      <c r="J13" s="135">
        <v>15044.577000000001</v>
      </c>
      <c r="K13" s="135">
        <v>6420.8420000000006</v>
      </c>
      <c r="L13" s="143"/>
      <c r="M13" s="143"/>
      <c r="N13" s="143"/>
      <c r="O13" s="143"/>
      <c r="P13" s="143"/>
      <c r="Q13" s="143"/>
      <c r="R13" s="135"/>
      <c r="S13" s="135"/>
      <c r="T13" s="143"/>
      <c r="U13" s="143"/>
      <c r="V13" s="143"/>
      <c r="W13" s="143"/>
      <c r="X13" s="143"/>
      <c r="Y13" s="143"/>
      <c r="Z13" s="135"/>
      <c r="AA13" s="135"/>
      <c r="AB13" s="143"/>
      <c r="AC13" s="143"/>
      <c r="AD13" s="143"/>
      <c r="AE13" s="143"/>
      <c r="AF13" s="143"/>
      <c r="AG13" s="143"/>
      <c r="AH13" s="135"/>
      <c r="AI13" s="135"/>
      <c r="AJ13" s="135">
        <v>15044.577000000001</v>
      </c>
      <c r="AK13" s="135">
        <v>6420.8420000000006</v>
      </c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101"/>
    </row>
    <row r="14" spans="1:56" s="100" customFormat="1" ht="18" customHeight="1" x14ac:dyDescent="0.2">
      <c r="B14" s="23">
        <v>5</v>
      </c>
      <c r="C14" s="102" t="s">
        <v>147</v>
      </c>
      <c r="D14" s="138">
        <v>1000.256</v>
      </c>
      <c r="E14" s="138">
        <v>918.976</v>
      </c>
      <c r="F14" s="138">
        <v>1493.3019999999999</v>
      </c>
      <c r="G14" s="138">
        <v>894.66099999999994</v>
      </c>
      <c r="H14" s="138">
        <v>1876.7940000000001</v>
      </c>
      <c r="I14" s="138">
        <v>1000.0549999999999</v>
      </c>
      <c r="J14" s="135">
        <v>4370.3519999999999</v>
      </c>
      <c r="K14" s="135">
        <v>2813.692</v>
      </c>
      <c r="L14" s="143"/>
      <c r="M14" s="143"/>
      <c r="N14" s="143"/>
      <c r="O14" s="143"/>
      <c r="P14" s="143"/>
      <c r="Q14" s="143"/>
      <c r="R14" s="135"/>
      <c r="S14" s="135"/>
      <c r="T14" s="143"/>
      <c r="U14" s="143"/>
      <c r="V14" s="143"/>
      <c r="W14" s="143"/>
      <c r="X14" s="143"/>
      <c r="Y14" s="143"/>
      <c r="Z14" s="135"/>
      <c r="AA14" s="135"/>
      <c r="AB14" s="143"/>
      <c r="AC14" s="143"/>
      <c r="AD14" s="143"/>
      <c r="AE14" s="143"/>
      <c r="AF14" s="143"/>
      <c r="AG14" s="143"/>
      <c r="AH14" s="135"/>
      <c r="AI14" s="135"/>
      <c r="AJ14" s="135">
        <v>4370.3519999999999</v>
      </c>
      <c r="AK14" s="135">
        <v>2813.692</v>
      </c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101"/>
    </row>
    <row r="15" spans="1:56" s="100" customFormat="1" ht="18" customHeight="1" x14ac:dyDescent="0.2">
      <c r="B15" s="23">
        <v>6</v>
      </c>
      <c r="C15" s="102" t="s">
        <v>148</v>
      </c>
      <c r="D15" s="138">
        <v>22.742000000000001</v>
      </c>
      <c r="E15" s="138">
        <v>27.376000000000001</v>
      </c>
      <c r="F15" s="138">
        <v>30.344999999999999</v>
      </c>
      <c r="G15" s="138">
        <v>40.673999999999999</v>
      </c>
      <c r="H15" s="138">
        <v>244.68</v>
      </c>
      <c r="I15" s="138">
        <v>69.224999999999994</v>
      </c>
      <c r="J15" s="135">
        <v>297.767</v>
      </c>
      <c r="K15" s="135">
        <v>137.27499999999998</v>
      </c>
      <c r="L15" s="143"/>
      <c r="M15" s="143"/>
      <c r="N15" s="143"/>
      <c r="O15" s="143"/>
      <c r="P15" s="143"/>
      <c r="Q15" s="143"/>
      <c r="R15" s="135"/>
      <c r="S15" s="135"/>
      <c r="T15" s="143"/>
      <c r="U15" s="143"/>
      <c r="V15" s="143"/>
      <c r="W15" s="143"/>
      <c r="X15" s="143"/>
      <c r="Y15" s="143"/>
      <c r="Z15" s="135"/>
      <c r="AA15" s="135"/>
      <c r="AB15" s="143"/>
      <c r="AC15" s="143"/>
      <c r="AD15" s="143"/>
      <c r="AE15" s="143"/>
      <c r="AF15" s="143"/>
      <c r="AG15" s="143"/>
      <c r="AH15" s="135"/>
      <c r="AI15" s="135"/>
      <c r="AJ15" s="135">
        <v>297.767</v>
      </c>
      <c r="AK15" s="135">
        <v>137.27499999999998</v>
      </c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101"/>
    </row>
    <row r="16" spans="1:56" s="100" customFormat="1" ht="18" customHeight="1" x14ac:dyDescent="0.2">
      <c r="B16" s="23">
        <v>7</v>
      </c>
      <c r="C16" s="102" t="s">
        <v>125</v>
      </c>
      <c r="D16" s="138">
        <v>99.865000000000009</v>
      </c>
      <c r="E16" s="138">
        <v>158.922</v>
      </c>
      <c r="F16" s="138">
        <v>113.209</v>
      </c>
      <c r="G16" s="138">
        <v>238.041</v>
      </c>
      <c r="H16" s="138">
        <v>111.166</v>
      </c>
      <c r="I16" s="138">
        <v>77.159000000000006</v>
      </c>
      <c r="J16" s="135">
        <v>324.24</v>
      </c>
      <c r="K16" s="135">
        <v>474.12199999999996</v>
      </c>
      <c r="L16" s="143"/>
      <c r="M16" s="143"/>
      <c r="N16" s="143"/>
      <c r="O16" s="143"/>
      <c r="P16" s="143"/>
      <c r="Q16" s="143"/>
      <c r="R16" s="135"/>
      <c r="S16" s="135"/>
      <c r="T16" s="143"/>
      <c r="U16" s="143"/>
      <c r="V16" s="143"/>
      <c r="W16" s="143"/>
      <c r="X16" s="143"/>
      <c r="Y16" s="143"/>
      <c r="Z16" s="135"/>
      <c r="AA16" s="135"/>
      <c r="AB16" s="143"/>
      <c r="AC16" s="143"/>
      <c r="AD16" s="143"/>
      <c r="AE16" s="143"/>
      <c r="AF16" s="143"/>
      <c r="AG16" s="143"/>
      <c r="AH16" s="135"/>
      <c r="AI16" s="135"/>
      <c r="AJ16" s="135">
        <v>324.24</v>
      </c>
      <c r="AK16" s="135">
        <v>474.12199999999996</v>
      </c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101"/>
    </row>
    <row r="17" spans="1:56" s="100" customFormat="1" ht="18" customHeight="1" x14ac:dyDescent="0.2">
      <c r="B17" s="23">
        <v>8</v>
      </c>
      <c r="C17" s="102" t="s">
        <v>149</v>
      </c>
      <c r="D17" s="138">
        <v>458.08699999999999</v>
      </c>
      <c r="E17" s="138">
        <v>234.34700000000001</v>
      </c>
      <c r="F17" s="138">
        <v>401.55799999999999</v>
      </c>
      <c r="G17" s="138">
        <v>333.81299999999999</v>
      </c>
      <c r="H17" s="138">
        <v>351.625</v>
      </c>
      <c r="I17" s="138">
        <v>297.084</v>
      </c>
      <c r="J17" s="135">
        <v>1211.27</v>
      </c>
      <c r="K17" s="135">
        <v>865.24399999999991</v>
      </c>
      <c r="L17" s="143"/>
      <c r="M17" s="143"/>
      <c r="N17" s="143"/>
      <c r="O17" s="143"/>
      <c r="P17" s="143"/>
      <c r="Q17" s="143"/>
      <c r="R17" s="135"/>
      <c r="S17" s="135"/>
      <c r="T17" s="143"/>
      <c r="U17" s="143"/>
      <c r="V17" s="143"/>
      <c r="W17" s="143"/>
      <c r="X17" s="143"/>
      <c r="Y17" s="143"/>
      <c r="Z17" s="135"/>
      <c r="AA17" s="135"/>
      <c r="AB17" s="143"/>
      <c r="AC17" s="143"/>
      <c r="AD17" s="143"/>
      <c r="AE17" s="143"/>
      <c r="AF17" s="143"/>
      <c r="AG17" s="143"/>
      <c r="AH17" s="135"/>
      <c r="AI17" s="135"/>
      <c r="AJ17" s="135">
        <v>1211.27</v>
      </c>
      <c r="AK17" s="135">
        <v>865.24399999999991</v>
      </c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101"/>
    </row>
    <row r="18" spans="1:56" s="100" customFormat="1" ht="18" customHeight="1" x14ac:dyDescent="0.2">
      <c r="B18" s="23">
        <v>9</v>
      </c>
      <c r="C18" s="102" t="s">
        <v>126</v>
      </c>
      <c r="D18" s="138">
        <v>200.17599999999999</v>
      </c>
      <c r="E18" s="138">
        <v>726.27599999999995</v>
      </c>
      <c r="F18" s="138">
        <v>251.86500000000001</v>
      </c>
      <c r="G18" s="138">
        <v>768.51599999999996</v>
      </c>
      <c r="H18" s="138">
        <v>328.62200000000001</v>
      </c>
      <c r="I18" s="138">
        <v>749.846</v>
      </c>
      <c r="J18" s="135">
        <v>780.66300000000001</v>
      </c>
      <c r="K18" s="135">
        <v>2244.6379999999999</v>
      </c>
      <c r="L18" s="143"/>
      <c r="M18" s="143"/>
      <c r="N18" s="143"/>
      <c r="O18" s="143"/>
      <c r="P18" s="143"/>
      <c r="Q18" s="143"/>
      <c r="R18" s="135"/>
      <c r="S18" s="135"/>
      <c r="T18" s="143"/>
      <c r="U18" s="143"/>
      <c r="V18" s="143"/>
      <c r="W18" s="143"/>
      <c r="X18" s="143"/>
      <c r="Y18" s="143"/>
      <c r="Z18" s="135"/>
      <c r="AA18" s="135"/>
      <c r="AB18" s="143"/>
      <c r="AC18" s="143"/>
      <c r="AD18" s="143"/>
      <c r="AE18" s="143"/>
      <c r="AF18" s="143"/>
      <c r="AG18" s="143"/>
      <c r="AH18" s="135"/>
      <c r="AI18" s="135"/>
      <c r="AJ18" s="135">
        <v>780.66300000000001</v>
      </c>
      <c r="AK18" s="135">
        <v>2244.6379999999999</v>
      </c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101"/>
    </row>
    <row r="19" spans="1:56" s="100" customFormat="1" ht="18" customHeight="1" x14ac:dyDescent="0.2">
      <c r="B19" s="23">
        <v>10</v>
      </c>
      <c r="C19" s="102" t="s">
        <v>127</v>
      </c>
      <c r="D19" s="138">
        <v>2737.4459999999999</v>
      </c>
      <c r="E19" s="138">
        <v>412.09699999999998</v>
      </c>
      <c r="F19" s="138">
        <v>1998.095</v>
      </c>
      <c r="G19" s="138">
        <v>333.75200000000001</v>
      </c>
      <c r="H19" s="138">
        <v>1406.7360000000001</v>
      </c>
      <c r="I19" s="138">
        <v>474.89299999999997</v>
      </c>
      <c r="J19" s="135">
        <v>6142.277</v>
      </c>
      <c r="K19" s="135">
        <v>1220.742</v>
      </c>
      <c r="L19" s="143"/>
      <c r="M19" s="143"/>
      <c r="N19" s="143"/>
      <c r="O19" s="143"/>
      <c r="P19" s="143"/>
      <c r="Q19" s="143"/>
      <c r="R19" s="135"/>
      <c r="S19" s="135"/>
      <c r="T19" s="143"/>
      <c r="U19" s="143"/>
      <c r="V19" s="143"/>
      <c r="W19" s="143"/>
      <c r="X19" s="143"/>
      <c r="Y19" s="143"/>
      <c r="Z19" s="135"/>
      <c r="AA19" s="135"/>
      <c r="AB19" s="143"/>
      <c r="AC19" s="143"/>
      <c r="AD19" s="143"/>
      <c r="AE19" s="143"/>
      <c r="AF19" s="143"/>
      <c r="AG19" s="143"/>
      <c r="AH19" s="135"/>
      <c r="AI19" s="135"/>
      <c r="AJ19" s="135">
        <v>6142.277</v>
      </c>
      <c r="AK19" s="135">
        <v>1220.742</v>
      </c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101"/>
    </row>
    <row r="20" spans="1:56" s="100" customFormat="1" ht="18" customHeight="1" x14ac:dyDescent="0.2">
      <c r="B20" s="23">
        <v>11</v>
      </c>
      <c r="C20" s="102" t="s">
        <v>128</v>
      </c>
      <c r="D20" s="138">
        <v>22.116</v>
      </c>
      <c r="E20" s="138">
        <v>244.755</v>
      </c>
      <c r="F20" s="138">
        <v>8.011000000000001</v>
      </c>
      <c r="G20" s="138">
        <v>366.13600000000002</v>
      </c>
      <c r="H20" s="138">
        <v>13.289</v>
      </c>
      <c r="I20" s="138">
        <v>240.47</v>
      </c>
      <c r="J20" s="135">
        <v>43.416000000000004</v>
      </c>
      <c r="K20" s="135">
        <v>851.3610000000001</v>
      </c>
      <c r="L20" s="143"/>
      <c r="M20" s="143"/>
      <c r="N20" s="143"/>
      <c r="O20" s="143"/>
      <c r="P20" s="143"/>
      <c r="Q20" s="143"/>
      <c r="R20" s="135"/>
      <c r="S20" s="135"/>
      <c r="T20" s="143"/>
      <c r="U20" s="143"/>
      <c r="V20" s="143"/>
      <c r="W20" s="143"/>
      <c r="X20" s="143"/>
      <c r="Y20" s="143"/>
      <c r="Z20" s="135"/>
      <c r="AA20" s="135"/>
      <c r="AB20" s="143"/>
      <c r="AC20" s="143"/>
      <c r="AD20" s="143"/>
      <c r="AE20" s="143"/>
      <c r="AF20" s="143"/>
      <c r="AG20" s="143"/>
      <c r="AH20" s="135"/>
      <c r="AI20" s="135"/>
      <c r="AJ20" s="135">
        <v>43.416000000000004</v>
      </c>
      <c r="AK20" s="135">
        <v>851.3610000000001</v>
      </c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101"/>
    </row>
    <row r="21" spans="1:56" s="100" customFormat="1" ht="18" customHeight="1" x14ac:dyDescent="0.2">
      <c r="B21" s="23">
        <v>12</v>
      </c>
      <c r="C21" s="102" t="s">
        <v>129</v>
      </c>
      <c r="D21" s="138">
        <v>2470.3939999999998</v>
      </c>
      <c r="E21" s="138">
        <v>1109.4359999999999</v>
      </c>
      <c r="F21" s="138">
        <v>2328.9580000000001</v>
      </c>
      <c r="G21" s="138">
        <v>1086.1469999999999</v>
      </c>
      <c r="H21" s="138">
        <v>5491.0870000000004</v>
      </c>
      <c r="I21" s="138">
        <v>1344.61</v>
      </c>
      <c r="J21" s="135">
        <v>10290.439</v>
      </c>
      <c r="K21" s="135">
        <v>3540.1929999999993</v>
      </c>
      <c r="L21" s="143"/>
      <c r="M21" s="143"/>
      <c r="N21" s="143"/>
      <c r="O21" s="143"/>
      <c r="P21" s="143"/>
      <c r="Q21" s="143"/>
      <c r="R21" s="135"/>
      <c r="S21" s="135"/>
      <c r="T21" s="143"/>
      <c r="U21" s="143"/>
      <c r="V21" s="143"/>
      <c r="W21" s="143"/>
      <c r="X21" s="143"/>
      <c r="Y21" s="143"/>
      <c r="Z21" s="135"/>
      <c r="AA21" s="135"/>
      <c r="AB21" s="143"/>
      <c r="AC21" s="143"/>
      <c r="AD21" s="143"/>
      <c r="AE21" s="143"/>
      <c r="AF21" s="143"/>
      <c r="AG21" s="143"/>
      <c r="AH21" s="135"/>
      <c r="AI21" s="135"/>
      <c r="AJ21" s="135">
        <v>10290.439</v>
      </c>
      <c r="AK21" s="135">
        <v>3540.1929999999993</v>
      </c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101"/>
    </row>
    <row r="22" spans="1:56" s="100" customFormat="1" ht="18" customHeight="1" x14ac:dyDescent="0.2">
      <c r="B22" s="23">
        <v>13</v>
      </c>
      <c r="C22" s="102" t="s">
        <v>130</v>
      </c>
      <c r="D22" s="138">
        <v>1184.222</v>
      </c>
      <c r="E22" s="138">
        <v>3658.4189999999999</v>
      </c>
      <c r="F22" s="138">
        <v>1033.8589999999999</v>
      </c>
      <c r="G22" s="138">
        <v>1361.0239999999999</v>
      </c>
      <c r="H22" s="138">
        <v>2368.6799999999998</v>
      </c>
      <c r="I22" s="138">
        <v>1247.1379999999999</v>
      </c>
      <c r="J22" s="135">
        <v>4586.7610000000004</v>
      </c>
      <c r="K22" s="135">
        <v>6266.5809999999992</v>
      </c>
      <c r="L22" s="143"/>
      <c r="M22" s="143"/>
      <c r="N22" s="143"/>
      <c r="O22" s="143"/>
      <c r="P22" s="143"/>
      <c r="Q22" s="143"/>
      <c r="R22" s="135"/>
      <c r="S22" s="135"/>
      <c r="T22" s="143"/>
      <c r="U22" s="143"/>
      <c r="V22" s="143"/>
      <c r="W22" s="143"/>
      <c r="X22" s="143"/>
      <c r="Y22" s="143"/>
      <c r="Z22" s="135"/>
      <c r="AA22" s="135"/>
      <c r="AB22" s="143"/>
      <c r="AC22" s="143"/>
      <c r="AD22" s="143"/>
      <c r="AE22" s="143"/>
      <c r="AF22" s="143"/>
      <c r="AG22" s="143"/>
      <c r="AH22" s="135"/>
      <c r="AI22" s="135"/>
      <c r="AJ22" s="135">
        <v>4586.7610000000004</v>
      </c>
      <c r="AK22" s="135">
        <v>6266.5809999999992</v>
      </c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101"/>
    </row>
    <row r="23" spans="1:56" s="100" customFormat="1" ht="18" customHeight="1" x14ac:dyDescent="0.2">
      <c r="B23" s="23">
        <v>14</v>
      </c>
      <c r="C23" s="102" t="s">
        <v>131</v>
      </c>
      <c r="D23" s="138">
        <v>4973.3040000000001</v>
      </c>
      <c r="E23" s="138">
        <v>3219.422</v>
      </c>
      <c r="F23" s="138">
        <v>6073.6489999999994</v>
      </c>
      <c r="G23" s="138">
        <v>3891.6860000000001</v>
      </c>
      <c r="H23" s="138">
        <v>7511.0490000000009</v>
      </c>
      <c r="I23" s="138">
        <v>3617.3910000000001</v>
      </c>
      <c r="J23" s="135">
        <v>18558.002</v>
      </c>
      <c r="K23" s="135">
        <v>10728.499</v>
      </c>
      <c r="L23" s="143"/>
      <c r="M23" s="143"/>
      <c r="N23" s="143"/>
      <c r="O23" s="143"/>
      <c r="P23" s="143"/>
      <c r="Q23" s="143"/>
      <c r="R23" s="135"/>
      <c r="S23" s="135"/>
      <c r="T23" s="143"/>
      <c r="U23" s="143"/>
      <c r="V23" s="143"/>
      <c r="W23" s="143"/>
      <c r="X23" s="143"/>
      <c r="Y23" s="143"/>
      <c r="Z23" s="135"/>
      <c r="AA23" s="135"/>
      <c r="AB23" s="143"/>
      <c r="AC23" s="143"/>
      <c r="AD23" s="143"/>
      <c r="AE23" s="143"/>
      <c r="AF23" s="143"/>
      <c r="AG23" s="143"/>
      <c r="AH23" s="135"/>
      <c r="AI23" s="135"/>
      <c r="AJ23" s="135">
        <v>18558.002</v>
      </c>
      <c r="AK23" s="135">
        <v>10728.499</v>
      </c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101"/>
    </row>
    <row r="24" spans="1:56" s="100" customFormat="1" ht="18" customHeight="1" x14ac:dyDescent="0.2">
      <c r="B24" s="23">
        <v>15</v>
      </c>
      <c r="C24" s="102" t="s">
        <v>132</v>
      </c>
      <c r="D24" s="138">
        <v>1488.0350000000001</v>
      </c>
      <c r="E24" s="138">
        <v>1862.9169999999999</v>
      </c>
      <c r="F24" s="138">
        <v>420.733</v>
      </c>
      <c r="G24" s="138">
        <v>475.84100000000001</v>
      </c>
      <c r="H24" s="138">
        <v>1315.347</v>
      </c>
      <c r="I24" s="138">
        <v>7995.9719999999998</v>
      </c>
      <c r="J24" s="135">
        <v>3224.1149999999998</v>
      </c>
      <c r="K24" s="135">
        <v>10334.73</v>
      </c>
      <c r="L24" s="143"/>
      <c r="M24" s="143"/>
      <c r="N24" s="143"/>
      <c r="O24" s="143"/>
      <c r="P24" s="143"/>
      <c r="Q24" s="143"/>
      <c r="R24" s="135"/>
      <c r="S24" s="135"/>
      <c r="T24" s="143"/>
      <c r="U24" s="143"/>
      <c r="V24" s="143"/>
      <c r="W24" s="143"/>
      <c r="X24" s="143"/>
      <c r="Y24" s="143"/>
      <c r="Z24" s="135"/>
      <c r="AA24" s="135"/>
      <c r="AB24" s="143"/>
      <c r="AC24" s="143"/>
      <c r="AD24" s="143"/>
      <c r="AE24" s="143"/>
      <c r="AF24" s="143"/>
      <c r="AG24" s="143"/>
      <c r="AH24" s="135"/>
      <c r="AI24" s="135"/>
      <c r="AJ24" s="135">
        <v>3224.1149999999998</v>
      </c>
      <c r="AK24" s="135">
        <v>10334.73</v>
      </c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101"/>
    </row>
    <row r="25" spans="1:56" s="100" customFormat="1" ht="18" customHeight="1" x14ac:dyDescent="0.2">
      <c r="B25" s="23">
        <v>16</v>
      </c>
      <c r="C25" s="102" t="s">
        <v>133</v>
      </c>
      <c r="D25" s="138">
        <v>4820.3270000000002</v>
      </c>
      <c r="E25" s="138">
        <v>1606.405</v>
      </c>
      <c r="F25" s="138">
        <v>5379.5880000000006</v>
      </c>
      <c r="G25" s="138">
        <v>1103.2070000000001</v>
      </c>
      <c r="H25" s="138">
        <v>6254.5929999999998</v>
      </c>
      <c r="I25" s="138">
        <v>906.20700000000011</v>
      </c>
      <c r="J25" s="135">
        <v>16454.508000000002</v>
      </c>
      <c r="K25" s="135">
        <v>3615.8190000000004</v>
      </c>
      <c r="L25" s="143"/>
      <c r="M25" s="143"/>
      <c r="N25" s="143"/>
      <c r="O25" s="143"/>
      <c r="P25" s="143"/>
      <c r="Q25" s="143"/>
      <c r="R25" s="135"/>
      <c r="S25" s="135"/>
      <c r="T25" s="143"/>
      <c r="U25" s="143"/>
      <c r="V25" s="143"/>
      <c r="W25" s="143"/>
      <c r="X25" s="143"/>
      <c r="Y25" s="143"/>
      <c r="Z25" s="135"/>
      <c r="AA25" s="135"/>
      <c r="AB25" s="143"/>
      <c r="AC25" s="143"/>
      <c r="AD25" s="143"/>
      <c r="AE25" s="143"/>
      <c r="AF25" s="143"/>
      <c r="AG25" s="143"/>
      <c r="AH25" s="135"/>
      <c r="AI25" s="135"/>
      <c r="AJ25" s="135">
        <v>16454.508000000002</v>
      </c>
      <c r="AK25" s="135">
        <v>3615.8190000000004</v>
      </c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101"/>
    </row>
    <row r="26" spans="1:56" s="100" customFormat="1" ht="18" customHeight="1" x14ac:dyDescent="0.2">
      <c r="B26" s="23">
        <v>17</v>
      </c>
      <c r="C26" s="102" t="s">
        <v>134</v>
      </c>
      <c r="D26" s="138">
        <v>746.97400000000005</v>
      </c>
      <c r="E26" s="138">
        <v>1079.635</v>
      </c>
      <c r="F26" s="138">
        <v>369.37799999999999</v>
      </c>
      <c r="G26" s="138">
        <v>895.29700000000003</v>
      </c>
      <c r="H26" s="138">
        <v>561.61599999999999</v>
      </c>
      <c r="I26" s="138">
        <v>1448.4290000000001</v>
      </c>
      <c r="J26" s="135">
        <v>1677.9680000000001</v>
      </c>
      <c r="K26" s="135">
        <v>3423.3609999999999</v>
      </c>
      <c r="L26" s="143"/>
      <c r="M26" s="143"/>
      <c r="N26" s="143"/>
      <c r="O26" s="143"/>
      <c r="P26" s="143"/>
      <c r="Q26" s="143"/>
      <c r="R26" s="135"/>
      <c r="S26" s="135"/>
      <c r="T26" s="143"/>
      <c r="U26" s="143"/>
      <c r="V26" s="143"/>
      <c r="W26" s="143"/>
      <c r="X26" s="143"/>
      <c r="Y26" s="143"/>
      <c r="Z26" s="135"/>
      <c r="AA26" s="135"/>
      <c r="AB26" s="143"/>
      <c r="AC26" s="143"/>
      <c r="AD26" s="143"/>
      <c r="AE26" s="143"/>
      <c r="AF26" s="143"/>
      <c r="AG26" s="143"/>
      <c r="AH26" s="135"/>
      <c r="AI26" s="135"/>
      <c r="AJ26" s="135">
        <v>1677.9680000000001</v>
      </c>
      <c r="AK26" s="135">
        <v>3423.3609999999999</v>
      </c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101"/>
    </row>
    <row r="27" spans="1:56" s="19" customFormat="1" ht="3" customHeight="1" x14ac:dyDescent="0.2">
      <c r="A27" s="18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M27" s="75"/>
      <c r="AN27" s="75"/>
      <c r="AO27" s="75"/>
      <c r="AP27" s="75"/>
      <c r="AQ27" s="75"/>
      <c r="AR27" s="75"/>
      <c r="AS27" s="75"/>
    </row>
    <row r="28" spans="1:56" s="19" customFormat="1" ht="9" customHeight="1" x14ac:dyDescent="0.2">
      <c r="A28" s="18"/>
      <c r="B28" s="174"/>
      <c r="C28" s="174"/>
      <c r="D28" s="129"/>
      <c r="E28" s="129"/>
      <c r="F28" s="129"/>
      <c r="G28" s="129"/>
      <c r="H28" s="129"/>
      <c r="I28" s="129"/>
      <c r="J28" s="29"/>
      <c r="K28" s="29"/>
      <c r="L28" s="29"/>
      <c r="M28" s="29"/>
      <c r="N28" s="29"/>
      <c r="O28" s="29"/>
      <c r="P28" s="29"/>
      <c r="Q28" s="2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6" s="31" customFormat="1" ht="12.75" customHeight="1" x14ac:dyDescent="0.2">
      <c r="A29" s="30"/>
      <c r="B29" s="174" t="s">
        <v>53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  <row r="30" spans="1:56" s="31" customFormat="1" ht="12.75" customHeight="1" x14ac:dyDescent="0.2">
      <c r="A30" s="30"/>
      <c r="B30" s="160"/>
      <c r="C30" s="160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</row>
    <row r="31" spans="1:56" s="31" customFormat="1" ht="5.25" customHeight="1" x14ac:dyDescent="0.2">
      <c r="A31" s="30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</sheetData>
  <mergeCells count="25">
    <mergeCell ref="B28:C28"/>
    <mergeCell ref="B30:C30"/>
    <mergeCell ref="AD4:AE4"/>
    <mergeCell ref="B29:AK29"/>
    <mergeCell ref="AF4:AG4"/>
    <mergeCell ref="D6:AK6"/>
    <mergeCell ref="D4:E4"/>
    <mergeCell ref="F4:G4"/>
    <mergeCell ref="H4:I4"/>
    <mergeCell ref="J4:K4"/>
    <mergeCell ref="B1:AK1"/>
    <mergeCell ref="AJ4:AK4"/>
    <mergeCell ref="Z4:AA4"/>
    <mergeCell ref="AH3:AI3"/>
    <mergeCell ref="B4:B6"/>
    <mergeCell ref="C4:C6"/>
    <mergeCell ref="R4:S4"/>
    <mergeCell ref="AH4:AI4"/>
    <mergeCell ref="L4:M4"/>
    <mergeCell ref="N4:O4"/>
    <mergeCell ref="P4:Q4"/>
    <mergeCell ref="T4:U4"/>
    <mergeCell ref="V4:W4"/>
    <mergeCell ref="X4:Y4"/>
    <mergeCell ref="AB4:AC4"/>
  </mergeCells>
  <phoneticPr fontId="4" type="noConversion"/>
  <conditionalFormatting sqref="D8:AK26">
    <cfRule type="cellIs" dxfId="0" priority="1" operator="between">
      <formula>0.0001</formula>
      <formula>0.5</formula>
    </cfRule>
  </conditionalFormatting>
  <hyperlinks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colBreaks count="1" manualBreakCount="1">
    <brk id="1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Indice</vt:lpstr>
      <vt:lpstr>Sinais convencionais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2026-05-08T09:29:27Z</cp:lastPrinted>
  <dcterms:created xsi:type="dcterms:W3CDTF">2013-12-17T16:30:42Z</dcterms:created>
  <dcterms:modified xsi:type="dcterms:W3CDTF">2026-05-08T09:29:39Z</dcterms:modified>
  <cp:category/>
  <cp:contentStatus/>
</cp:coreProperties>
</file>