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92FD0B46-E759-4506-BC81-256096034246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Q.2!$A$8:$U$45</definedName>
    <definedName name="_xlnm._FilterDatabase" localSheetId="4" hidden="1">Q.3!$A$8:$U$33</definedName>
    <definedName name="_xlnm._FilterDatabase" localSheetId="5" hidden="1">Q.4!$A$9:$AK$9</definedName>
    <definedName name="AAA">#REF!</definedName>
    <definedName name="AAAA">#REF!</definedName>
    <definedName name="_xlnm.Print_Area" localSheetId="0">Indice!$B$1:$B$7</definedName>
    <definedName name="_xlnm.Print_Area" localSheetId="2">Q.1!$B$1:$S$48</definedName>
    <definedName name="_xlnm.Print_Area" localSheetId="3">Q.2!$B$1:$T$45</definedName>
    <definedName name="_xlnm.Print_Area" localSheetId="4">Q.3!$B$1:$T$45</definedName>
    <definedName name="_xlnm.Print_Area" localSheetId="5">Q.4!$B$1:$AK$31</definedName>
    <definedName name="_xlnm.Print_Area" localSheetId="1">'Sinais convencionais'!$B$1:$E$18</definedName>
    <definedName name="marco_1digito">#REF!</definedName>
    <definedName name="_xlnm.Print_Titles" localSheetId="2">Q.1!$A:$B,Q.1!$1:$6</definedName>
    <definedName name="_xlnm.Print_Titles" localSheetId="3">Q.2!$A:$C,Q.2!$1:$6</definedName>
    <definedName name="_xlnm.Print_Titles" localSheetId="4">Q.3!$A:$C,Q.3!$1:$6</definedName>
    <definedName name="_xlnm.Print_Titles" localSheetId="5">Q.4!$A:$C,Q.4!$1:$7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5" i="5" l="1"/>
  <c r="B6" i="5"/>
  <c r="B7" i="5"/>
</calcChain>
</file>

<file path=xl/sharedStrings.xml><?xml version="1.0" encoding="utf-8"?>
<sst xmlns="http://schemas.openxmlformats.org/spreadsheetml/2006/main" count="327" uniqueCount="166">
  <si>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</si>
  <si>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</si>
  <si>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</si>
  <si>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</si>
  <si>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</si>
  <si>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</si>
  <si>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</si>
  <si>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</si>
  <si>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</si>
  <si>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</si>
  <si>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</si>
  <si>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</si>
  <si>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//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</si>
  <si>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</si>
  <si>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</si>
  <si>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</si>
  <si>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</si>
  <si>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</si>
  <si>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</si>
  <si>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</si>
  <si>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</si>
  <si>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</si>
  <si>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</si>
  <si>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</si>
  <si>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</si>
  <si>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</si>
  <si>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1. Comércio Internacional de Bens, por mês e trimestre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</si>
  <si>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</si>
  <si>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</si>
  <si>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</si>
  <si>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</si>
  <si>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</si>
  <si>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</si>
  <si>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</si>
  <si>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</si>
  <si>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</si>
  <si>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</si>
  <si>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</si>
  <si>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</si>
  <si>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</si>
  <si>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</si>
  <si>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</si>
  <si>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</si>
  <si>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</si>
  <si>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</si>
  <si>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</si>
  <si>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</si>
  <si>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</si>
  <si>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</si>
  <si>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</si>
  <si>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t>Zona Euro</t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</si>
  <si>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</si>
  <si>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</si>
  <si>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</si>
  <si>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https://estatistica.madeira.gov.pt</t>
  </si>
  <si>
    <t>Nota:</t>
  </si>
  <si>
    <t>Operadores sedeados na Região Autónoma da Madeira.</t>
  </si>
  <si>
    <t>2. Exportações por Principais Países, por mês e trimestre</t>
  </si>
  <si>
    <t>Região Autónoma da Madeira</t>
  </si>
  <si>
    <t>(Voltar ao Índice)</t>
  </si>
  <si>
    <t>Código País</t>
  </si>
  <si>
    <t>Principais Países</t>
  </si>
  <si>
    <t xml:space="preserve">Milhares de euros 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</si>
  <si>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</si>
  <si>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</si>
  <si>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</si>
  <si>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</si>
  <si>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dos quais:</t>
  </si>
  <si>
    <t>QS</t>
  </si>
  <si>
    <t>DE</t>
  </si>
  <si>
    <t>Alemanha</t>
  </si>
  <si>
    <t>AO</t>
  </si>
  <si>
    <t>Angola</t>
  </si>
  <si>
    <t>BE</t>
  </si>
  <si>
    <t>Bélgica</t>
  </si>
  <si>
    <t>CV</t>
  </si>
  <si>
    <t>Cabo Verde</t>
  </si>
  <si>
    <t>ES</t>
  </si>
  <si>
    <t>Espanha</t>
  </si>
  <si>
    <t>US</t>
  </si>
  <si>
    <t>Estados Unidos</t>
  </si>
  <si>
    <t>FR</t>
  </si>
  <si>
    <t>França</t>
  </si>
  <si>
    <t>GT</t>
  </si>
  <si>
    <t>Guatemala</t>
  </si>
  <si>
    <t>HK</t>
  </si>
  <si>
    <t>IL</t>
  </si>
  <si>
    <t>Israel</t>
  </si>
  <si>
    <t>IT</t>
  </si>
  <si>
    <t>Itália</t>
  </si>
  <si>
    <t>MZ</t>
  </si>
  <si>
    <t>Moçambique</t>
  </si>
  <si>
    <t>NL</t>
  </si>
  <si>
    <t>Países Baixos</t>
  </si>
  <si>
    <t>CH</t>
  </si>
  <si>
    <t>Suíça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</si>
  <si>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</si>
  <si>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(1) - UE28 - inclui GB (Reino Unido)</t>
  </si>
  <si>
    <t>(2) - UE27 - não inclui GB (Reino Unido)</t>
  </si>
  <si>
    <t>(3) - UE28 - não inclui GB (Reino Unido)</t>
  </si>
  <si>
    <t>(4) - UE27 - inclui GB (Reino Unido)</t>
  </si>
  <si>
    <t>3. Importações por Principais Países, por mês e trimestre</t>
  </si>
  <si>
    <t>AR</t>
  </si>
  <si>
    <t>Argentina</t>
  </si>
  <si>
    <t>BR</t>
  </si>
  <si>
    <t>Brasil</t>
  </si>
  <si>
    <t>CZ</t>
  </si>
  <si>
    <t>Chéquia</t>
  </si>
  <si>
    <t>CN</t>
  </si>
  <si>
    <t>China</t>
  </si>
  <si>
    <t>DK</t>
  </si>
  <si>
    <t>Dinamarca</t>
  </si>
  <si>
    <t>MA</t>
  </si>
  <si>
    <t>Marrocos</t>
  </si>
  <si>
    <t>TR</t>
  </si>
  <si>
    <t>Turquia</t>
  </si>
  <si>
    <t>UY</t>
  </si>
  <si>
    <t>Uruguai</t>
  </si>
  <si>
    <t>4. Exportações e Importações por Grupo de Produtos, por mês e trimestre</t>
  </si>
  <si>
    <t>Código G.P.</t>
  </si>
  <si>
    <t>Designação Grupo de Produtos</t>
  </si>
  <si>
    <t>Exportações</t>
  </si>
  <si>
    <t>Importações</t>
  </si>
  <si>
    <t>Agrícolas</t>
  </si>
  <si>
    <t>Alimentares</t>
  </si>
  <si>
    <t>Combustíveis minerais</t>
  </si>
  <si>
    <t>Químicos</t>
  </si>
  <si>
    <t>Madeira e cortiça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</si>
  <si>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</si>
  <si>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</si>
  <si>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</si>
  <si>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</si>
  <si>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</si>
  <si>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</si>
  <si>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</si>
  <si>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</si>
  <si>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</si>
  <si>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SI</t>
  </si>
  <si>
    <t>Eslovénia</t>
  </si>
  <si>
    <t>GB</t>
  </si>
  <si>
    <t>Ano: 2025</t>
  </si>
  <si>
    <t>1.º Trimestre 2025</t>
  </si>
  <si>
    <t>2.º Trimestre 2025</t>
  </si>
  <si>
    <t>3.º Trimestre 2025</t>
  </si>
  <si>
    <t>4.º Trimestre 2025</t>
  </si>
  <si>
    <t>Abastecimento e provisões de bordo no âmbito das trocas comerciais extra-União</t>
  </si>
  <si>
    <t>CA</t>
  </si>
  <si>
    <t>Canadá</t>
  </si>
  <si>
    <t>Hong Kong</t>
  </si>
  <si>
    <t>HU</t>
  </si>
  <si>
    <t>Hungria</t>
  </si>
  <si>
    <t>JP</t>
  </si>
  <si>
    <t>Japão</t>
  </si>
  <si>
    <t>PL</t>
  </si>
  <si>
    <t>Polónia</t>
  </si>
  <si>
    <t>Reino Unido</t>
  </si>
  <si>
    <t>GI</t>
  </si>
  <si>
    <t>Gibraltar</t>
  </si>
  <si>
    <t>NZ</t>
  </si>
  <si>
    <t>Nova Zelândia</t>
  </si>
  <si>
    <t>SE</t>
  </si>
  <si>
    <t>Suécia</t>
  </si>
  <si>
    <t>Plásticos e borrachas</t>
  </si>
  <si>
    <t>Peles e couros</t>
  </si>
  <si>
    <t>Pastas celulósicas e papel</t>
  </si>
  <si>
    <t>COMÉRCIO INTERNACIONAL DE BENS - 2025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</si>
</sst>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82">
    <xf numFmtId="0" fontId="0" fillId="0" borderId="0" xfId="0"/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6" fillId="0" borderId="0" xfId="0" applyFont="1"/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6" fillId="0" borderId="0" xfId="0" applyNumberFormat="1" applyFont="1"/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2" borderId="0" xfId="2" applyFont="1" applyFill="1"/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9" fillId="0" borderId="0" xfId="2" applyFont="1"/>
    <xf numFmtId="0" fontId="3" fillId="0" borderId="0" xfId="2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4" borderId="0" xfId="2" applyFont="1" applyFill="1" applyAlignment="1">
      <alignment horizontal="left" vertical="center" indent="1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7" fontId="11" fillId="0" borderId="0" xfId="1" applyNumberFormat="1" applyFont="1" applyAlignment="1" applyProtection="1">
      <alignment horizontal="left"/>
    </xf>
    <xf numFmtId="166" fontId="3" fillId="0" borderId="0" xfId="0" applyNumberFormat="1" applyFon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0" fontId="32" fillId="2" borderId="0" xfId="1" applyFont="1" applyFill="1" applyAlignment="1" applyProtection="1"/>
    <xf numFmtId="0" fontId="39" fillId="0" borderId="0" xfId="1" applyFont="1" applyAlignment="1" applyProtection="1"/>
    <xf numFmtId="0" fontId="40" fillId="0" borderId="0" xfId="2" applyFont="1"/>
    <xf numFmtId="170" fontId="4" fillId="0" borderId="0" xfId="2" applyNumberFormat="1" applyFont="1"/>
    <xf numFmtId="0" fontId="32" fillId="2" borderId="0" xfId="1" applyFont="1" applyFill="1" applyAlignment="1" applyProtection="1">
      <alignment vertical="center"/>
    </xf>
    <xf numFmtId="0" fontId="4" fillId="2" borderId="0" xfId="2" applyFont="1" applyFill="1" applyAlignment="1">
      <alignment horizontal="center" vertical="center"/>
    </xf>
    <xf numFmtId="2" fontId="4" fillId="4" borderId="0" xfId="2" applyNumberFormat="1" applyFont="1" applyFill="1" applyAlignment="1">
      <alignment horizontal="right" vertical="center"/>
    </xf>
    <xf numFmtId="0" fontId="4" fillId="4" borderId="28" xfId="0" applyFont="1" applyFill="1" applyBorder="1" applyAlignment="1">
      <alignment horizontal="left" vertical="center" wrapText="1" indent="3"/>
    </xf>
    <xf numFmtId="0" fontId="6" fillId="4" borderId="0" xfId="2" applyFont="1" applyFill="1"/>
    <xf numFmtId="166" fontId="6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horizontal="left" vertical="center"/>
    </xf>
    <xf numFmtId="165" fontId="12" fillId="2" borderId="0" xfId="2" applyNumberFormat="1" applyFont="1" applyFill="1" applyAlignment="1">
      <alignment vertical="center" wrapText="1"/>
    </xf>
    <xf numFmtId="2" fontId="12" fillId="2" borderId="0" xfId="2" applyNumberFormat="1" applyFont="1" applyFill="1" applyAlignment="1">
      <alignment vertical="center" wrapText="1"/>
    </xf>
    <xf numFmtId="2" fontId="4" fillId="0" borderId="0" xfId="2" applyNumberFormat="1" applyFont="1"/>
    <xf numFmtId="2" fontId="35" fillId="0" borderId="0" xfId="2" applyNumberFormat="1" applyFont="1"/>
    <xf numFmtId="0" fontId="12" fillId="4" borderId="0" xfId="0" applyFont="1" applyFill="1" applyAlignment="1">
      <alignment vertical="center" wrapText="1"/>
    </xf>
    <xf numFmtId="0" fontId="5" fillId="4" borderId="0" xfId="0" applyFont="1" applyFill="1"/>
    <xf numFmtId="0" fontId="12" fillId="4" borderId="0" xfId="0" applyFont="1" applyFill="1" applyAlignment="1">
      <alignment vertical="center"/>
    </xf>
    <xf numFmtId="0" fontId="7" fillId="4" borderId="0" xfId="0" applyFont="1" applyFill="1"/>
    <xf numFmtId="0" fontId="6" fillId="4" borderId="0" xfId="0" applyFont="1" applyFill="1"/>
    <xf numFmtId="168" fontId="4" fillId="4" borderId="0" xfId="0" applyNumberFormat="1" applyFont="1" applyFill="1" applyAlignment="1">
      <alignment horizontal="right" vertical="center"/>
    </xf>
    <xf numFmtId="2" fontId="3" fillId="4" borderId="0" xfId="0" applyNumberFormat="1" applyFont="1" applyFill="1"/>
    <xf numFmtId="0" fontId="12" fillId="4" borderId="0" xfId="0" applyFont="1" applyFill="1"/>
    <xf numFmtId="166" fontId="4" fillId="4" borderId="0" xfId="0" applyNumberFormat="1" applyFont="1" applyFill="1" applyAlignment="1">
      <alignment horizontal="right" vertical="center"/>
    </xf>
    <xf numFmtId="168" fontId="3" fillId="4" borderId="0" xfId="0" applyNumberFormat="1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vertical="center"/>
    </xf>
    <xf numFmtId="0" fontId="4" fillId="0" borderId="0" xfId="2" applyFont="1" applyAlignment="1">
      <alignment horizontal="left" vertical="center" indent="3"/>
    </xf>
    <xf numFmtId="0" fontId="30" fillId="0" borderId="0" xfId="2" applyFont="1" applyAlignment="1">
      <alignment horizontal="left"/>
    </xf>
    <xf numFmtId="0" fontId="13" fillId="5" borderId="29" xfId="2" applyFont="1" applyFill="1" applyBorder="1" applyAlignment="1">
      <alignment horizontal="center" vertical="center"/>
    </xf>
    <xf numFmtId="0" fontId="13" fillId="5" borderId="30" xfId="2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/>
    </xf>
    <xf numFmtId="0" fontId="12" fillId="0" borderId="0" xfId="2" applyFont="1" applyAlignment="1">
      <alignment horizontal="left" indent="1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3" fillId="5" borderId="5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168" fontId="6" fillId="2" borderId="0" xfId="0" applyNumberFormat="1" applyFont="1" applyFill="1" applyAlignment="1">
      <alignment horizontal="left" vertical="center"/>
    </xf>
    <xf numFmtId="165" fontId="11" fillId="0" borderId="0" xfId="1" applyNumberFormat="1" applyFont="1" applyAlignment="1" applyProtection="1">
      <alignment horizontal="left"/>
    </xf>
    <xf numFmtId="170" fontId="12" fillId="2" borderId="0" xfId="2" applyNumberFormat="1" applyFont="1" applyFill="1" applyAlignment="1">
      <alignment vertical="center" wrapText="1"/>
    </xf>
    <xf numFmtId="3" fontId="5" fillId="4" borderId="0" xfId="2" applyNumberFormat="1" applyFont="1" applyFill="1" applyAlignment="1">
      <alignment horizontal="right" vertical="center"/>
    </xf>
    <xf numFmtId="3" fontId="5" fillId="4" borderId="0" xfId="0" applyNumberFormat="1" applyFont="1" applyFill="1" applyAlignment="1">
      <alignment horizontal="right" vertical="center"/>
    </xf>
    <xf numFmtId="3" fontId="5" fillId="4" borderId="0" xfId="2" applyNumberFormat="1" applyFont="1" applyFill="1" applyAlignment="1">
      <alignment vertical="center"/>
    </xf>
    <xf numFmtId="3" fontId="4" fillId="4" borderId="0" xfId="2" applyNumberFormat="1" applyFont="1" applyFill="1" applyAlignment="1">
      <alignment horizontal="right" vertical="center"/>
    </xf>
    <xf numFmtId="3" fontId="5" fillId="4" borderId="0" xfId="2" applyNumberFormat="1" applyFont="1" applyFill="1" applyAlignment="1">
      <alignment horizontal="left" vertical="center"/>
    </xf>
    <xf numFmtId="3" fontId="38" fillId="4" borderId="0" xfId="2" applyNumberFormat="1" applyFont="1" applyFill="1" applyAlignment="1">
      <alignment vertical="center"/>
    </xf>
    <xf numFmtId="3" fontId="36" fillId="4" borderId="0" xfId="2" applyNumberFormat="1" applyFont="1" applyFill="1" applyAlignment="1">
      <alignment vertical="center"/>
    </xf>
    <xf numFmtId="3" fontId="4" fillId="4" borderId="0" xfId="2" applyNumberFormat="1" applyFont="1" applyFill="1" applyAlignment="1">
      <alignment horizontal="left" vertical="center" indent="2"/>
    </xf>
    <xf numFmtId="3" fontId="4" fillId="4" borderId="0" xfId="2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4" borderId="0" xfId="0" applyNumberFormat="1" applyFont="1" applyFill="1" applyAlignment="1">
      <alignment vertical="center"/>
    </xf>
    <xf numFmtId="0" fontId="9" fillId="0" borderId="0" xfId="0" applyFont="1"/>
    <xf numFmtId="168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3" fillId="0" borderId="0" xfId="2" applyNumberFormat="1"/>
    <xf numFmtId="3" fontId="4" fillId="0" borderId="0" xfId="0" applyNumberFormat="1" applyFont="1" applyAlignment="1">
      <alignment horizontal="right" vertical="center"/>
    </xf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 wrapText="1"/>
    </xf>
    <xf numFmtId="0" fontId="13" fillId="5" borderId="1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0"/>
  <sheetViews>
    <sheetView showGridLines="0" tabSelected="1" workbookViewId="0">
      <selection activeCell="B1" sqref="B1"/>
    </sheetView>
  </sheetViews>
  <sheetFormatPr defaultColWidth="9.21875" defaultRowHeight="13.2" x14ac:dyDescent="0.25"/>
  <cols>
    <col min="1" max="1" width="1.77734375" style="32" customWidth="1"/>
    <col min="2" max="2" width="94.21875" style="32" customWidth="1"/>
    <col min="3" max="16384" width="9.21875" style="32"/>
  </cols>
  <sheetData>
    <row r="1" spans="2:2" ht="28.5" customHeight="1" x14ac:dyDescent="0.4">
      <c r="B1" s="121" t="s">
        <v>165</v>
      </c>
    </row>
    <row r="2" spans="2:2" ht="15" customHeight="1" x14ac:dyDescent="0.4">
      <c r="B2" s="33"/>
    </row>
    <row r="3" spans="2:2" ht="15" customHeight="1" x14ac:dyDescent="0.25">
      <c r="B3" s="94" t="s">
        <v>0</v>
      </c>
    </row>
    <row r="4" spans="2:2" ht="15" customHeight="1" x14ac:dyDescent="0.25">
      <c r="B4" s="94" t="str">
        <f>+Q.1!B1</f>
        <v>1. Comércio Internacional de Bens, por mês e trimestre</v>
      </c>
    </row>
    <row r="5" spans="2:2" ht="15" customHeight="1" x14ac:dyDescent="0.25">
      <c r="B5" s="94" t="str">
        <f>+Q.2!B1</f>
        <v>2. Exportações por Principais Países, por mês e trimestre</v>
      </c>
    </row>
    <row r="6" spans="2:2" ht="15" customHeight="1" x14ac:dyDescent="0.25">
      <c r="B6" s="94" t="str">
        <f>+Q.3!B1</f>
        <v>3. Importações por Principais Países, por mês e trimestre</v>
      </c>
    </row>
    <row r="7" spans="2:2" ht="15" customHeight="1" x14ac:dyDescent="0.25">
      <c r="B7" s="94" t="str">
        <f>+Q.4!B1</f>
        <v>4. Exportações e Importações por Grupo de Produtos, por mês e trimestre</v>
      </c>
    </row>
    <row r="8" spans="2:2" x14ac:dyDescent="0.25">
      <c r="B8" s="95"/>
    </row>
    <row r="9" spans="2:2" x14ac:dyDescent="0.25">
      <c r="B9" s="95"/>
    </row>
    <row r="10" spans="2:2" x14ac:dyDescent="0.25">
      <c r="B10" s="95"/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rintOptions horizontalCentered="1"/>
  <pageMargins left="0.47244094488188981" right="0.47244094488188981" top="0.6692913385826772" bottom="0.47244094488188981" header="0.51181102362204722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ColWidth="9.21875" defaultRowHeight="13.2" x14ac:dyDescent="0.25"/>
  <cols>
    <col min="1" max="1" width="6.77734375" style="32" customWidth="1"/>
    <col min="2" max="2" width="14.77734375" style="32" customWidth="1"/>
    <col min="3" max="3" width="6.77734375" style="32" customWidth="1"/>
    <col min="4" max="4" width="56.77734375" style="32" customWidth="1"/>
    <col min="5" max="5" width="9.21875" style="32"/>
    <col min="6" max="6" width="6.77734375" style="32" customWidth="1"/>
    <col min="7" max="7" width="14.21875" style="32" bestFit="1" customWidth="1"/>
    <col min="8" max="16384" width="9.21875" style="32"/>
  </cols>
  <sheetData>
    <row r="1" spans="2:8" ht="21" customHeight="1" x14ac:dyDescent="0.25">
      <c r="B1" s="155" t="s">
        <v>1</v>
      </c>
      <c r="C1" s="155"/>
      <c r="D1" s="155"/>
      <c r="E1" s="155"/>
    </row>
    <row r="2" spans="2:8" ht="3" customHeight="1" x14ac:dyDescent="0.25">
      <c r="B2" s="43"/>
      <c r="C2" s="43"/>
      <c r="D2" s="43"/>
      <c r="E2" s="43"/>
      <c r="G2" s="32" t="s">
        <v>2</v>
      </c>
    </row>
    <row r="3" spans="2:8" ht="16.5" customHeight="1" x14ac:dyDescent="0.25">
      <c r="B3" s="156" t="s">
        <v>3</v>
      </c>
      <c r="C3" s="156"/>
      <c r="D3" s="156"/>
      <c r="E3" s="43"/>
      <c r="G3" s="44" t="s">
        <v>4</v>
      </c>
      <c r="H3" s="44"/>
    </row>
    <row r="4" spans="2:8" ht="3" customHeight="1" x14ac:dyDescent="0.25">
      <c r="B4" s="43"/>
      <c r="C4" s="43"/>
      <c r="D4" s="43"/>
      <c r="E4" s="43"/>
      <c r="G4" s="42"/>
    </row>
    <row r="5" spans="2:8" ht="15" customHeight="1" x14ac:dyDescent="0.25">
      <c r="B5" s="39" t="s">
        <v>5</v>
      </c>
      <c r="C5" s="37" t="s">
        <v>6</v>
      </c>
      <c r="D5" s="40" t="s">
        <v>7</v>
      </c>
      <c r="E5" s="41"/>
    </row>
    <row r="6" spans="2:8" ht="15" customHeight="1" x14ac:dyDescent="0.25">
      <c r="B6" s="39" t="s">
        <v>8</v>
      </c>
      <c r="C6" s="37" t="s">
        <v>6</v>
      </c>
      <c r="D6" s="40" t="s">
        <v>9</v>
      </c>
      <c r="E6" s="41"/>
    </row>
    <row r="7" spans="2:8" ht="15" customHeight="1" x14ac:dyDescent="0.25">
      <c r="B7" s="39" t="s">
        <v>10</v>
      </c>
      <c r="C7" s="37" t="s">
        <v>6</v>
      </c>
      <c r="D7" s="40" t="s">
        <v>11</v>
      </c>
      <c r="E7" s="41"/>
    </row>
    <row r="8" spans="2:8" ht="15" customHeight="1" x14ac:dyDescent="0.25">
      <c r="B8" s="39" t="s">
        <v>12</v>
      </c>
      <c r="C8" s="37" t="s">
        <v>6</v>
      </c>
      <c r="D8" s="40" t="s">
        <v>13</v>
      </c>
      <c r="E8" s="41"/>
    </row>
    <row r="9" spans="2:8" ht="15" customHeight="1" x14ac:dyDescent="0.25">
      <c r="B9" s="39" t="s">
        <v>14</v>
      </c>
      <c r="C9" s="37" t="s">
        <v>6</v>
      </c>
      <c r="D9" s="40" t="s">
        <v>15</v>
      </c>
    </row>
    <row r="10" spans="2:8" ht="15" customHeight="1" x14ac:dyDescent="0.25">
      <c r="B10" s="39" t="s">
        <v>16</v>
      </c>
      <c r="C10" s="37" t="s">
        <v>6</v>
      </c>
      <c r="D10" s="40" t="s">
        <v>17</v>
      </c>
    </row>
    <row r="11" spans="2:8" ht="15" customHeight="1" x14ac:dyDescent="0.25">
      <c r="B11" s="39" t="s">
        <v>18</v>
      </c>
      <c r="C11" s="37" t="s">
        <v>6</v>
      </c>
      <c r="D11" s="32" t="s">
        <v>19</v>
      </c>
    </row>
    <row r="12" spans="2:8" ht="15" customHeight="1" x14ac:dyDescent="0.25">
      <c r="B12" s="39" t="s">
        <v>20</v>
      </c>
      <c r="C12" s="37" t="s">
        <v>6</v>
      </c>
      <c r="D12" s="157" t="s">
        <v>21</v>
      </c>
      <c r="E12" s="157"/>
    </row>
    <row r="13" spans="2:8" ht="4.5" customHeight="1" x14ac:dyDescent="0.25"/>
    <row r="14" spans="2:8" x14ac:dyDescent="0.25">
      <c r="B14" s="158" t="s">
        <v>22</v>
      </c>
      <c r="C14" s="158"/>
      <c r="D14" s="158"/>
      <c r="E14" s="158"/>
    </row>
    <row r="16" spans="2:8" x14ac:dyDescent="0.25">
      <c r="B16" s="154" t="s">
        <v>23</v>
      </c>
      <c r="C16" s="154"/>
    </row>
    <row r="17" spans="2:4" ht="3" customHeight="1" x14ac:dyDescent="0.25">
      <c r="B17" s="126"/>
      <c r="C17" s="126"/>
    </row>
    <row r="18" spans="2:4" ht="13.8" thickBot="1" x14ac:dyDescent="0.3">
      <c r="B18" s="38" t="s">
        <v>24</v>
      </c>
      <c r="C18" s="37" t="s">
        <v>6</v>
      </c>
      <c r="D18" s="36" t="s">
        <v>25</v>
      </c>
    </row>
    <row r="19" spans="2:4" x14ac:dyDescent="0.25">
      <c r="C19" s="35"/>
      <c r="D19" s="34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AK107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21875" defaultRowHeight="13.2" outlineLevelCol="1" x14ac:dyDescent="0.25"/>
  <cols>
    <col min="1" max="1" width="6.77734375" style="4" customWidth="1"/>
    <col min="2" max="2" width="31.77734375" style="4" bestFit="1" customWidth="1"/>
    <col min="3" max="5" width="14.77734375" style="4" hidden="1" customWidth="1" outlineLevel="1"/>
    <col min="6" max="6" width="14.77734375" style="4" customWidth="1" collapsed="1"/>
    <col min="7" max="9" width="14.77734375" style="4" hidden="1" customWidth="1" outlineLevel="1"/>
    <col min="10" max="10" width="14.77734375" style="4" customWidth="1" collapsed="1"/>
    <col min="11" max="13" width="14.77734375" style="4" hidden="1" customWidth="1" outlineLevel="1"/>
    <col min="14" max="14" width="14.77734375" style="4" customWidth="1" collapsed="1"/>
    <col min="15" max="17" width="14.77734375" style="4" customWidth="1" outlineLevel="1"/>
    <col min="18" max="19" width="14.77734375" style="4" customWidth="1"/>
    <col min="20" max="20" width="6.77734375" style="4" customWidth="1"/>
    <col min="21" max="21" width="14.77734375" style="4" customWidth="1"/>
    <col min="22" max="25" width="7.77734375" style="80" bestFit="1" customWidth="1"/>
    <col min="26" max="27" width="6.21875" style="80" customWidth="1"/>
    <col min="28" max="31" width="9.21875" style="80" bestFit="1" customWidth="1"/>
    <col min="32" max="37" width="9.21875" style="4" bestFit="1" customWidth="1"/>
    <col min="38" max="16384" width="9.21875" style="4"/>
  </cols>
  <sheetData>
    <row r="1" spans="1:31" s="2" customFormat="1" ht="20.100000000000001" customHeight="1" x14ac:dyDescent="0.2">
      <c r="A1" s="1"/>
      <c r="B1" s="166" t="s">
        <v>26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79"/>
      <c r="U1" s="79"/>
      <c r="V1" s="108"/>
      <c r="W1" s="108"/>
      <c r="X1" s="108"/>
      <c r="Y1" s="109"/>
      <c r="Z1" s="109"/>
      <c r="AA1" s="109"/>
      <c r="AB1" s="109"/>
      <c r="AC1" s="109"/>
      <c r="AD1" s="109"/>
      <c r="AE1" s="109"/>
    </row>
    <row r="2" spans="1:31" ht="15" customHeight="1" x14ac:dyDescent="0.25">
      <c r="A2" s="3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110"/>
      <c r="W2" s="110"/>
      <c r="X2" s="110"/>
    </row>
    <row r="3" spans="1:31" s="7" customFormat="1" ht="1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44" t="s">
        <v>4</v>
      </c>
      <c r="V3" s="111"/>
      <c r="W3" s="111"/>
      <c r="X3" s="111"/>
      <c r="Y3" s="112"/>
      <c r="Z3" s="112"/>
      <c r="AA3" s="112"/>
      <c r="AB3" s="112"/>
      <c r="AC3" s="112"/>
      <c r="AD3" s="112"/>
      <c r="AE3" s="112"/>
    </row>
    <row r="4" spans="1:31" ht="18" customHeight="1" x14ac:dyDescent="0.25">
      <c r="B4" s="162" t="s">
        <v>140</v>
      </c>
      <c r="C4" s="162" t="s">
        <v>27</v>
      </c>
      <c r="D4" s="164" t="s">
        <v>28</v>
      </c>
      <c r="E4" s="164" t="s">
        <v>29</v>
      </c>
      <c r="F4" s="164" t="s">
        <v>30</v>
      </c>
      <c r="G4" s="164" t="s">
        <v>31</v>
      </c>
      <c r="H4" s="164" t="s">
        <v>32</v>
      </c>
      <c r="I4" s="164" t="s">
        <v>33</v>
      </c>
      <c r="J4" s="164" t="s">
        <v>34</v>
      </c>
      <c r="K4" s="164" t="s">
        <v>35</v>
      </c>
      <c r="L4" s="164" t="s">
        <v>36</v>
      </c>
      <c r="M4" s="164" t="s">
        <v>37</v>
      </c>
      <c r="N4" s="164" t="s">
        <v>38</v>
      </c>
      <c r="O4" s="164" t="s">
        <v>39</v>
      </c>
      <c r="P4" s="164" t="s">
        <v>40</v>
      </c>
      <c r="Q4" s="164" t="s">
        <v>41</v>
      </c>
      <c r="R4" s="164" t="s">
        <v>42</v>
      </c>
      <c r="S4" s="167" t="s">
        <v>43</v>
      </c>
    </row>
    <row r="5" spans="1:31" ht="18" customHeight="1" x14ac:dyDescent="0.25">
      <c r="B5" s="163"/>
      <c r="C5" s="163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8"/>
      <c r="T5" s="73"/>
      <c r="U5" s="73"/>
      <c r="W5" s="83"/>
      <c r="X5" s="83"/>
    </row>
    <row r="6" spans="1:31" s="80" customFormat="1" ht="5.25" customHeight="1" x14ac:dyDescent="0.25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/>
      <c r="U6" s="83"/>
      <c r="W6" s="83"/>
      <c r="X6" s="83"/>
    </row>
    <row r="7" spans="1:31" ht="18" customHeight="1" x14ac:dyDescent="0.25">
      <c r="B7" s="84" t="s">
        <v>43</v>
      </c>
      <c r="C7" s="74"/>
      <c r="D7" s="74"/>
      <c r="E7" s="74"/>
      <c r="F7" s="74"/>
      <c r="G7" s="71"/>
      <c r="H7" s="71"/>
      <c r="I7" s="71"/>
      <c r="J7" s="74"/>
      <c r="K7" s="71"/>
      <c r="L7" s="71"/>
      <c r="M7" s="71"/>
      <c r="N7" s="74"/>
      <c r="O7" s="71"/>
      <c r="P7" s="71"/>
      <c r="Q7" s="71"/>
      <c r="R7" s="74"/>
      <c r="S7" s="74"/>
      <c r="U7" s="71"/>
      <c r="V7" s="113"/>
      <c r="W7" s="113"/>
      <c r="X7" s="113"/>
    </row>
    <row r="8" spans="1:31" s="77" customFormat="1" ht="18" customHeight="1" x14ac:dyDescent="0.25">
      <c r="B8" s="85" t="s">
        <v>44</v>
      </c>
      <c r="C8" s="113">
        <v>34231.92000000002</v>
      </c>
      <c r="D8" s="113">
        <v>35956.716000000008</v>
      </c>
      <c r="E8" s="113">
        <v>40376.969000000048</v>
      </c>
      <c r="F8" s="124">
        <v>110565.60500000007</v>
      </c>
      <c r="G8" s="113">
        <v>44154.684000000023</v>
      </c>
      <c r="H8" s="113">
        <v>51804.097999999998</v>
      </c>
      <c r="I8" s="113">
        <v>47154.45800000005</v>
      </c>
      <c r="J8" s="124">
        <v>143113.24000000008</v>
      </c>
      <c r="K8" s="113">
        <v>54503.586999999956</v>
      </c>
      <c r="L8" s="113">
        <v>39546.858</v>
      </c>
      <c r="M8" s="113">
        <v>49213.958000000028</v>
      </c>
      <c r="N8" s="124">
        <v>143264.40299999999</v>
      </c>
      <c r="O8" s="113">
        <v>43937.858000000058</v>
      </c>
      <c r="P8" s="113">
        <v>27015.342000000026</v>
      </c>
      <c r="Q8" s="113">
        <v>28641.014999999989</v>
      </c>
      <c r="R8" s="124">
        <v>99594.215000000069</v>
      </c>
      <c r="S8" s="124">
        <v>496537.46300000022</v>
      </c>
      <c r="T8" s="71"/>
      <c r="U8" s="14"/>
      <c r="V8" s="113"/>
      <c r="W8" s="113"/>
      <c r="X8" s="113"/>
      <c r="Y8" s="113"/>
      <c r="Z8" s="114"/>
      <c r="AA8" s="114"/>
      <c r="AB8" s="114"/>
      <c r="AC8" s="114"/>
      <c r="AD8" s="114"/>
      <c r="AE8" s="115"/>
    </row>
    <row r="9" spans="1:31" s="77" customFormat="1" ht="18" customHeight="1" x14ac:dyDescent="0.25">
      <c r="B9" s="85" t="s">
        <v>45</v>
      </c>
      <c r="C9" s="113">
        <v>17085.389000000003</v>
      </c>
      <c r="D9" s="113">
        <v>18355.099999999991</v>
      </c>
      <c r="E9" s="113">
        <v>22835.654999999984</v>
      </c>
      <c r="F9" s="124">
        <v>58276.143999999978</v>
      </c>
      <c r="G9" s="113">
        <v>39866.72199999998</v>
      </c>
      <c r="H9" s="113">
        <v>24365.458999999984</v>
      </c>
      <c r="I9" s="113">
        <v>24886.307000000012</v>
      </c>
      <c r="J9" s="124">
        <v>89118.487999999983</v>
      </c>
      <c r="K9" s="113">
        <v>25454.847000000016</v>
      </c>
      <c r="L9" s="113">
        <v>34277.856000000029</v>
      </c>
      <c r="M9" s="113">
        <v>25403.162</v>
      </c>
      <c r="N9" s="124">
        <v>85135.865000000049</v>
      </c>
      <c r="O9" s="113">
        <v>28129.072000000018</v>
      </c>
      <c r="P9" s="113">
        <v>25445.469000000012</v>
      </c>
      <c r="Q9" s="113">
        <v>29309.15299999998</v>
      </c>
      <c r="R9" s="124">
        <v>82883.694000000003</v>
      </c>
      <c r="S9" s="124">
        <v>315414.19100000005</v>
      </c>
      <c r="T9" s="71"/>
      <c r="U9" s="14"/>
      <c r="V9" s="113"/>
      <c r="W9" s="113"/>
      <c r="X9" s="113"/>
      <c r="Y9" s="113"/>
      <c r="Z9" s="114"/>
      <c r="AA9" s="114"/>
      <c r="AB9" s="114"/>
      <c r="AC9" s="114"/>
      <c r="AD9" s="114"/>
      <c r="AE9" s="115"/>
    </row>
    <row r="10" spans="1:31" s="77" customFormat="1" ht="18" customHeight="1" x14ac:dyDescent="0.25">
      <c r="B10" s="85" t="s">
        <v>46</v>
      </c>
      <c r="C10" s="113">
        <v>17146.531000000017</v>
      </c>
      <c r="D10" s="113">
        <v>17601.616000000016</v>
      </c>
      <c r="E10" s="113">
        <v>17541.314000000064</v>
      </c>
      <c r="F10" s="124">
        <v>52289.46100000009</v>
      </c>
      <c r="G10" s="113">
        <v>4287.9620000000432</v>
      </c>
      <c r="H10" s="113">
        <v>27438.639000000014</v>
      </c>
      <c r="I10" s="113">
        <v>22268.151000000038</v>
      </c>
      <c r="J10" s="124">
        <v>53994.752000000095</v>
      </c>
      <c r="K10" s="113">
        <v>29048.73999999994</v>
      </c>
      <c r="L10" s="113">
        <v>5269.0019999999713</v>
      </c>
      <c r="M10" s="113">
        <v>23810.796000000028</v>
      </c>
      <c r="N10" s="124">
        <v>58128.537999999942</v>
      </c>
      <c r="O10" s="113">
        <v>15808.78600000004</v>
      </c>
      <c r="P10" s="113">
        <v>1569.8730000000141</v>
      </c>
      <c r="Q10" s="113">
        <v>-668.13799999999173</v>
      </c>
      <c r="R10" s="124">
        <v>16710.521000000066</v>
      </c>
      <c r="S10" s="124">
        <v>181123.27200000017</v>
      </c>
      <c r="T10" s="71"/>
      <c r="U10" s="14"/>
      <c r="V10" s="113"/>
      <c r="W10" s="113"/>
      <c r="X10" s="113"/>
      <c r="Y10" s="113"/>
      <c r="Z10" s="114"/>
      <c r="AA10" s="114"/>
      <c r="AB10" s="114"/>
      <c r="AC10" s="114"/>
      <c r="AD10" s="114"/>
      <c r="AE10" s="115"/>
    </row>
    <row r="11" spans="1:31" s="77" customFormat="1" ht="18" customHeight="1" x14ac:dyDescent="0.25">
      <c r="B11" s="86" t="s">
        <v>47</v>
      </c>
      <c r="C11" s="116">
        <v>200.35786132817938</v>
      </c>
      <c r="D11" s="116">
        <v>195.89496107348924</v>
      </c>
      <c r="E11" s="116">
        <v>176.81546248618696</v>
      </c>
      <c r="F11" s="125">
        <v>189.72704336786612</v>
      </c>
      <c r="G11" s="116">
        <v>110.75574259654466</v>
      </c>
      <c r="H11" s="116">
        <v>212.61285494354954</v>
      </c>
      <c r="I11" s="116">
        <v>189.47953185661507</v>
      </c>
      <c r="J11" s="125">
        <v>160.58759883807735</v>
      </c>
      <c r="K11" s="116">
        <v>214.11869810099398</v>
      </c>
      <c r="L11" s="116">
        <v>115.37144563533953</v>
      </c>
      <c r="M11" s="116">
        <v>193.73162285860332</v>
      </c>
      <c r="N11" s="125">
        <v>168.2773799267793</v>
      </c>
      <c r="O11" s="116">
        <v>156.20088000059167</v>
      </c>
      <c r="P11" s="116">
        <v>106.16955812447399</v>
      </c>
      <c r="Q11" s="116">
        <v>97.720377658132961</v>
      </c>
      <c r="R11" s="125">
        <v>120.16140955300575</v>
      </c>
      <c r="S11" s="125">
        <v>157.42394513885398</v>
      </c>
      <c r="T11" s="14"/>
      <c r="U11" s="14"/>
      <c r="V11" s="116"/>
      <c r="W11" s="116"/>
      <c r="X11" s="116"/>
      <c r="Y11" s="116"/>
      <c r="Z11" s="114"/>
      <c r="AA11" s="114"/>
      <c r="AB11" s="114"/>
      <c r="AC11" s="114"/>
      <c r="AD11" s="114"/>
      <c r="AE11" s="115"/>
    </row>
    <row r="12" spans="1:31" ht="3.6" customHeight="1" x14ac:dyDescent="0.25">
      <c r="C12" s="80"/>
      <c r="D12" s="80"/>
      <c r="E12" s="80"/>
      <c r="F12" s="115"/>
      <c r="G12" s="116"/>
      <c r="H12" s="116"/>
      <c r="I12" s="116"/>
      <c r="J12" s="115"/>
      <c r="K12" s="116"/>
      <c r="L12" s="116"/>
      <c r="M12" s="116"/>
      <c r="N12" s="115"/>
      <c r="O12" s="116"/>
      <c r="P12" s="116"/>
      <c r="Q12" s="116"/>
      <c r="R12" s="115"/>
      <c r="S12" s="115"/>
      <c r="T12" s="77"/>
      <c r="U12" s="14"/>
      <c r="Z12" s="114"/>
      <c r="AA12" s="114"/>
      <c r="AB12" s="114"/>
      <c r="AC12" s="114"/>
      <c r="AD12" s="114"/>
    </row>
    <row r="13" spans="1:31" ht="18" customHeight="1" x14ac:dyDescent="0.25">
      <c r="B13" s="87" t="s">
        <v>48</v>
      </c>
      <c r="C13" s="124"/>
      <c r="D13" s="124"/>
      <c r="E13" s="124"/>
      <c r="F13" s="124"/>
      <c r="G13" s="116"/>
      <c r="H13" s="116"/>
      <c r="I13" s="116"/>
      <c r="J13" s="124"/>
      <c r="K13" s="116"/>
      <c r="L13" s="116"/>
      <c r="M13" s="116"/>
      <c r="N13" s="124"/>
      <c r="O13" s="116"/>
      <c r="P13" s="116"/>
      <c r="Q13" s="116"/>
      <c r="R13" s="124"/>
      <c r="S13" s="124"/>
      <c r="T13" s="74"/>
      <c r="U13" s="14"/>
      <c r="V13" s="113"/>
      <c r="W13" s="113"/>
      <c r="X13" s="113"/>
      <c r="Z13" s="114"/>
      <c r="AA13" s="114"/>
      <c r="AB13" s="114"/>
      <c r="AC13" s="114"/>
      <c r="AD13" s="114"/>
    </row>
    <row r="14" spans="1:31" s="80" customFormat="1" ht="18" customHeight="1" x14ac:dyDescent="0.25">
      <c r="B14" s="88" t="s">
        <v>44</v>
      </c>
      <c r="C14" s="113">
        <v>15653.546999999999</v>
      </c>
      <c r="D14" s="113">
        <v>17291.490000000005</v>
      </c>
      <c r="E14" s="113">
        <v>23315.847999999998</v>
      </c>
      <c r="F14" s="124">
        <v>56260.885000000002</v>
      </c>
      <c r="G14" s="113">
        <v>23331.919000000002</v>
      </c>
      <c r="H14" s="113">
        <v>26646.775999999987</v>
      </c>
      <c r="I14" s="113">
        <v>22516.667000000005</v>
      </c>
      <c r="J14" s="124">
        <v>72495.361999999994</v>
      </c>
      <c r="K14" s="113">
        <v>20818.820000000018</v>
      </c>
      <c r="L14" s="113">
        <v>15904.892999999998</v>
      </c>
      <c r="M14" s="113">
        <v>22894.437999999998</v>
      </c>
      <c r="N14" s="124">
        <v>59618.151000000013</v>
      </c>
      <c r="O14" s="113">
        <v>17416.388999999996</v>
      </c>
      <c r="P14" s="113">
        <v>10113.106000000003</v>
      </c>
      <c r="Q14" s="113">
        <v>9642.385000000002</v>
      </c>
      <c r="R14" s="124">
        <v>37171.880000000005</v>
      </c>
      <c r="S14" s="124">
        <v>225546.27800000002</v>
      </c>
      <c r="T14" s="113"/>
      <c r="U14" s="116"/>
      <c r="V14" s="113"/>
      <c r="W14" s="113"/>
      <c r="X14" s="113"/>
      <c r="Y14" s="113"/>
      <c r="Z14" s="114"/>
      <c r="AA14" s="114"/>
      <c r="AB14" s="114"/>
      <c r="AC14" s="114"/>
      <c r="AD14" s="114"/>
    </row>
    <row r="15" spans="1:31" s="80" customFormat="1" ht="18" customHeight="1" x14ac:dyDescent="0.25">
      <c r="B15" s="88" t="s">
        <v>45</v>
      </c>
      <c r="C15" s="113">
        <v>13402.501000000013</v>
      </c>
      <c r="D15" s="113">
        <v>14834.06700000001</v>
      </c>
      <c r="E15" s="113">
        <v>19875.422999999981</v>
      </c>
      <c r="F15" s="124">
        <v>48111.991000000002</v>
      </c>
      <c r="G15" s="113">
        <v>33797.547999999988</v>
      </c>
      <c r="H15" s="113">
        <v>19166.948999999982</v>
      </c>
      <c r="I15" s="113">
        <v>17877.350000000002</v>
      </c>
      <c r="J15" s="124">
        <v>70841.84699999998</v>
      </c>
      <c r="K15" s="113">
        <v>21107.646000000022</v>
      </c>
      <c r="L15" s="113">
        <v>30199.868999999988</v>
      </c>
      <c r="M15" s="113">
        <v>20621.218999999979</v>
      </c>
      <c r="N15" s="124">
        <v>71928.733999999997</v>
      </c>
      <c r="O15" s="113">
        <v>23815.108999999986</v>
      </c>
      <c r="P15" s="113">
        <v>20399.923000000006</v>
      </c>
      <c r="Q15" s="113">
        <v>21547.955000000005</v>
      </c>
      <c r="R15" s="124">
        <v>65762.986999999994</v>
      </c>
      <c r="S15" s="124">
        <v>256645.55899999998</v>
      </c>
      <c r="T15" s="113"/>
      <c r="U15" s="116"/>
      <c r="V15" s="113"/>
      <c r="W15" s="113"/>
      <c r="X15" s="113"/>
      <c r="Y15" s="113"/>
      <c r="Z15" s="114"/>
      <c r="AA15" s="114"/>
      <c r="AB15" s="114"/>
      <c r="AC15" s="114"/>
      <c r="AD15" s="114"/>
    </row>
    <row r="16" spans="1:31" s="80" customFormat="1" ht="18" customHeight="1" x14ac:dyDescent="0.25">
      <c r="B16" s="88" t="s">
        <v>46</v>
      </c>
      <c r="C16" s="113">
        <v>2251.0459999999857</v>
      </c>
      <c r="D16" s="113">
        <v>2457.4229999999952</v>
      </c>
      <c r="E16" s="113">
        <v>3440.4250000000175</v>
      </c>
      <c r="F16" s="124">
        <v>8148.8940000000002</v>
      </c>
      <c r="G16" s="113">
        <v>-10465.628999999986</v>
      </c>
      <c r="H16" s="113">
        <v>7479.8270000000048</v>
      </c>
      <c r="I16" s="113">
        <v>4639.3170000000027</v>
      </c>
      <c r="J16" s="124">
        <v>1653.515000000014</v>
      </c>
      <c r="K16" s="113">
        <v>-288.82600000000457</v>
      </c>
      <c r="L16" s="113">
        <v>-14294.97599999999</v>
      </c>
      <c r="M16" s="113">
        <v>2273.2190000000192</v>
      </c>
      <c r="N16" s="124">
        <v>-12310.582999999984</v>
      </c>
      <c r="O16" s="113">
        <v>-6398.7199999999903</v>
      </c>
      <c r="P16" s="113">
        <v>-10286.817000000003</v>
      </c>
      <c r="Q16" s="113">
        <v>-11905.570000000003</v>
      </c>
      <c r="R16" s="124">
        <v>-28591.106999999989</v>
      </c>
      <c r="S16" s="124">
        <v>-31099.280999999959</v>
      </c>
      <c r="T16" s="113"/>
      <c r="U16" s="113"/>
      <c r="V16" s="113"/>
      <c r="W16" s="113"/>
      <c r="X16" s="113"/>
      <c r="Y16" s="113"/>
      <c r="Z16" s="114"/>
      <c r="AA16" s="114"/>
      <c r="AB16" s="114"/>
      <c r="AC16" s="114"/>
      <c r="AD16" s="114"/>
    </row>
    <row r="17" spans="2:30" s="80" customFormat="1" ht="18" customHeight="1" x14ac:dyDescent="0.25">
      <c r="B17" s="89" t="s">
        <v>47</v>
      </c>
      <c r="C17" s="116">
        <v>116.79571596375918</v>
      </c>
      <c r="D17" s="116">
        <v>116.56607725986403</v>
      </c>
      <c r="E17" s="116">
        <v>117.30994605750035</v>
      </c>
      <c r="F17" s="125">
        <v>116.93734520361048</v>
      </c>
      <c r="G17" s="116">
        <v>69.034354208181043</v>
      </c>
      <c r="H17" s="116">
        <v>139.02460949836103</v>
      </c>
      <c r="I17" s="116">
        <v>125.95080926423661</v>
      </c>
      <c r="J17" s="125">
        <v>102.33409357607519</v>
      </c>
      <c r="K17" s="116">
        <v>98.631652245825975</v>
      </c>
      <c r="L17" s="116">
        <v>52.665437058683949</v>
      </c>
      <c r="M17" s="116">
        <v>111.02368875477255</v>
      </c>
      <c r="N17" s="125">
        <v>82.885027560752036</v>
      </c>
      <c r="O17" s="116">
        <v>73.131678717069931</v>
      </c>
      <c r="P17" s="116">
        <v>49.574236138048171</v>
      </c>
      <c r="Q17" s="116">
        <v>44.748492374334361</v>
      </c>
      <c r="R17" s="125">
        <v>56.524014032391825</v>
      </c>
      <c r="S17" s="125">
        <v>87.882400489930177</v>
      </c>
      <c r="T17" s="116"/>
      <c r="U17" s="116"/>
      <c r="V17" s="116"/>
      <c r="W17" s="116"/>
      <c r="X17" s="116"/>
      <c r="Y17" s="116"/>
      <c r="Z17" s="114"/>
      <c r="AA17" s="114"/>
      <c r="AB17" s="114"/>
      <c r="AC17" s="114"/>
      <c r="AD17" s="114"/>
    </row>
    <row r="18" spans="2:30" ht="3.6" customHeight="1" x14ac:dyDescent="0.25">
      <c r="B18" s="86"/>
      <c r="C18" s="116"/>
      <c r="D18" s="116"/>
      <c r="E18" s="116"/>
      <c r="F18" s="125"/>
      <c r="G18" s="116"/>
      <c r="H18" s="116"/>
      <c r="I18" s="116"/>
      <c r="J18" s="125"/>
      <c r="K18" s="116"/>
      <c r="L18" s="116"/>
      <c r="M18" s="116"/>
      <c r="N18" s="125"/>
      <c r="O18" s="116"/>
      <c r="P18" s="116"/>
      <c r="Q18" s="116"/>
      <c r="R18" s="125"/>
      <c r="S18" s="125"/>
      <c r="T18" s="75"/>
      <c r="U18" s="14"/>
      <c r="Y18" s="117"/>
      <c r="Z18" s="114"/>
      <c r="AA18" s="114"/>
      <c r="AB18" s="114"/>
      <c r="AC18" s="114"/>
      <c r="AD18" s="114"/>
    </row>
    <row r="19" spans="2:30" ht="18" customHeight="1" x14ac:dyDescent="0.25">
      <c r="B19" s="87" t="s">
        <v>49</v>
      </c>
      <c r="C19" s="124"/>
      <c r="D19" s="124"/>
      <c r="E19" s="124"/>
      <c r="F19" s="124"/>
      <c r="G19" s="116"/>
      <c r="H19" s="116"/>
      <c r="I19" s="116"/>
      <c r="J19" s="124"/>
      <c r="K19" s="116"/>
      <c r="L19" s="116"/>
      <c r="M19" s="116"/>
      <c r="N19" s="124"/>
      <c r="O19" s="116"/>
      <c r="P19" s="116"/>
      <c r="Q19" s="116"/>
      <c r="R19" s="124"/>
      <c r="S19" s="124"/>
      <c r="T19" s="74"/>
      <c r="U19" s="14"/>
      <c r="V19" s="113"/>
      <c r="W19" s="113"/>
      <c r="X19" s="113"/>
      <c r="Y19" s="117"/>
      <c r="Z19" s="114"/>
      <c r="AA19" s="114"/>
      <c r="AB19" s="114"/>
      <c r="AC19" s="114"/>
      <c r="AD19" s="114"/>
    </row>
    <row r="20" spans="2:30" ht="18" customHeight="1" x14ac:dyDescent="0.25">
      <c r="B20" s="88" t="s">
        <v>44</v>
      </c>
      <c r="C20" s="113">
        <v>16336.491999999998</v>
      </c>
      <c r="D20" s="113">
        <v>18017.56700000001</v>
      </c>
      <c r="E20" s="113">
        <v>24083.7</v>
      </c>
      <c r="F20" s="124">
        <v>58437.759000000005</v>
      </c>
      <c r="G20" s="113">
        <v>24316.179000000004</v>
      </c>
      <c r="H20" s="113">
        <v>27468.486999999986</v>
      </c>
      <c r="I20" s="113">
        <v>24249.851000000017</v>
      </c>
      <c r="J20" s="124">
        <v>76034.517000000007</v>
      </c>
      <c r="K20" s="113">
        <v>21468.468000000019</v>
      </c>
      <c r="L20" s="113">
        <v>16551.006999999998</v>
      </c>
      <c r="M20" s="113">
        <v>24473.922999999999</v>
      </c>
      <c r="N20" s="124">
        <v>62493.398000000016</v>
      </c>
      <c r="O20" s="113">
        <v>17928.596999999998</v>
      </c>
      <c r="P20" s="113">
        <v>10834.401000000003</v>
      </c>
      <c r="Q20" s="113">
        <v>12072.843999999997</v>
      </c>
      <c r="R20" s="124">
        <v>40835.841999999997</v>
      </c>
      <c r="S20" s="124">
        <v>237801.51600000006</v>
      </c>
      <c r="T20" s="71"/>
      <c r="U20" s="14"/>
      <c r="V20" s="113"/>
      <c r="W20" s="113"/>
      <c r="X20" s="113"/>
      <c r="Y20" s="113"/>
      <c r="Z20" s="114"/>
      <c r="AA20" s="114"/>
      <c r="AB20" s="114"/>
      <c r="AC20" s="114"/>
      <c r="AD20" s="114"/>
    </row>
    <row r="21" spans="2:30" ht="18" customHeight="1" x14ac:dyDescent="0.25">
      <c r="B21" s="88" t="s">
        <v>45</v>
      </c>
      <c r="C21" s="113">
        <v>13615.676000000012</v>
      </c>
      <c r="D21" s="113">
        <v>14946.81500000001</v>
      </c>
      <c r="E21" s="113">
        <v>19985.866999999984</v>
      </c>
      <c r="F21" s="124">
        <v>48548.358000000007</v>
      </c>
      <c r="G21" s="113">
        <v>33896.792999999991</v>
      </c>
      <c r="H21" s="113">
        <v>19245.638999999985</v>
      </c>
      <c r="I21" s="113">
        <v>17972.846000000012</v>
      </c>
      <c r="J21" s="124">
        <v>71115.277999999991</v>
      </c>
      <c r="K21" s="113">
        <v>21647.332000000028</v>
      </c>
      <c r="L21" s="113">
        <v>30300.324999999986</v>
      </c>
      <c r="M21" s="113">
        <v>20742.083999999984</v>
      </c>
      <c r="N21" s="124">
        <v>72689.740999999995</v>
      </c>
      <c r="O21" s="113">
        <v>23984.793999999994</v>
      </c>
      <c r="P21" s="113">
        <v>20575.731000000011</v>
      </c>
      <c r="Q21" s="113">
        <v>21691.491000000002</v>
      </c>
      <c r="R21" s="124">
        <v>66252.016000000003</v>
      </c>
      <c r="S21" s="124">
        <v>258605.39299999998</v>
      </c>
      <c r="T21" s="71"/>
      <c r="U21" s="14"/>
      <c r="V21" s="113"/>
      <c r="W21" s="113"/>
      <c r="X21" s="113"/>
      <c r="Y21" s="113"/>
      <c r="Z21" s="114"/>
      <c r="AA21" s="114"/>
      <c r="AB21" s="114"/>
      <c r="AC21" s="114"/>
      <c r="AD21" s="114"/>
    </row>
    <row r="22" spans="2:30" ht="18" customHeight="1" x14ac:dyDescent="0.25">
      <c r="B22" s="88" t="s">
        <v>46</v>
      </c>
      <c r="C22" s="113">
        <v>2720.8159999999862</v>
      </c>
      <c r="D22" s="113">
        <v>3070.7520000000004</v>
      </c>
      <c r="E22" s="113">
        <v>4097.8330000000169</v>
      </c>
      <c r="F22" s="124">
        <v>9889.400999999998</v>
      </c>
      <c r="G22" s="113">
        <v>-9580.6139999999868</v>
      </c>
      <c r="H22" s="113">
        <v>8222.8480000000018</v>
      </c>
      <c r="I22" s="113">
        <v>6277.0050000000047</v>
      </c>
      <c r="J22" s="124">
        <v>4919.2390000000159</v>
      </c>
      <c r="K22" s="113">
        <v>-178.86400000000867</v>
      </c>
      <c r="L22" s="113">
        <v>-13749.317999999988</v>
      </c>
      <c r="M22" s="113">
        <v>3731.8390000000145</v>
      </c>
      <c r="N22" s="124">
        <v>-10196.342999999979</v>
      </c>
      <c r="O22" s="113">
        <v>-6056.1969999999965</v>
      </c>
      <c r="P22" s="113">
        <v>-9741.3300000000072</v>
      </c>
      <c r="Q22" s="113">
        <v>-9618.6470000000045</v>
      </c>
      <c r="R22" s="124">
        <v>-25416.174000000006</v>
      </c>
      <c r="S22" s="124">
        <v>-20803.87699999992</v>
      </c>
      <c r="T22" s="71"/>
      <c r="U22" s="14"/>
      <c r="V22" s="113"/>
      <c r="W22" s="113"/>
      <c r="X22" s="113"/>
      <c r="Y22" s="113"/>
      <c r="Z22" s="114"/>
      <c r="AA22" s="114"/>
      <c r="AB22" s="114"/>
      <c r="AC22" s="114"/>
      <c r="AD22" s="114"/>
    </row>
    <row r="23" spans="2:30" ht="18" customHeight="1" x14ac:dyDescent="0.25">
      <c r="B23" s="89" t="s">
        <v>47</v>
      </c>
      <c r="C23" s="116">
        <v>119.98296669221553</v>
      </c>
      <c r="D23" s="116">
        <v>120.54452403405006</v>
      </c>
      <c r="E23" s="116">
        <v>120.50365390703351</v>
      </c>
      <c r="F23" s="125">
        <v>120.37020695941972</v>
      </c>
      <c r="G23" s="116">
        <v>71.735927938669633</v>
      </c>
      <c r="H23" s="116">
        <v>142.72577283612151</v>
      </c>
      <c r="I23" s="116">
        <v>134.92493620654182</v>
      </c>
      <c r="J23" s="125">
        <v>106.91727451308005</v>
      </c>
      <c r="K23" s="116">
        <v>99.173736514042432</v>
      </c>
      <c r="L23" s="116">
        <v>54.623199586143066</v>
      </c>
      <c r="M23" s="116">
        <v>117.99162996350809</v>
      </c>
      <c r="N23" s="125">
        <v>85.972789475202589</v>
      </c>
      <c r="O23" s="116">
        <v>74.749847757708494</v>
      </c>
      <c r="P23" s="116">
        <v>52.65621425552267</v>
      </c>
      <c r="Q23" s="116">
        <v>55.657050038653388</v>
      </c>
      <c r="R23" s="125">
        <v>61.637131162921889</v>
      </c>
      <c r="S23" s="125">
        <v>91.95535840971425</v>
      </c>
      <c r="T23" s="14"/>
      <c r="U23" s="14"/>
      <c r="V23" s="116"/>
      <c r="W23" s="116"/>
      <c r="X23" s="116"/>
      <c r="Y23" s="116"/>
      <c r="Z23" s="114"/>
      <c r="AA23" s="114"/>
      <c r="AB23" s="114"/>
      <c r="AC23" s="114"/>
      <c r="AD23" s="114"/>
    </row>
    <row r="24" spans="2:30" ht="3.6" customHeight="1" x14ac:dyDescent="0.25">
      <c r="B24" s="86"/>
      <c r="C24" s="116"/>
      <c r="D24" s="116"/>
      <c r="E24" s="116"/>
      <c r="F24" s="125"/>
      <c r="G24" s="116"/>
      <c r="H24" s="116"/>
      <c r="I24" s="116"/>
      <c r="J24" s="125"/>
      <c r="K24" s="116"/>
      <c r="L24" s="116"/>
      <c r="M24" s="116"/>
      <c r="N24" s="125"/>
      <c r="O24" s="116"/>
      <c r="P24" s="116"/>
      <c r="Q24" s="116"/>
      <c r="R24" s="125"/>
      <c r="S24" s="125"/>
      <c r="T24" s="75"/>
      <c r="U24" s="14"/>
      <c r="V24" s="113"/>
      <c r="W24" s="113"/>
      <c r="X24" s="113"/>
      <c r="Y24" s="117"/>
      <c r="Z24" s="114"/>
      <c r="AA24" s="114"/>
      <c r="AB24" s="114"/>
      <c r="AC24" s="114"/>
      <c r="AD24" s="114"/>
    </row>
    <row r="25" spans="2:30" ht="18" customHeight="1" x14ac:dyDescent="0.25">
      <c r="B25" s="90" t="s">
        <v>50</v>
      </c>
      <c r="C25" s="124"/>
      <c r="D25" s="124"/>
      <c r="E25" s="124"/>
      <c r="F25" s="124"/>
      <c r="G25" s="116"/>
      <c r="H25" s="116"/>
      <c r="I25" s="116"/>
      <c r="J25" s="124"/>
      <c r="K25" s="116"/>
      <c r="L25" s="116"/>
      <c r="M25" s="116"/>
      <c r="N25" s="124"/>
      <c r="O25" s="116"/>
      <c r="P25" s="116"/>
      <c r="Q25" s="116"/>
      <c r="R25" s="124"/>
      <c r="S25" s="124"/>
      <c r="T25" s="74"/>
      <c r="U25" s="14"/>
      <c r="V25" s="113"/>
      <c r="W25" s="113"/>
      <c r="X25" s="113"/>
      <c r="Y25" s="117"/>
      <c r="Z25" s="114"/>
      <c r="AA25" s="114"/>
      <c r="AB25" s="114"/>
      <c r="AC25" s="114"/>
      <c r="AD25" s="114"/>
    </row>
    <row r="26" spans="2:30" s="80" customFormat="1" ht="18" customHeight="1" x14ac:dyDescent="0.25">
      <c r="B26" s="91" t="s">
        <v>44</v>
      </c>
      <c r="C26" s="113">
        <v>15249.634</v>
      </c>
      <c r="D26" s="113">
        <v>16964.699000000001</v>
      </c>
      <c r="E26" s="113">
        <v>22510.659</v>
      </c>
      <c r="F26" s="124">
        <v>54724.991999999998</v>
      </c>
      <c r="G26" s="113">
        <v>23022.173999999995</v>
      </c>
      <c r="H26" s="113">
        <v>26218.296999999995</v>
      </c>
      <c r="I26" s="113">
        <v>21071.402000000002</v>
      </c>
      <c r="J26" s="124">
        <v>70311.872999999992</v>
      </c>
      <c r="K26" s="113">
        <v>19815.598000000005</v>
      </c>
      <c r="L26" s="113">
        <v>15636.665999999999</v>
      </c>
      <c r="M26" s="113">
        <v>22399.629000000001</v>
      </c>
      <c r="N26" s="124">
        <v>57851.893000000004</v>
      </c>
      <c r="O26" s="113">
        <v>16603.569999999992</v>
      </c>
      <c r="P26" s="113">
        <v>9664.0439999999999</v>
      </c>
      <c r="Q26" s="113">
        <v>9432.2820000000029</v>
      </c>
      <c r="R26" s="124">
        <v>35699.895999999993</v>
      </c>
      <c r="S26" s="124">
        <v>218588.65399999998</v>
      </c>
      <c r="T26" s="113"/>
      <c r="U26" s="14"/>
      <c r="V26" s="113"/>
      <c r="W26" s="113"/>
      <c r="X26" s="113"/>
      <c r="Y26" s="113"/>
      <c r="Z26" s="114"/>
      <c r="AA26" s="114"/>
      <c r="AB26" s="114"/>
      <c r="AC26" s="114"/>
      <c r="AD26" s="114"/>
    </row>
    <row r="27" spans="2:30" s="80" customFormat="1" ht="18" customHeight="1" x14ac:dyDescent="0.25">
      <c r="B27" s="91" t="s">
        <v>45</v>
      </c>
      <c r="C27" s="113">
        <v>13139.36400000001</v>
      </c>
      <c r="D27" s="113">
        <v>14515.581000000011</v>
      </c>
      <c r="E27" s="113">
        <v>19693.348999999987</v>
      </c>
      <c r="F27" s="124">
        <v>47348.294000000009</v>
      </c>
      <c r="G27" s="113">
        <v>33031.713999999993</v>
      </c>
      <c r="H27" s="113">
        <v>18634.590999999982</v>
      </c>
      <c r="I27" s="113">
        <v>17235.708999999999</v>
      </c>
      <c r="J27" s="124">
        <v>68902.013999999981</v>
      </c>
      <c r="K27" s="113">
        <v>20221.284000000025</v>
      </c>
      <c r="L27" s="113">
        <v>28758.483999999975</v>
      </c>
      <c r="M27" s="113">
        <v>19789.066999999985</v>
      </c>
      <c r="N27" s="124">
        <v>68768.834999999977</v>
      </c>
      <c r="O27" s="113">
        <v>21288.760999999999</v>
      </c>
      <c r="P27" s="113">
        <v>19269.309000000005</v>
      </c>
      <c r="Q27" s="113">
        <v>20332.792000000009</v>
      </c>
      <c r="R27" s="124">
        <v>60890.862000000016</v>
      </c>
      <c r="S27" s="124">
        <v>245910.00499999998</v>
      </c>
      <c r="T27" s="113"/>
      <c r="U27" s="14"/>
      <c r="V27" s="113"/>
      <c r="W27" s="113"/>
      <c r="X27" s="113"/>
      <c r="Y27" s="113"/>
      <c r="Z27" s="114"/>
      <c r="AA27" s="114"/>
      <c r="AB27" s="114"/>
      <c r="AC27" s="114"/>
      <c r="AD27" s="114"/>
    </row>
    <row r="28" spans="2:30" s="80" customFormat="1" ht="18" customHeight="1" x14ac:dyDescent="0.25">
      <c r="B28" s="91" t="s">
        <v>46</v>
      </c>
      <c r="C28" s="113">
        <v>2110.2699999999895</v>
      </c>
      <c r="D28" s="113">
        <v>2449.1179999999895</v>
      </c>
      <c r="E28" s="113">
        <v>2817.3100000000122</v>
      </c>
      <c r="F28" s="124">
        <v>7376.6979999999894</v>
      </c>
      <c r="G28" s="113">
        <v>-10009.539999999997</v>
      </c>
      <c r="H28" s="113">
        <v>7583.7060000000129</v>
      </c>
      <c r="I28" s="113">
        <v>3835.6930000000029</v>
      </c>
      <c r="J28" s="124">
        <v>1409.8590000000113</v>
      </c>
      <c r="K28" s="113">
        <v>-405.6860000000197</v>
      </c>
      <c r="L28" s="113">
        <v>-13121.817999999976</v>
      </c>
      <c r="M28" s="113">
        <v>2610.5620000000163</v>
      </c>
      <c r="N28" s="124">
        <v>-10916.941999999974</v>
      </c>
      <c r="O28" s="113">
        <v>-4685.1910000000062</v>
      </c>
      <c r="P28" s="113">
        <v>-9605.2650000000049</v>
      </c>
      <c r="Q28" s="113">
        <v>-10900.510000000006</v>
      </c>
      <c r="R28" s="124">
        <v>-25190.966000000022</v>
      </c>
      <c r="S28" s="124">
        <v>-27321.350999999995</v>
      </c>
      <c r="T28" s="113"/>
      <c r="U28" s="14"/>
      <c r="V28" s="113"/>
      <c r="W28" s="113"/>
      <c r="X28" s="113"/>
      <c r="Y28" s="113"/>
      <c r="Z28" s="114"/>
      <c r="AA28" s="114"/>
      <c r="AB28" s="114"/>
      <c r="AC28" s="114"/>
      <c r="AD28" s="114"/>
    </row>
    <row r="29" spans="2:30" s="80" customFormat="1" ht="18" customHeight="1" x14ac:dyDescent="0.25">
      <c r="B29" s="92" t="s">
        <v>47</v>
      </c>
      <c r="C29" s="116">
        <v>116.06067082090112</v>
      </c>
      <c r="D29" s="116">
        <v>116.87233876480718</v>
      </c>
      <c r="E29" s="116">
        <v>114.30589586362387</v>
      </c>
      <c r="F29" s="125">
        <v>115.57964897320268</v>
      </c>
      <c r="G29" s="116">
        <v>69.697182531914635</v>
      </c>
      <c r="H29" s="116">
        <v>140.69692755800233</v>
      </c>
      <c r="I29" s="116">
        <v>122.25433836229193</v>
      </c>
      <c r="J29" s="125">
        <v>102.04617966609801</v>
      </c>
      <c r="K29" s="116">
        <v>97.993767359184417</v>
      </c>
      <c r="L29" s="116">
        <v>54.372358431689285</v>
      </c>
      <c r="M29" s="116">
        <v>113.19194078225124</v>
      </c>
      <c r="N29" s="125">
        <v>84.12516076504717</v>
      </c>
      <c r="O29" s="116">
        <v>77.992185641992009</v>
      </c>
      <c r="P29" s="116">
        <v>50.152519740069543</v>
      </c>
      <c r="Q29" s="116">
        <v>46.389507156715112</v>
      </c>
      <c r="R29" s="125">
        <v>58.629316168984417</v>
      </c>
      <c r="S29" s="125">
        <v>88.889695236271493</v>
      </c>
      <c r="T29" s="116"/>
      <c r="U29" s="14"/>
      <c r="V29" s="116"/>
      <c r="W29" s="116"/>
      <c r="X29" s="116"/>
      <c r="Y29" s="116"/>
      <c r="Z29" s="114"/>
      <c r="AA29" s="114"/>
      <c r="AB29" s="114"/>
      <c r="AC29" s="114"/>
      <c r="AD29" s="114"/>
    </row>
    <row r="30" spans="2:30" ht="3.6" customHeight="1" x14ac:dyDescent="0.25">
      <c r="B30" s="86"/>
      <c r="C30" s="116"/>
      <c r="D30" s="116"/>
      <c r="E30" s="116"/>
      <c r="F30" s="125"/>
      <c r="G30" s="116"/>
      <c r="H30" s="116"/>
      <c r="I30" s="116"/>
      <c r="J30" s="125"/>
      <c r="K30" s="116"/>
      <c r="L30" s="116"/>
      <c r="M30" s="116"/>
      <c r="N30" s="125"/>
      <c r="O30" s="116"/>
      <c r="P30" s="116"/>
      <c r="Q30" s="116"/>
      <c r="R30" s="125"/>
      <c r="S30" s="125"/>
      <c r="T30" s="75"/>
      <c r="U30" s="14"/>
      <c r="Y30" s="117"/>
      <c r="Z30" s="114"/>
      <c r="AA30" s="114"/>
      <c r="AB30" s="114"/>
      <c r="AC30" s="114"/>
      <c r="AD30" s="114"/>
    </row>
    <row r="31" spans="2:30" ht="18" customHeight="1" x14ac:dyDescent="0.25">
      <c r="B31" s="87" t="s">
        <v>51</v>
      </c>
      <c r="C31" s="124"/>
      <c r="D31" s="124"/>
      <c r="E31" s="124"/>
      <c r="F31" s="124"/>
      <c r="G31" s="116"/>
      <c r="H31" s="116"/>
      <c r="I31" s="116"/>
      <c r="J31" s="124"/>
      <c r="K31" s="116"/>
      <c r="L31" s="116"/>
      <c r="M31" s="116"/>
      <c r="N31" s="124"/>
      <c r="O31" s="116"/>
      <c r="P31" s="116"/>
      <c r="Q31" s="116"/>
      <c r="R31" s="124"/>
      <c r="S31" s="124"/>
      <c r="T31" s="74"/>
      <c r="U31" s="14"/>
      <c r="V31" s="113"/>
      <c r="W31" s="113"/>
      <c r="X31" s="113"/>
      <c r="Y31" s="117"/>
      <c r="Z31" s="114"/>
      <c r="AA31" s="114"/>
      <c r="AB31" s="114"/>
      <c r="AC31" s="114"/>
      <c r="AD31" s="114"/>
    </row>
    <row r="32" spans="2:30" ht="18" customHeight="1" x14ac:dyDescent="0.25">
      <c r="B32" s="88" t="s">
        <v>44</v>
      </c>
      <c r="C32" s="113">
        <v>18578.372999999992</v>
      </c>
      <c r="D32" s="113">
        <v>18665.226000000021</v>
      </c>
      <c r="E32" s="113">
        <v>17061.121000000014</v>
      </c>
      <c r="F32" s="124">
        <v>54304.72000000003</v>
      </c>
      <c r="G32" s="113">
        <v>20822.76500000001</v>
      </c>
      <c r="H32" s="113">
        <v>25157.322000000007</v>
      </c>
      <c r="I32" s="113">
        <v>24637.791000000056</v>
      </c>
      <c r="J32" s="124">
        <v>70617.87800000007</v>
      </c>
      <c r="K32" s="113">
        <v>33684.766999999985</v>
      </c>
      <c r="L32" s="113">
        <v>23641.965000000022</v>
      </c>
      <c r="M32" s="113">
        <v>26319.51999999999</v>
      </c>
      <c r="N32" s="124">
        <v>83646.251999999993</v>
      </c>
      <c r="O32" s="113">
        <v>26521.468999999994</v>
      </c>
      <c r="P32" s="113">
        <v>16902.236000000004</v>
      </c>
      <c r="Q32" s="113">
        <v>18998.629999999994</v>
      </c>
      <c r="R32" s="124">
        <v>62422.334999999992</v>
      </c>
      <c r="S32" s="124">
        <v>270991.18500000011</v>
      </c>
      <c r="T32" s="71"/>
      <c r="U32" s="14"/>
      <c r="V32" s="113"/>
      <c r="W32" s="113"/>
      <c r="X32" s="113"/>
      <c r="Y32" s="113"/>
      <c r="Z32" s="114"/>
      <c r="AA32" s="114"/>
      <c r="AB32" s="114"/>
      <c r="AC32" s="114"/>
      <c r="AD32" s="114"/>
    </row>
    <row r="33" spans="1:31" ht="18" customHeight="1" x14ac:dyDescent="0.25">
      <c r="B33" s="88" t="s">
        <v>45</v>
      </c>
      <c r="C33" s="113">
        <v>3682.8879999999995</v>
      </c>
      <c r="D33" s="113">
        <v>3521.0329999999994</v>
      </c>
      <c r="E33" s="113">
        <v>2960.2320000000013</v>
      </c>
      <c r="F33" s="124">
        <v>10164.153</v>
      </c>
      <c r="G33" s="113">
        <v>6069.1740000000027</v>
      </c>
      <c r="H33" s="113">
        <v>5198.5099999999975</v>
      </c>
      <c r="I33" s="113">
        <v>7008.9570000000031</v>
      </c>
      <c r="J33" s="124">
        <v>18276.641000000003</v>
      </c>
      <c r="K33" s="113">
        <v>4347.2009999999991</v>
      </c>
      <c r="L33" s="113">
        <v>4077.987000000001</v>
      </c>
      <c r="M33" s="113">
        <v>4781.9430000000038</v>
      </c>
      <c r="N33" s="124">
        <v>13207.131000000005</v>
      </c>
      <c r="O33" s="113">
        <v>4313.9629999999997</v>
      </c>
      <c r="P33" s="113">
        <v>5045.5459999999994</v>
      </c>
      <c r="Q33" s="113">
        <v>7761.1979999999994</v>
      </c>
      <c r="R33" s="124">
        <v>17120.706999999999</v>
      </c>
      <c r="S33" s="124">
        <v>58768.632000000005</v>
      </c>
      <c r="T33" s="71"/>
      <c r="U33" s="14"/>
      <c r="V33" s="113"/>
      <c r="W33" s="113"/>
      <c r="X33" s="113"/>
      <c r="Y33" s="113"/>
      <c r="Z33" s="114"/>
      <c r="AA33" s="114"/>
      <c r="AB33" s="114"/>
      <c r="AC33" s="114"/>
      <c r="AD33" s="114"/>
    </row>
    <row r="34" spans="1:31" ht="18" customHeight="1" x14ac:dyDescent="0.25">
      <c r="B34" s="88" t="s">
        <v>46</v>
      </c>
      <c r="C34" s="113">
        <v>14895.484999999993</v>
      </c>
      <c r="D34" s="113">
        <v>15144.193000000021</v>
      </c>
      <c r="E34" s="113">
        <v>14100.889000000012</v>
      </c>
      <c r="F34" s="124">
        <v>44140.567000000032</v>
      </c>
      <c r="G34" s="113">
        <v>14753.591000000008</v>
      </c>
      <c r="H34" s="113">
        <v>19958.812000000009</v>
      </c>
      <c r="I34" s="113">
        <v>17628.834000000053</v>
      </c>
      <c r="J34" s="124">
        <v>52341.237000000066</v>
      </c>
      <c r="K34" s="113">
        <v>29337.565999999984</v>
      </c>
      <c r="L34" s="113">
        <v>19563.978000000021</v>
      </c>
      <c r="M34" s="113">
        <v>21537.576999999987</v>
      </c>
      <c r="N34" s="124">
        <v>70439.120999999985</v>
      </c>
      <c r="O34" s="113">
        <v>22207.505999999994</v>
      </c>
      <c r="P34" s="113">
        <v>11856.690000000006</v>
      </c>
      <c r="Q34" s="113">
        <v>11237.431999999993</v>
      </c>
      <c r="R34" s="124">
        <v>45301.627999999997</v>
      </c>
      <c r="S34" s="124">
        <v>212222.5530000001</v>
      </c>
      <c r="T34" s="71"/>
      <c r="U34" s="14"/>
      <c r="V34" s="113"/>
      <c r="W34" s="113"/>
      <c r="X34" s="113"/>
      <c r="Y34" s="113"/>
      <c r="Z34" s="114"/>
      <c r="AA34" s="114"/>
      <c r="AB34" s="114"/>
      <c r="AC34" s="114"/>
      <c r="AD34" s="114"/>
    </row>
    <row r="35" spans="1:31" ht="18" customHeight="1" x14ac:dyDescent="0.25">
      <c r="B35" s="89" t="s">
        <v>47</v>
      </c>
      <c r="C35" s="116">
        <v>504.45120785644298</v>
      </c>
      <c r="D35" s="116">
        <v>530.10653407679001</v>
      </c>
      <c r="E35" s="116">
        <v>576.34405006094141</v>
      </c>
      <c r="F35" s="125">
        <v>534.27688465531787</v>
      </c>
      <c r="G35" s="116">
        <v>343.090591899326</v>
      </c>
      <c r="H35" s="116">
        <v>483.93331935496946</v>
      </c>
      <c r="I35" s="116">
        <v>351.51864963645869</v>
      </c>
      <c r="J35" s="125">
        <v>386.38324186594275</v>
      </c>
      <c r="K35" s="116">
        <v>774.86104277211916</v>
      </c>
      <c r="L35" s="116">
        <v>579.74596289787132</v>
      </c>
      <c r="M35" s="116">
        <v>550.393846183444</v>
      </c>
      <c r="N35" s="125">
        <v>633.34157887886442</v>
      </c>
      <c r="O35" s="116">
        <v>614.78202293343725</v>
      </c>
      <c r="P35" s="116">
        <v>334.99319994307865</v>
      </c>
      <c r="Q35" s="116">
        <v>244.78991516515873</v>
      </c>
      <c r="R35" s="125">
        <v>364.60138591239246</v>
      </c>
      <c r="S35" s="125">
        <v>461.11535317003825</v>
      </c>
      <c r="T35" s="116"/>
      <c r="U35" s="14"/>
      <c r="V35" s="116"/>
      <c r="W35" s="116"/>
      <c r="X35" s="116"/>
      <c r="Y35" s="116"/>
      <c r="Z35" s="114"/>
      <c r="AA35" s="114"/>
      <c r="AB35" s="114"/>
      <c r="AC35" s="114"/>
      <c r="AD35" s="114"/>
    </row>
    <row r="36" spans="1:31" ht="3.6" customHeight="1" x14ac:dyDescent="0.25">
      <c r="B36" s="86"/>
      <c r="C36" s="116"/>
      <c r="D36" s="116"/>
      <c r="E36" s="116"/>
      <c r="F36" s="125"/>
      <c r="G36" s="116"/>
      <c r="H36" s="116"/>
      <c r="I36" s="116"/>
      <c r="J36" s="125"/>
      <c r="K36" s="116"/>
      <c r="L36" s="116"/>
      <c r="M36" s="116"/>
      <c r="N36" s="125"/>
      <c r="O36" s="116"/>
      <c r="P36" s="116"/>
      <c r="Q36" s="116"/>
      <c r="R36" s="125"/>
      <c r="S36" s="125"/>
      <c r="T36" s="75"/>
      <c r="U36" s="14"/>
      <c r="Y36" s="117"/>
      <c r="Z36" s="114"/>
      <c r="AA36" s="114"/>
      <c r="AB36" s="114"/>
      <c r="AC36" s="114"/>
      <c r="AD36" s="114"/>
    </row>
    <row r="37" spans="1:31" ht="18" customHeight="1" x14ac:dyDescent="0.25">
      <c r="B37" s="87" t="s">
        <v>52</v>
      </c>
      <c r="C37" s="124"/>
      <c r="D37" s="124"/>
      <c r="E37" s="124"/>
      <c r="F37" s="124"/>
      <c r="G37" s="116"/>
      <c r="H37" s="116"/>
      <c r="I37" s="116"/>
      <c r="J37" s="124"/>
      <c r="K37" s="116"/>
      <c r="L37" s="116"/>
      <c r="M37" s="116"/>
      <c r="N37" s="124"/>
      <c r="O37" s="116"/>
      <c r="P37" s="116"/>
      <c r="Q37" s="116"/>
      <c r="R37" s="124"/>
      <c r="S37" s="124"/>
      <c r="T37" s="74"/>
      <c r="U37" s="14"/>
      <c r="V37" s="113"/>
      <c r="W37" s="113"/>
      <c r="X37" s="113"/>
      <c r="Y37" s="117"/>
      <c r="Z37" s="114"/>
      <c r="AA37" s="114"/>
      <c r="AB37" s="114"/>
      <c r="AC37" s="114"/>
      <c r="AD37" s="114"/>
    </row>
    <row r="38" spans="1:31" ht="18" customHeight="1" x14ac:dyDescent="0.25">
      <c r="B38" s="88" t="s">
        <v>44</v>
      </c>
      <c r="C38" s="113">
        <v>17895.427999999993</v>
      </c>
      <c r="D38" s="113">
        <v>17939.149000000019</v>
      </c>
      <c r="E38" s="113">
        <v>16293.269000000017</v>
      </c>
      <c r="F38" s="124">
        <v>52127.846000000027</v>
      </c>
      <c r="G38" s="113">
        <v>19838.505000000019</v>
      </c>
      <c r="H38" s="113">
        <v>24335.611000000012</v>
      </c>
      <c r="I38" s="113">
        <v>22904.607000000044</v>
      </c>
      <c r="J38" s="124">
        <v>67078.723000000071</v>
      </c>
      <c r="K38" s="113">
        <v>33035.118999999992</v>
      </c>
      <c r="L38" s="113">
        <v>22995.850999999991</v>
      </c>
      <c r="M38" s="113">
        <v>24740.034999999996</v>
      </c>
      <c r="N38" s="124">
        <v>80771.004999999976</v>
      </c>
      <c r="O38" s="113">
        <v>26009.260999999995</v>
      </c>
      <c r="P38" s="113">
        <v>16180.941000000001</v>
      </c>
      <c r="Q38" s="113">
        <v>16568.170999999988</v>
      </c>
      <c r="R38" s="124">
        <v>58758.372999999985</v>
      </c>
      <c r="S38" s="124">
        <v>258735.94700000004</v>
      </c>
      <c r="T38" s="71"/>
      <c r="U38" s="14"/>
      <c r="V38" s="113"/>
      <c r="W38" s="113"/>
      <c r="X38" s="113"/>
      <c r="Y38" s="113"/>
      <c r="Z38" s="114"/>
      <c r="AA38" s="114"/>
      <c r="AB38" s="114"/>
      <c r="AC38" s="114"/>
      <c r="AD38" s="114"/>
    </row>
    <row r="39" spans="1:31" ht="18" customHeight="1" x14ac:dyDescent="0.25">
      <c r="B39" s="88" t="s">
        <v>45</v>
      </c>
      <c r="C39" s="113">
        <v>3469.7129999999997</v>
      </c>
      <c r="D39" s="113">
        <v>3408.2850000000003</v>
      </c>
      <c r="E39" s="113">
        <v>2849.788</v>
      </c>
      <c r="F39" s="124">
        <v>9727.7860000000001</v>
      </c>
      <c r="G39" s="113">
        <v>5969.9290000000037</v>
      </c>
      <c r="H39" s="113">
        <v>5119.82</v>
      </c>
      <c r="I39" s="113">
        <v>6913.461000000003</v>
      </c>
      <c r="J39" s="124">
        <v>18003.210000000006</v>
      </c>
      <c r="K39" s="113">
        <v>3807.5150000000003</v>
      </c>
      <c r="L39" s="113">
        <v>3977.5310000000013</v>
      </c>
      <c r="M39" s="113">
        <v>4661.0780000000041</v>
      </c>
      <c r="N39" s="124">
        <v>12446.124000000007</v>
      </c>
      <c r="O39" s="113">
        <v>4144.2780000000002</v>
      </c>
      <c r="P39" s="113">
        <v>4869.7379999999994</v>
      </c>
      <c r="Q39" s="113">
        <v>7617.6619999999994</v>
      </c>
      <c r="R39" s="124">
        <v>16631.678</v>
      </c>
      <c r="S39" s="124">
        <v>56808.798000000003</v>
      </c>
      <c r="T39" s="71"/>
      <c r="U39" s="14"/>
      <c r="V39" s="113"/>
      <c r="W39" s="113"/>
      <c r="X39" s="113"/>
      <c r="Y39" s="113"/>
      <c r="Z39" s="114"/>
      <c r="AA39" s="114"/>
      <c r="AB39" s="114"/>
      <c r="AC39" s="114"/>
      <c r="AD39" s="114"/>
    </row>
    <row r="40" spans="1:31" ht="18" customHeight="1" x14ac:dyDescent="0.25">
      <c r="B40" s="88" t="s">
        <v>46</v>
      </c>
      <c r="C40" s="113">
        <v>14425.714999999993</v>
      </c>
      <c r="D40" s="113">
        <v>14530.86400000002</v>
      </c>
      <c r="E40" s="113">
        <v>13443.481000000016</v>
      </c>
      <c r="F40" s="124">
        <v>42400.060000000027</v>
      </c>
      <c r="G40" s="113">
        <v>13868.576000000015</v>
      </c>
      <c r="H40" s="113">
        <v>19215.791000000012</v>
      </c>
      <c r="I40" s="113">
        <v>15991.146000000041</v>
      </c>
      <c r="J40" s="124">
        <v>49075.513000000064</v>
      </c>
      <c r="K40" s="113">
        <v>29227.603999999992</v>
      </c>
      <c r="L40" s="113">
        <v>19018.319999999989</v>
      </c>
      <c r="M40" s="113">
        <v>20078.956999999991</v>
      </c>
      <c r="N40" s="124">
        <v>68324.880999999965</v>
      </c>
      <c r="O40" s="113">
        <v>21864.982999999993</v>
      </c>
      <c r="P40" s="113">
        <v>11311.203000000001</v>
      </c>
      <c r="Q40" s="113">
        <v>8950.5089999999873</v>
      </c>
      <c r="R40" s="124">
        <v>42126.694999999985</v>
      </c>
      <c r="S40" s="124">
        <v>201927.14900000003</v>
      </c>
      <c r="T40" s="71"/>
      <c r="U40" s="14"/>
      <c r="V40" s="113"/>
      <c r="W40" s="113"/>
      <c r="X40" s="113"/>
      <c r="Y40" s="113"/>
      <c r="Z40" s="114"/>
      <c r="AA40" s="114"/>
      <c r="AB40" s="114"/>
      <c r="AC40" s="114"/>
      <c r="AD40" s="114"/>
    </row>
    <row r="41" spans="1:31" ht="18" customHeight="1" x14ac:dyDescent="0.25">
      <c r="B41" s="100" t="s">
        <v>47</v>
      </c>
      <c r="C41" s="116">
        <v>515.76104421316677</v>
      </c>
      <c r="D41" s="116">
        <v>526.33946398261935</v>
      </c>
      <c r="E41" s="116">
        <v>571.73617827010355</v>
      </c>
      <c r="F41" s="125">
        <v>535.86546825762844</v>
      </c>
      <c r="G41" s="116">
        <v>332.3072183940547</v>
      </c>
      <c r="H41" s="116">
        <v>475.32161286920268</v>
      </c>
      <c r="I41" s="116">
        <v>331.30449423233938</v>
      </c>
      <c r="J41" s="125">
        <v>372.59312644800593</v>
      </c>
      <c r="K41" s="116">
        <v>867.6293855703783</v>
      </c>
      <c r="L41" s="116">
        <v>578.14385356141747</v>
      </c>
      <c r="M41" s="116">
        <v>530.77925321138105</v>
      </c>
      <c r="N41" s="125">
        <v>648.96513163455495</v>
      </c>
      <c r="O41" s="116">
        <v>627.59450500183607</v>
      </c>
      <c r="P41" s="116">
        <v>332.27539140709428</v>
      </c>
      <c r="Q41" s="116">
        <v>217.49679888658738</v>
      </c>
      <c r="R41" s="125">
        <v>353.29191077412628</v>
      </c>
      <c r="S41" s="125">
        <v>455.45048673622705</v>
      </c>
      <c r="T41" s="14"/>
      <c r="U41" s="14"/>
      <c r="V41" s="116"/>
      <c r="W41" s="116"/>
      <c r="X41" s="116"/>
      <c r="Y41" s="116"/>
      <c r="Z41" s="114"/>
      <c r="AA41" s="114"/>
      <c r="AB41" s="114"/>
      <c r="AC41" s="114"/>
      <c r="AD41" s="114"/>
    </row>
    <row r="42" spans="1:31" s="7" customFormat="1" ht="3" customHeight="1" x14ac:dyDescent="0.25">
      <c r="A42" s="5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4"/>
      <c r="U42" s="4"/>
      <c r="V42" s="80"/>
      <c r="W42" s="80"/>
      <c r="X42" s="80"/>
      <c r="Y42" s="80"/>
      <c r="Z42" s="112"/>
      <c r="AA42" s="112"/>
      <c r="AB42" s="112"/>
      <c r="AC42" s="112"/>
      <c r="AD42" s="112"/>
      <c r="AE42" s="112"/>
    </row>
    <row r="43" spans="1:31" x14ac:dyDescent="0.25">
      <c r="D43" s="73"/>
    </row>
    <row r="44" spans="1:31" s="7" customFormat="1" ht="12.75" customHeight="1" x14ac:dyDescent="0.2">
      <c r="B44" s="160" t="s">
        <v>53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0"/>
      <c r="U44" s="10"/>
      <c r="V44" s="118"/>
      <c r="W44" s="118"/>
      <c r="X44" s="118"/>
      <c r="Y44" s="112"/>
      <c r="Z44" s="112"/>
      <c r="AA44" s="112"/>
      <c r="AB44" s="112"/>
      <c r="AC44" s="112"/>
      <c r="AD44" s="112"/>
      <c r="AE44" s="112"/>
    </row>
    <row r="45" spans="1:31" s="7" customFormat="1" ht="12.75" customHeight="1" x14ac:dyDescent="0.2">
      <c r="B45" s="161" t="s">
        <v>54</v>
      </c>
      <c r="C45" s="161"/>
      <c r="D45" s="161"/>
      <c r="E45" s="161"/>
      <c r="F45" s="161"/>
      <c r="G45" s="161"/>
      <c r="H45" s="161"/>
      <c r="I45" s="161"/>
      <c r="J45" s="161"/>
      <c r="K45" s="128"/>
      <c r="L45" s="128"/>
      <c r="M45" s="128"/>
      <c r="N45" s="72"/>
      <c r="O45" s="10"/>
      <c r="P45" s="10"/>
      <c r="Q45" s="10"/>
      <c r="R45" s="10"/>
      <c r="S45" s="10"/>
      <c r="T45" s="10"/>
      <c r="U45" s="10"/>
      <c r="V45" s="118"/>
      <c r="W45" s="118"/>
      <c r="X45" s="118"/>
      <c r="Y45" s="112"/>
      <c r="Z45" s="112"/>
      <c r="AA45" s="112"/>
      <c r="AB45" s="112"/>
      <c r="AC45" s="112"/>
      <c r="AD45" s="112"/>
      <c r="AE45" s="112"/>
    </row>
    <row r="46" spans="1:31" s="7" customFormat="1" ht="5.25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18"/>
      <c r="W46" s="118"/>
      <c r="X46" s="118"/>
      <c r="Y46" s="112"/>
      <c r="Z46" s="112"/>
      <c r="AA46" s="112"/>
      <c r="AB46" s="112"/>
      <c r="AC46" s="112"/>
      <c r="AD46" s="112"/>
      <c r="AE46" s="112"/>
    </row>
    <row r="47" spans="1:31" s="7" customFormat="1" ht="12" customHeight="1" x14ac:dyDescent="0.2">
      <c r="B47" s="159" t="s">
        <v>55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0"/>
      <c r="U47" s="10"/>
      <c r="V47" s="118"/>
      <c r="W47" s="13"/>
      <c r="X47" s="13"/>
      <c r="Y47" s="112"/>
      <c r="Z47" s="112"/>
      <c r="AA47" s="112"/>
      <c r="AB47" s="112"/>
      <c r="AC47" s="112"/>
      <c r="AD47" s="112"/>
      <c r="AE47" s="112"/>
    </row>
    <row r="48" spans="1:31" s="7" customFormat="1" ht="12" customHeight="1" x14ac:dyDescent="0.2">
      <c r="B48" s="160" t="s">
        <v>56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0"/>
      <c r="U48" s="10"/>
      <c r="V48" s="119"/>
      <c r="W48" s="13"/>
      <c r="X48" s="13"/>
      <c r="Y48" s="112"/>
      <c r="Z48" s="112"/>
      <c r="AA48" s="112"/>
      <c r="AB48" s="112"/>
      <c r="AC48" s="112"/>
      <c r="AD48" s="112"/>
      <c r="AE48" s="112"/>
    </row>
    <row r="49" spans="2:37" s="7" customFormat="1" ht="12" customHeight="1" x14ac:dyDescent="0.2">
      <c r="B49" s="127"/>
      <c r="C49" s="150"/>
      <c r="D49" s="151"/>
      <c r="E49" s="151"/>
      <c r="F49" s="150"/>
      <c r="G49" s="151"/>
      <c r="H49" s="151"/>
      <c r="I49" s="150"/>
      <c r="J49" s="151"/>
      <c r="K49" s="151"/>
      <c r="L49" s="150"/>
      <c r="M49" s="151"/>
      <c r="N49" s="151"/>
      <c r="O49" s="150"/>
      <c r="P49" s="151"/>
      <c r="Q49" s="151"/>
      <c r="R49" s="150"/>
      <c r="S49" s="151"/>
      <c r="T49" s="10"/>
      <c r="U49" s="150"/>
      <c r="V49" s="151"/>
      <c r="W49" s="151"/>
      <c r="X49" s="150"/>
      <c r="Y49" s="151"/>
      <c r="Z49" s="151"/>
      <c r="AA49" s="150"/>
      <c r="AB49" s="151"/>
      <c r="AC49" s="151"/>
      <c r="AD49" s="150"/>
      <c r="AE49" s="151"/>
      <c r="AF49" s="151"/>
      <c r="AG49" s="150"/>
      <c r="AH49" s="151"/>
      <c r="AI49" s="151"/>
      <c r="AJ49" s="150"/>
      <c r="AK49" s="151"/>
    </row>
    <row r="50" spans="2:37" x14ac:dyDescent="0.25">
      <c r="C50" s="133"/>
      <c r="O50" s="68"/>
      <c r="P50" s="68"/>
      <c r="S50" s="73"/>
    </row>
    <row r="51" spans="2:37" x14ac:dyDescent="0.25">
      <c r="C51" s="146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8"/>
      <c r="P51" s="148"/>
      <c r="Q51" s="147"/>
      <c r="R51" s="147"/>
      <c r="S51" s="147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</row>
    <row r="52" spans="2:37" x14ac:dyDescent="0.25">
      <c r="C52" s="146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</row>
    <row r="53" spans="2:37" x14ac:dyDescent="0.25">
      <c r="C53" s="146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</row>
    <row r="54" spans="2:37" x14ac:dyDescent="0.25">
      <c r="C54" s="146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</row>
    <row r="55" spans="2:37" x14ac:dyDescent="0.25">
      <c r="C55" s="146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</row>
    <row r="56" spans="2:37" x14ac:dyDescent="0.25">
      <c r="C56" s="146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</row>
    <row r="57" spans="2:37" x14ac:dyDescent="0.25">
      <c r="C57" s="146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</row>
    <row r="58" spans="2:37" x14ac:dyDescent="0.25">
      <c r="C58" s="146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</row>
    <row r="59" spans="2:37" x14ac:dyDescent="0.25">
      <c r="C59" s="146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</row>
    <row r="60" spans="2:37" x14ac:dyDescent="0.25">
      <c r="C60" s="146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</row>
    <row r="61" spans="2:37" x14ac:dyDescent="0.25"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</row>
    <row r="62" spans="2:37" x14ac:dyDescent="0.25">
      <c r="C62" s="146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</row>
    <row r="63" spans="2:37" x14ac:dyDescent="0.25">
      <c r="C63" s="146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</row>
    <row r="64" spans="2:37" x14ac:dyDescent="0.25">
      <c r="C64" s="146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</row>
    <row r="65" spans="3:37" x14ac:dyDescent="0.25"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</row>
    <row r="66" spans="3:37" x14ac:dyDescent="0.25">
      <c r="C66" s="146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</row>
    <row r="67" spans="3:37" x14ac:dyDescent="0.25">
      <c r="C67" s="146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</row>
    <row r="68" spans="3:37" x14ac:dyDescent="0.25">
      <c r="C68" s="146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</row>
    <row r="69" spans="3:37" x14ac:dyDescent="0.25">
      <c r="C69" s="146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</row>
    <row r="70" spans="3:37" x14ac:dyDescent="0.25">
      <c r="C70" s="146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</row>
    <row r="71" spans="3:37" x14ac:dyDescent="0.25">
      <c r="C71" s="146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</row>
    <row r="72" spans="3:37" x14ac:dyDescent="0.25">
      <c r="C72" s="146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</row>
    <row r="73" spans="3:37" x14ac:dyDescent="0.25">
      <c r="C73" s="146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</row>
    <row r="74" spans="3:37" x14ac:dyDescent="0.25">
      <c r="C74" s="146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</row>
    <row r="75" spans="3:37" x14ac:dyDescent="0.25">
      <c r="C75" s="146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</row>
    <row r="76" spans="3:37" x14ac:dyDescent="0.25">
      <c r="C76" s="146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</row>
    <row r="77" spans="3:37" x14ac:dyDescent="0.25">
      <c r="C77" s="146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</row>
    <row r="78" spans="3:37" x14ac:dyDescent="0.25">
      <c r="C78" s="146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</row>
    <row r="79" spans="3:37" x14ac:dyDescent="0.25">
      <c r="C79" s="146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</row>
    <row r="80" spans="3:37" x14ac:dyDescent="0.25">
      <c r="C80" s="146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</row>
    <row r="81" spans="3:37" x14ac:dyDescent="0.25">
      <c r="C81" s="146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</row>
    <row r="82" spans="3:37" x14ac:dyDescent="0.25">
      <c r="C82" s="146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</row>
    <row r="83" spans="3:37" x14ac:dyDescent="0.25">
      <c r="C83" s="146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</row>
    <row r="84" spans="3:37" x14ac:dyDescent="0.25">
      <c r="C84" s="146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</row>
    <row r="85" spans="3:37" x14ac:dyDescent="0.25">
      <c r="C85" s="133"/>
    </row>
    <row r="86" spans="3:37" x14ac:dyDescent="0.25">
      <c r="C86" s="133"/>
    </row>
    <row r="87" spans="3:37" x14ac:dyDescent="0.25">
      <c r="C87" s="133"/>
    </row>
    <row r="88" spans="3:37" x14ac:dyDescent="0.25">
      <c r="C88" s="133"/>
    </row>
    <row r="89" spans="3:37" x14ac:dyDescent="0.25">
      <c r="C89" s="133"/>
    </row>
    <row r="90" spans="3:37" x14ac:dyDescent="0.25">
      <c r="C90" s="133"/>
    </row>
    <row r="91" spans="3:37" x14ac:dyDescent="0.25">
      <c r="C91" s="133"/>
    </row>
    <row r="92" spans="3:37" x14ac:dyDescent="0.25">
      <c r="C92" s="133"/>
    </row>
    <row r="93" spans="3:37" x14ac:dyDescent="0.25">
      <c r="C93" s="133"/>
    </row>
    <row r="94" spans="3:37" x14ac:dyDescent="0.25">
      <c r="C94" s="133"/>
    </row>
    <row r="95" spans="3:37" x14ac:dyDescent="0.25">
      <c r="C95" s="133"/>
    </row>
    <row r="96" spans="3:37" x14ac:dyDescent="0.25">
      <c r="C96" s="133"/>
    </row>
    <row r="97" spans="3:3" x14ac:dyDescent="0.25">
      <c r="C97" s="133"/>
    </row>
    <row r="98" spans="3:3" x14ac:dyDescent="0.25">
      <c r="C98" s="133"/>
    </row>
    <row r="99" spans="3:3" x14ac:dyDescent="0.25">
      <c r="C99" s="133"/>
    </row>
    <row r="100" spans="3:3" x14ac:dyDescent="0.25">
      <c r="C100" s="133"/>
    </row>
    <row r="101" spans="3:3" x14ac:dyDescent="0.25">
      <c r="C101" s="133"/>
    </row>
    <row r="102" spans="3:3" x14ac:dyDescent="0.25">
      <c r="C102" s="133"/>
    </row>
    <row r="103" spans="3:3" x14ac:dyDescent="0.25">
      <c r="C103" s="133"/>
    </row>
    <row r="104" spans="3:3" x14ac:dyDescent="0.25">
      <c r="C104" s="133"/>
    </row>
    <row r="105" spans="3:3" x14ac:dyDescent="0.25">
      <c r="C105" s="133"/>
    </row>
    <row r="106" spans="3:3" x14ac:dyDescent="0.25">
      <c r="C106" s="133"/>
    </row>
    <row r="107" spans="3:3" x14ac:dyDescent="0.25">
      <c r="C107" s="133"/>
    </row>
  </sheetData>
  <mergeCells count="23"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  <mergeCell ref="B47:S47"/>
    <mergeCell ref="B48:S48"/>
    <mergeCell ref="B45:J45"/>
    <mergeCell ref="C4:C5"/>
    <mergeCell ref="D4:D5"/>
    <mergeCell ref="E4:E5"/>
    <mergeCell ref="F4:F5"/>
    <mergeCell ref="G4:G5"/>
    <mergeCell ref="H4:H5"/>
    <mergeCell ref="I4:I5"/>
    <mergeCell ref="J4:J5"/>
    <mergeCell ref="B4:B5"/>
    <mergeCell ref="B44:S44"/>
  </mergeCells>
  <conditionalFormatting sqref="C8:S41">
    <cfRule type="cellIs" dxfId="3" priority="1" operator="between">
      <formula>0.001</formula>
      <formula>0.5</formula>
    </cfRule>
  </conditionalFormatting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61" fitToWidth="2" orientation="landscape" r:id="rId3"/>
  <colBreaks count="1" manualBreakCount="1">
    <brk id="10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5"/>
  <sheetViews>
    <sheetView showGridLines="0" zoomScaleNormal="100" workbookViewId="0">
      <pane xSplit="3" ySplit="5" topLeftCell="G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21875" defaultRowHeight="12.6" outlineLevelCol="1" x14ac:dyDescent="0.2"/>
  <cols>
    <col min="1" max="1" width="6.77734375" style="63" customWidth="1"/>
    <col min="2" max="2" width="6.21875" style="63" customWidth="1"/>
    <col min="3" max="3" width="64.5546875" style="63" bestFit="1" customWidth="1"/>
    <col min="4" max="6" width="15.77734375" style="63" hidden="1" customWidth="1" outlineLevel="1"/>
    <col min="7" max="7" width="15.77734375" style="63" customWidth="1" collapsed="1"/>
    <col min="8" max="10" width="15.77734375" style="63" hidden="1" customWidth="1" outlineLevel="1"/>
    <col min="11" max="11" width="15.77734375" style="63" customWidth="1" collapsed="1"/>
    <col min="12" max="14" width="15.77734375" style="63" hidden="1" customWidth="1" outlineLevel="1"/>
    <col min="15" max="15" width="15.77734375" style="63" customWidth="1" collapsed="1"/>
    <col min="16" max="18" width="15.77734375" style="63" customWidth="1" outlineLevel="1"/>
    <col min="19" max="20" width="15.77734375" style="63" customWidth="1"/>
    <col min="21" max="21" width="6.77734375" style="63" customWidth="1"/>
    <col min="22" max="22" width="14.21875" style="63" bestFit="1" customWidth="1"/>
    <col min="23" max="23" width="9.21875" style="63"/>
    <col min="24" max="24" width="9.77734375" style="63" bestFit="1" customWidth="1"/>
    <col min="25" max="30" width="9.21875" style="63"/>
    <col min="31" max="31" width="12.21875" style="63" bestFit="1" customWidth="1"/>
    <col min="32" max="16384" width="9.21875" style="63"/>
  </cols>
  <sheetData>
    <row r="1" spans="1:32" s="16" customFormat="1" ht="20.100000000000001" customHeight="1" x14ac:dyDescent="0.25">
      <c r="A1" s="15"/>
      <c r="B1" s="171" t="s">
        <v>57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45"/>
    </row>
    <row r="2" spans="1:32" s="16" customFormat="1" ht="15.75" customHeight="1" x14ac:dyDescent="0.25">
      <c r="A2" s="15"/>
      <c r="B2" s="15"/>
      <c r="C2" s="17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46"/>
    </row>
    <row r="3" spans="1:32" s="19" customFormat="1" ht="15" customHeight="1" x14ac:dyDescent="0.2">
      <c r="A3" s="18"/>
      <c r="B3" s="18" t="s">
        <v>58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V3" s="93" t="s">
        <v>59</v>
      </c>
    </row>
    <row r="4" spans="1:32" s="48" customFormat="1" ht="18" customHeight="1" x14ac:dyDescent="0.15">
      <c r="A4" s="47"/>
      <c r="B4" s="175" t="s">
        <v>60</v>
      </c>
      <c r="C4" s="172" t="s">
        <v>61</v>
      </c>
      <c r="D4" s="20" t="s">
        <v>27</v>
      </c>
      <c r="E4" s="20" t="s">
        <v>28</v>
      </c>
      <c r="F4" s="20" t="s">
        <v>29</v>
      </c>
      <c r="G4" s="20" t="s">
        <v>141</v>
      </c>
      <c r="H4" s="123" t="s">
        <v>31</v>
      </c>
      <c r="I4" s="20" t="s">
        <v>32</v>
      </c>
      <c r="J4" s="20" t="s">
        <v>33</v>
      </c>
      <c r="K4" s="20" t="s">
        <v>142</v>
      </c>
      <c r="L4" s="20" t="s">
        <v>35</v>
      </c>
      <c r="M4" s="20" t="s">
        <v>36</v>
      </c>
      <c r="N4" s="20" t="s">
        <v>37</v>
      </c>
      <c r="O4" s="20" t="s">
        <v>143</v>
      </c>
      <c r="P4" s="20" t="s">
        <v>39</v>
      </c>
      <c r="Q4" s="20" t="s">
        <v>40</v>
      </c>
      <c r="R4" s="20" t="s">
        <v>41</v>
      </c>
      <c r="S4" s="20" t="s">
        <v>144</v>
      </c>
      <c r="T4" s="67" t="s">
        <v>43</v>
      </c>
      <c r="U4" s="47"/>
    </row>
    <row r="5" spans="1:32" s="48" customFormat="1" ht="18" customHeight="1" x14ac:dyDescent="0.15">
      <c r="A5" s="47"/>
      <c r="B5" s="175"/>
      <c r="C5" s="172"/>
      <c r="D5" s="173" t="s">
        <v>62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47"/>
      <c r="W5" s="107"/>
      <c r="X5" s="107"/>
      <c r="Y5" s="107"/>
      <c r="Z5" s="107"/>
    </row>
    <row r="6" spans="1:32" s="48" customFormat="1" ht="10.5" customHeight="1" x14ac:dyDescent="0.15">
      <c r="A6" s="47"/>
      <c r="B6" s="47"/>
      <c r="C6" s="49"/>
      <c r="D6" s="49"/>
      <c r="E6" s="49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1"/>
    </row>
    <row r="7" spans="1:32" s="50" customFormat="1" ht="18" customHeight="1" x14ac:dyDescent="0.2">
      <c r="A7" s="59"/>
      <c r="B7" s="59"/>
      <c r="C7" s="24" t="s">
        <v>43</v>
      </c>
      <c r="D7" s="138">
        <v>34231.919999999998</v>
      </c>
      <c r="E7" s="138">
        <v>35956.716</v>
      </c>
      <c r="F7" s="138">
        <v>40376.968999999997</v>
      </c>
      <c r="G7" s="138">
        <v>110565.605</v>
      </c>
      <c r="H7" s="137">
        <v>44154.684000000001</v>
      </c>
      <c r="I7" s="137">
        <v>51804.097999999998</v>
      </c>
      <c r="J7" s="137">
        <v>47154.457999999999</v>
      </c>
      <c r="K7" s="138">
        <v>143113.24</v>
      </c>
      <c r="L7" s="137">
        <v>54503.587</v>
      </c>
      <c r="M7" s="137">
        <v>39546.858</v>
      </c>
      <c r="N7" s="137">
        <v>49213.957999999999</v>
      </c>
      <c r="O7" s="137">
        <v>143264.40299999999</v>
      </c>
      <c r="P7" s="137">
        <v>43937.858</v>
      </c>
      <c r="Q7" s="137">
        <v>27015.342000000001</v>
      </c>
      <c r="R7" s="137">
        <v>28641.014999999999</v>
      </c>
      <c r="S7" s="136">
        <v>99594.214999999997</v>
      </c>
      <c r="T7" s="138">
        <v>496537.46299999999</v>
      </c>
      <c r="U7" s="69"/>
      <c r="V7" s="70"/>
      <c r="W7" s="70"/>
      <c r="X7" s="70"/>
      <c r="Y7" s="70"/>
      <c r="Z7" s="70"/>
      <c r="AA7" s="25"/>
      <c r="AB7" s="70"/>
      <c r="AC7" s="70"/>
      <c r="AD7" s="70"/>
      <c r="AE7" s="70"/>
      <c r="AF7" s="70"/>
    </row>
    <row r="8" spans="1:32" s="50" customFormat="1" ht="18" customHeight="1" x14ac:dyDescent="0.25">
      <c r="A8" s="24"/>
      <c r="B8" s="24"/>
      <c r="C8" s="53" t="s">
        <v>63</v>
      </c>
      <c r="D8" s="145">
        <v>16336.492</v>
      </c>
      <c r="E8" s="145">
        <v>18017.566999999999</v>
      </c>
      <c r="F8" s="145">
        <v>24083.7</v>
      </c>
      <c r="G8" s="138">
        <v>58437.758999999998</v>
      </c>
      <c r="H8" s="145">
        <v>24316.179</v>
      </c>
      <c r="I8" s="145">
        <v>27468.487000000001</v>
      </c>
      <c r="J8" s="145">
        <v>24249.850999999999</v>
      </c>
      <c r="K8" s="138">
        <v>76034.517000000007</v>
      </c>
      <c r="L8" s="145">
        <v>21468.468000000001</v>
      </c>
      <c r="M8" s="145">
        <v>16551.007000000001</v>
      </c>
      <c r="N8" s="145">
        <v>24473.922999999999</v>
      </c>
      <c r="O8" s="137">
        <v>62493.398000000001</v>
      </c>
      <c r="P8" s="145">
        <v>17928.597000000002</v>
      </c>
      <c r="Q8" s="145">
        <v>10834.401</v>
      </c>
      <c r="R8" s="145">
        <v>12072.843999999999</v>
      </c>
      <c r="S8" s="137">
        <v>40835.841999999997</v>
      </c>
      <c r="T8" s="138">
        <v>237801.516</v>
      </c>
      <c r="U8" s="58"/>
      <c r="V8" s="70"/>
      <c r="W8" s="70"/>
      <c r="X8" s="70"/>
      <c r="Y8" s="70"/>
    </row>
    <row r="9" spans="1:32" s="50" customFormat="1" ht="18" customHeight="1" x14ac:dyDescent="0.25">
      <c r="A9" s="24"/>
      <c r="B9" s="24"/>
      <c r="C9" s="53" t="s">
        <v>64</v>
      </c>
      <c r="D9" s="145">
        <v>15653.547</v>
      </c>
      <c r="E9" s="145">
        <v>17291.490000000002</v>
      </c>
      <c r="F9" s="145">
        <v>23315.848000000002</v>
      </c>
      <c r="G9" s="138">
        <v>56260.885000000002</v>
      </c>
      <c r="H9" s="145">
        <v>23331.919000000002</v>
      </c>
      <c r="I9" s="145">
        <v>26646.776000000002</v>
      </c>
      <c r="J9" s="145">
        <v>22516.667000000001</v>
      </c>
      <c r="K9" s="138">
        <v>72495.362000000008</v>
      </c>
      <c r="L9" s="145">
        <v>20818.82</v>
      </c>
      <c r="M9" s="145">
        <v>15904.893</v>
      </c>
      <c r="N9" s="145">
        <v>22894.437999999998</v>
      </c>
      <c r="O9" s="137">
        <v>59618.150999999998</v>
      </c>
      <c r="P9" s="145">
        <v>17416.388999999999</v>
      </c>
      <c r="Q9" s="145">
        <v>10113.106</v>
      </c>
      <c r="R9" s="145">
        <v>9642.3850000000002</v>
      </c>
      <c r="S9" s="137">
        <v>37171.879999999997</v>
      </c>
      <c r="T9" s="138">
        <v>225546.27799999999</v>
      </c>
      <c r="U9" s="58"/>
      <c r="V9" s="70"/>
    </row>
    <row r="10" spans="1:32" s="50" customFormat="1" ht="18" customHeight="1" x14ac:dyDescent="0.25">
      <c r="A10" s="24"/>
      <c r="B10" s="24"/>
      <c r="C10" s="53" t="s">
        <v>65</v>
      </c>
      <c r="D10" s="145">
        <v>17895.428</v>
      </c>
      <c r="E10" s="145">
        <v>17939.149000000001</v>
      </c>
      <c r="F10" s="145">
        <v>16293.269</v>
      </c>
      <c r="G10" s="138">
        <v>52127.845999999998</v>
      </c>
      <c r="H10" s="145">
        <v>19838.505000000001</v>
      </c>
      <c r="I10" s="145">
        <v>24335.611000000001</v>
      </c>
      <c r="J10" s="145">
        <v>22904.607</v>
      </c>
      <c r="K10" s="138">
        <v>67078.722999999998</v>
      </c>
      <c r="L10" s="145">
        <v>33035.118999999999</v>
      </c>
      <c r="M10" s="145">
        <v>22995.850999999999</v>
      </c>
      <c r="N10" s="145">
        <v>24740.035</v>
      </c>
      <c r="O10" s="137">
        <v>80771.005000000005</v>
      </c>
      <c r="P10" s="145">
        <v>26009.260999999999</v>
      </c>
      <c r="Q10" s="145">
        <v>16180.941000000001</v>
      </c>
      <c r="R10" s="145">
        <v>16568.170999999998</v>
      </c>
      <c r="S10" s="137">
        <v>58758.373</v>
      </c>
      <c r="T10" s="138">
        <v>258735.94699999999</v>
      </c>
      <c r="U10" s="58"/>
      <c r="V10" s="70"/>
    </row>
    <row r="11" spans="1:32" s="50" customFormat="1" ht="18" customHeight="1" x14ac:dyDescent="0.25">
      <c r="A11" s="24"/>
      <c r="B11" s="24"/>
      <c r="C11" s="53" t="s">
        <v>66</v>
      </c>
      <c r="D11" s="145">
        <v>18578.373</v>
      </c>
      <c r="E11" s="145">
        <v>18665.225999999999</v>
      </c>
      <c r="F11" s="145">
        <v>17061.120999999999</v>
      </c>
      <c r="G11" s="138">
        <v>54304.72</v>
      </c>
      <c r="H11" s="145">
        <v>20822.764999999999</v>
      </c>
      <c r="I11" s="145">
        <v>25157.322</v>
      </c>
      <c r="J11" s="145">
        <v>24637.791000000001</v>
      </c>
      <c r="K11" s="138">
        <v>70617.877999999997</v>
      </c>
      <c r="L11" s="145">
        <v>33684.767</v>
      </c>
      <c r="M11" s="145">
        <v>23641.965</v>
      </c>
      <c r="N11" s="145">
        <v>26319.52</v>
      </c>
      <c r="O11" s="137">
        <v>83646.252000000008</v>
      </c>
      <c r="P11" s="145">
        <v>26521.469000000001</v>
      </c>
      <c r="Q11" s="145">
        <v>16902.236000000001</v>
      </c>
      <c r="R11" s="145">
        <v>18998.63</v>
      </c>
      <c r="S11" s="137">
        <v>62422.334999999999</v>
      </c>
      <c r="T11" s="138">
        <v>270991.185</v>
      </c>
      <c r="U11" s="58"/>
      <c r="V11" s="70"/>
    </row>
    <row r="12" spans="1:32" s="50" customFormat="1" ht="3.75" customHeight="1" x14ac:dyDescent="0.25">
      <c r="A12" s="52"/>
      <c r="B12" s="52"/>
      <c r="C12" s="24"/>
      <c r="D12" s="140"/>
      <c r="E12" s="140"/>
      <c r="F12" s="140"/>
      <c r="G12" s="138"/>
      <c r="H12" s="144"/>
      <c r="I12" s="144"/>
      <c r="J12" s="144"/>
      <c r="K12" s="138"/>
      <c r="L12" s="144"/>
      <c r="M12" s="144"/>
      <c r="N12" s="144"/>
      <c r="O12" s="138"/>
      <c r="P12" s="138"/>
      <c r="Q12" s="138"/>
      <c r="R12" s="138"/>
      <c r="S12" s="144"/>
      <c r="T12" s="144"/>
      <c r="V12" s="70"/>
    </row>
    <row r="13" spans="1:32" s="50" customFormat="1" ht="15.75" customHeight="1" x14ac:dyDescent="0.25">
      <c r="A13" s="52"/>
      <c r="B13" s="52"/>
      <c r="C13" s="55" t="s">
        <v>67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54"/>
      <c r="V13" s="70"/>
    </row>
    <row r="14" spans="1:32" s="50" customFormat="1" ht="18" customHeight="1" x14ac:dyDescent="0.25">
      <c r="A14" s="52"/>
      <c r="B14" s="26" t="s">
        <v>68</v>
      </c>
      <c r="C14" s="57" t="s">
        <v>145</v>
      </c>
      <c r="D14" s="139">
        <v>86.617999999999995</v>
      </c>
      <c r="E14" s="139">
        <v>190.41499999999999</v>
      </c>
      <c r="F14" s="139">
        <v>52.831000000000003</v>
      </c>
      <c r="G14" s="138">
        <v>329.86400000000003</v>
      </c>
      <c r="H14" s="139">
        <v>334.423</v>
      </c>
      <c r="I14" s="139">
        <v>26.721</v>
      </c>
      <c r="J14" s="139">
        <v>13.646000000000001</v>
      </c>
      <c r="K14" s="138">
        <v>374.79</v>
      </c>
      <c r="L14" s="139">
        <v>53.130999999999993</v>
      </c>
      <c r="M14" s="139">
        <v>65.8</v>
      </c>
      <c r="N14" s="139">
        <v>27.312999999999999</v>
      </c>
      <c r="O14" s="136">
        <v>146.24399999999997</v>
      </c>
      <c r="P14" s="139">
        <v>1190.0429999999999</v>
      </c>
      <c r="Q14" s="139">
        <v>465.43200000000002</v>
      </c>
      <c r="R14" s="139">
        <v>163.36500000000001</v>
      </c>
      <c r="S14" s="136">
        <v>1818.84</v>
      </c>
      <c r="T14" s="138">
        <v>2669.7379999999998</v>
      </c>
      <c r="U14" s="54"/>
      <c r="V14" s="70"/>
      <c r="AA14" s="54"/>
      <c r="AB14" s="54"/>
      <c r="AC14" s="54"/>
      <c r="AD14" s="54"/>
      <c r="AF14" s="54"/>
    </row>
    <row r="15" spans="1:32" s="50" customFormat="1" ht="18" customHeight="1" x14ac:dyDescent="0.25">
      <c r="A15" s="52"/>
      <c r="B15" s="26" t="s">
        <v>69</v>
      </c>
      <c r="C15" s="57" t="s">
        <v>70</v>
      </c>
      <c r="D15" s="139">
        <v>410.12299999999999</v>
      </c>
      <c r="E15" s="139">
        <v>1987.7639999999999</v>
      </c>
      <c r="F15" s="139">
        <v>681.64800000000002</v>
      </c>
      <c r="G15" s="138">
        <v>3079.5349999999999</v>
      </c>
      <c r="H15" s="139">
        <v>639.67399999999998</v>
      </c>
      <c r="I15" s="139">
        <v>825.56899999999996</v>
      </c>
      <c r="J15" s="139">
        <v>558.09300000000007</v>
      </c>
      <c r="K15" s="138">
        <v>2023.336</v>
      </c>
      <c r="L15" s="139">
        <v>1013.599</v>
      </c>
      <c r="M15" s="139">
        <v>903.47400000000016</v>
      </c>
      <c r="N15" s="139">
        <v>591.36900000000003</v>
      </c>
      <c r="O15" s="136">
        <v>2508.4420000000005</v>
      </c>
      <c r="P15" s="139">
        <v>778.87199999999996</v>
      </c>
      <c r="Q15" s="139">
        <v>448.55099999999999</v>
      </c>
      <c r="R15" s="139">
        <v>812.9</v>
      </c>
      <c r="S15" s="136">
        <v>2040.3229999999999</v>
      </c>
      <c r="T15" s="138">
        <v>9651.6360000000004</v>
      </c>
      <c r="U15" s="54"/>
      <c r="V15" s="70"/>
      <c r="AA15" s="54"/>
      <c r="AB15" s="54"/>
      <c r="AC15" s="54"/>
      <c r="AD15" s="54"/>
      <c r="AF15" s="54"/>
    </row>
    <row r="16" spans="1:32" s="50" customFormat="1" ht="18" customHeight="1" x14ac:dyDescent="0.25">
      <c r="A16" s="52"/>
      <c r="B16" s="26" t="s">
        <v>71</v>
      </c>
      <c r="C16" s="57" t="s">
        <v>72</v>
      </c>
      <c r="D16" s="139">
        <v>11936.784</v>
      </c>
      <c r="E16" s="139">
        <v>12574.45</v>
      </c>
      <c r="F16" s="139">
        <v>11311.759</v>
      </c>
      <c r="G16" s="138">
        <v>35822.993000000002</v>
      </c>
      <c r="H16" s="139">
        <v>13878.244000000001</v>
      </c>
      <c r="I16" s="139">
        <v>16436.519</v>
      </c>
      <c r="J16" s="139">
        <v>16054.065000000001</v>
      </c>
      <c r="K16" s="138">
        <v>46368.828000000001</v>
      </c>
      <c r="L16" s="139">
        <v>27680.396000000001</v>
      </c>
      <c r="M16" s="139">
        <v>18930.334999999999</v>
      </c>
      <c r="N16" s="139">
        <v>20950.163</v>
      </c>
      <c r="O16" s="136">
        <v>67560.894</v>
      </c>
      <c r="P16" s="139">
        <v>20561.268</v>
      </c>
      <c r="Q16" s="139">
        <v>12230.424000000001</v>
      </c>
      <c r="R16" s="139">
        <v>11386.95</v>
      </c>
      <c r="S16" s="136">
        <v>44178.642000000007</v>
      </c>
      <c r="T16" s="138">
        <v>193931.35700000002</v>
      </c>
      <c r="U16" s="54"/>
      <c r="V16" s="70"/>
      <c r="AA16" s="54"/>
      <c r="AB16" s="54"/>
      <c r="AC16" s="54"/>
      <c r="AD16" s="54"/>
      <c r="AF16" s="54"/>
    </row>
    <row r="17" spans="1:32" s="50" customFormat="1" ht="18" customHeight="1" x14ac:dyDescent="0.25">
      <c r="A17" s="52"/>
      <c r="B17" s="26" t="s">
        <v>75</v>
      </c>
      <c r="C17" s="57" t="s">
        <v>76</v>
      </c>
      <c r="D17" s="139">
        <v>213.83199999999999</v>
      </c>
      <c r="E17" s="139">
        <v>760.06299999999999</v>
      </c>
      <c r="F17" s="139">
        <v>301.69400000000002</v>
      </c>
      <c r="G17" s="138">
        <v>1275.5889999999999</v>
      </c>
      <c r="H17" s="139">
        <v>205.209</v>
      </c>
      <c r="I17" s="139">
        <v>373.46</v>
      </c>
      <c r="J17" s="139">
        <v>138.976</v>
      </c>
      <c r="K17" s="138">
        <v>717.64499999999998</v>
      </c>
      <c r="L17" s="139">
        <v>469.46199999999999</v>
      </c>
      <c r="M17" s="139">
        <v>364.18200000000002</v>
      </c>
      <c r="N17" s="139">
        <v>393.1</v>
      </c>
      <c r="O17" s="136">
        <v>1226.7440000000001</v>
      </c>
      <c r="P17" s="139">
        <v>166.84</v>
      </c>
      <c r="Q17" s="139">
        <v>302.97699999999998</v>
      </c>
      <c r="R17" s="153" t="s">
        <v>10</v>
      </c>
      <c r="S17" s="136">
        <v>470.16200000000003</v>
      </c>
      <c r="T17" s="138">
        <v>3690.1400000000003</v>
      </c>
      <c r="U17" s="54"/>
      <c r="V17" s="70"/>
      <c r="AA17" s="54"/>
      <c r="AB17" s="54"/>
      <c r="AC17" s="54"/>
      <c r="AD17" s="54"/>
      <c r="AF17" s="54"/>
    </row>
    <row r="18" spans="1:32" s="50" customFormat="1" ht="18" customHeight="1" x14ac:dyDescent="0.25">
      <c r="A18" s="24"/>
      <c r="B18" s="23" t="s">
        <v>146</v>
      </c>
      <c r="C18" s="57" t="s">
        <v>147</v>
      </c>
      <c r="D18" s="139">
        <v>112.536</v>
      </c>
      <c r="E18" s="139">
        <v>270.41500000000002</v>
      </c>
      <c r="F18" s="139">
        <v>199.739</v>
      </c>
      <c r="G18" s="138">
        <v>582.69000000000005</v>
      </c>
      <c r="H18" s="139">
        <v>128.84700000000001</v>
      </c>
      <c r="I18" s="139">
        <v>199.63</v>
      </c>
      <c r="J18" s="139">
        <v>121.752</v>
      </c>
      <c r="K18" s="138">
        <v>450.22899999999998</v>
      </c>
      <c r="L18" s="139">
        <v>159.083</v>
      </c>
      <c r="M18" s="139">
        <v>92.154999999999987</v>
      </c>
      <c r="N18" s="139">
        <v>127.146</v>
      </c>
      <c r="O18" s="136">
        <v>378.38400000000001</v>
      </c>
      <c r="P18" s="139">
        <v>179.42099999999999</v>
      </c>
      <c r="Q18" s="139">
        <v>101.85899999999999</v>
      </c>
      <c r="R18" s="139">
        <v>107.914</v>
      </c>
      <c r="S18" s="136">
        <v>389.19399999999996</v>
      </c>
      <c r="T18" s="138">
        <v>1800.4970000000001</v>
      </c>
      <c r="U18" s="54"/>
      <c r="V18" s="70"/>
      <c r="AA18" s="54"/>
      <c r="AB18" s="54"/>
      <c r="AC18" s="54"/>
      <c r="AD18" s="54"/>
      <c r="AF18" s="54"/>
    </row>
    <row r="19" spans="1:32" s="50" customFormat="1" ht="18" customHeight="1" x14ac:dyDescent="0.25">
      <c r="A19" s="24"/>
      <c r="B19" s="26" t="s">
        <v>106</v>
      </c>
      <c r="C19" s="57" t="s">
        <v>107</v>
      </c>
      <c r="D19" s="139">
        <v>171.036</v>
      </c>
      <c r="E19" s="139">
        <v>175.137</v>
      </c>
      <c r="F19" s="139">
        <v>134.98699999999999</v>
      </c>
      <c r="G19" s="138">
        <v>481.15999999999997</v>
      </c>
      <c r="H19" s="139">
        <v>112.708</v>
      </c>
      <c r="I19" s="139">
        <v>136.434</v>
      </c>
      <c r="J19" s="139">
        <v>188.01499999999999</v>
      </c>
      <c r="K19" s="138">
        <v>437.15699999999998</v>
      </c>
      <c r="L19" s="139">
        <v>196.946</v>
      </c>
      <c r="M19" s="139">
        <v>213.803</v>
      </c>
      <c r="N19" s="139">
        <v>55.473999999999997</v>
      </c>
      <c r="O19" s="136">
        <v>466.22300000000001</v>
      </c>
      <c r="P19" s="139">
        <v>240.37100000000001</v>
      </c>
      <c r="Q19" s="139">
        <v>231.37</v>
      </c>
      <c r="R19" s="139">
        <v>7.8739999999999997</v>
      </c>
      <c r="S19" s="136">
        <v>479.61500000000001</v>
      </c>
      <c r="T19" s="138">
        <v>1864.155</v>
      </c>
      <c r="U19" s="54"/>
      <c r="V19" s="70"/>
      <c r="AA19" s="54"/>
      <c r="AB19" s="54"/>
      <c r="AC19" s="54"/>
      <c r="AD19" s="54"/>
      <c r="AF19" s="54"/>
    </row>
    <row r="20" spans="1:32" s="50" customFormat="1" ht="18" customHeight="1" x14ac:dyDescent="0.25">
      <c r="A20" s="24"/>
      <c r="B20" s="23" t="s">
        <v>77</v>
      </c>
      <c r="C20" s="57" t="s">
        <v>78</v>
      </c>
      <c r="D20" s="139">
        <v>2103.8409999999999</v>
      </c>
      <c r="E20" s="139">
        <v>1874.1759999999999</v>
      </c>
      <c r="F20" s="139">
        <v>1773.28</v>
      </c>
      <c r="G20" s="138">
        <v>5751.2969999999996</v>
      </c>
      <c r="H20" s="139">
        <v>2532.2109999999998</v>
      </c>
      <c r="I20" s="139">
        <v>3723.442</v>
      </c>
      <c r="J20" s="139">
        <v>3388.741</v>
      </c>
      <c r="K20" s="138">
        <v>9644.3940000000002</v>
      </c>
      <c r="L20" s="139">
        <v>2445.6669999999999</v>
      </c>
      <c r="M20" s="139">
        <v>1694.1890000000001</v>
      </c>
      <c r="N20" s="139">
        <v>1708.0940000000001</v>
      </c>
      <c r="O20" s="136">
        <v>5847.95</v>
      </c>
      <c r="P20" s="139">
        <v>2391.8180000000002</v>
      </c>
      <c r="Q20" s="139">
        <v>1790.558</v>
      </c>
      <c r="R20" s="139">
        <v>2250.3339999999998</v>
      </c>
      <c r="S20" s="136">
        <v>6432.71</v>
      </c>
      <c r="T20" s="138">
        <v>27676.350999999999</v>
      </c>
      <c r="U20" s="54"/>
      <c r="V20" s="70"/>
      <c r="AA20" s="54"/>
      <c r="AB20" s="54"/>
      <c r="AC20" s="54"/>
      <c r="AD20" s="54"/>
      <c r="AF20" s="54"/>
    </row>
    <row r="21" spans="1:32" s="50" customFormat="1" ht="18" customHeight="1" x14ac:dyDescent="0.25">
      <c r="A21" s="52"/>
      <c r="B21" s="26" t="s">
        <v>79</v>
      </c>
      <c r="C21" s="57" t="s">
        <v>80</v>
      </c>
      <c r="D21" s="139">
        <v>1002.0119999999999</v>
      </c>
      <c r="E21" s="139">
        <v>588.11500000000001</v>
      </c>
      <c r="F21" s="139">
        <v>865.37099999999998</v>
      </c>
      <c r="G21" s="138">
        <v>2455.498</v>
      </c>
      <c r="H21" s="139">
        <v>1343.9649999999999</v>
      </c>
      <c r="I21" s="139">
        <v>1063.654</v>
      </c>
      <c r="J21" s="139">
        <v>803.36699999999996</v>
      </c>
      <c r="K21" s="138">
        <v>3210.9859999999999</v>
      </c>
      <c r="L21" s="139">
        <v>886.53</v>
      </c>
      <c r="M21" s="139">
        <v>871.721</v>
      </c>
      <c r="N21" s="139">
        <v>458.86900000000003</v>
      </c>
      <c r="O21" s="136">
        <v>2217.12</v>
      </c>
      <c r="P21" s="139">
        <v>1130.5809999999999</v>
      </c>
      <c r="Q21" s="139">
        <v>800.51099999999997</v>
      </c>
      <c r="R21" s="139">
        <v>1199.4929999999999</v>
      </c>
      <c r="S21" s="136">
        <v>3130.585</v>
      </c>
      <c r="T21" s="138">
        <v>11014.189</v>
      </c>
      <c r="U21" s="54"/>
      <c r="V21" s="70"/>
      <c r="AA21" s="54"/>
      <c r="AB21" s="54"/>
      <c r="AC21" s="54"/>
      <c r="AD21" s="54"/>
      <c r="AF21" s="54"/>
    </row>
    <row r="22" spans="1:32" s="50" customFormat="1" ht="18" customHeight="1" x14ac:dyDescent="0.25">
      <c r="A22" s="52"/>
      <c r="B22" s="26" t="s">
        <v>81</v>
      </c>
      <c r="C22" s="57" t="s">
        <v>82</v>
      </c>
      <c r="D22" s="139">
        <v>1834.258</v>
      </c>
      <c r="E22" s="139">
        <v>1304.6400000000001</v>
      </c>
      <c r="F22" s="139">
        <v>916.94299999999998</v>
      </c>
      <c r="G22" s="138">
        <v>4055.8410000000003</v>
      </c>
      <c r="H22" s="139">
        <v>1205.0840000000001</v>
      </c>
      <c r="I22" s="139">
        <v>1886.915</v>
      </c>
      <c r="J22" s="139">
        <v>1312.7059999999999</v>
      </c>
      <c r="K22" s="138">
        <v>4404.7049999999999</v>
      </c>
      <c r="L22" s="139">
        <v>1578.0540000000001</v>
      </c>
      <c r="M22" s="139">
        <v>1164.9090000000001</v>
      </c>
      <c r="N22" s="139">
        <v>999.93200000000002</v>
      </c>
      <c r="O22" s="136">
        <v>3742.8950000000004</v>
      </c>
      <c r="P22" s="139">
        <v>1329.97</v>
      </c>
      <c r="Q22" s="139">
        <v>2079.4560000000001</v>
      </c>
      <c r="R22" s="139">
        <v>1601.8510000000001</v>
      </c>
      <c r="S22" s="136">
        <v>5011.277</v>
      </c>
      <c r="T22" s="138">
        <v>17214.718000000001</v>
      </c>
      <c r="U22" s="54"/>
      <c r="V22" s="70"/>
      <c r="AA22" s="54"/>
      <c r="AB22" s="54"/>
      <c r="AC22" s="54"/>
      <c r="AD22" s="54"/>
      <c r="AF22" s="54"/>
    </row>
    <row r="23" spans="1:32" s="50" customFormat="1" ht="18" customHeight="1" x14ac:dyDescent="0.25">
      <c r="A23" s="52"/>
      <c r="B23" s="26" t="s">
        <v>83</v>
      </c>
      <c r="C23" s="57" t="s">
        <v>84</v>
      </c>
      <c r="D23" s="139">
        <v>120.943</v>
      </c>
      <c r="E23" s="139">
        <v>84.245999999999995</v>
      </c>
      <c r="F23" s="139">
        <v>278.93299999999999</v>
      </c>
      <c r="G23" s="138">
        <v>484.12199999999996</v>
      </c>
      <c r="H23" s="139">
        <v>166.89599999999999</v>
      </c>
      <c r="I23" s="139">
        <v>582.0870000000001</v>
      </c>
      <c r="J23" s="139">
        <v>59.250999999999998</v>
      </c>
      <c r="K23" s="138">
        <v>808.23400000000004</v>
      </c>
      <c r="L23" s="139">
        <v>131.392</v>
      </c>
      <c r="M23" s="139">
        <v>49.4</v>
      </c>
      <c r="N23" s="139">
        <v>246.93700000000001</v>
      </c>
      <c r="O23" s="136">
        <v>427.72900000000004</v>
      </c>
      <c r="P23" s="139">
        <v>270.774</v>
      </c>
      <c r="Q23" s="153" t="s">
        <v>10</v>
      </c>
      <c r="R23" s="139">
        <v>46.41</v>
      </c>
      <c r="S23" s="136">
        <v>317.35799999999995</v>
      </c>
      <c r="T23" s="138">
        <v>2037.443</v>
      </c>
      <c r="U23" s="54"/>
      <c r="V23" s="70"/>
      <c r="AA23" s="54"/>
      <c r="AB23" s="54"/>
      <c r="AC23" s="54"/>
      <c r="AD23" s="54"/>
      <c r="AF23" s="54"/>
    </row>
    <row r="24" spans="1:32" s="50" customFormat="1" ht="18" customHeight="1" x14ac:dyDescent="0.25">
      <c r="A24" s="52"/>
      <c r="B24" s="26" t="s">
        <v>85</v>
      </c>
      <c r="C24" s="57" t="s">
        <v>148</v>
      </c>
      <c r="D24" s="139">
        <v>23.806000000000001</v>
      </c>
      <c r="E24" s="139">
        <v>28.922999999999998</v>
      </c>
      <c r="F24" s="139">
        <v>30.076000000000001</v>
      </c>
      <c r="G24" s="138">
        <v>82.805000000000007</v>
      </c>
      <c r="H24" s="139">
        <v>45.706000000000003</v>
      </c>
      <c r="I24" s="139">
        <v>2618.6799999999998</v>
      </c>
      <c r="J24" s="139">
        <v>2515.9470000000001</v>
      </c>
      <c r="K24" s="138">
        <v>5180.3330000000005</v>
      </c>
      <c r="L24" s="139">
        <v>31.687999999999999</v>
      </c>
      <c r="M24" s="139">
        <v>17.419</v>
      </c>
      <c r="N24" s="139">
        <v>61.674999999999997</v>
      </c>
      <c r="O24" s="136">
        <v>110.782</v>
      </c>
      <c r="P24" s="139">
        <v>73.787000000000006</v>
      </c>
      <c r="Q24" s="139">
        <v>162.185</v>
      </c>
      <c r="R24" s="139">
        <v>61.052999999999997</v>
      </c>
      <c r="S24" s="136">
        <v>297.02499999999998</v>
      </c>
      <c r="T24" s="138">
        <v>5670.9450000000006</v>
      </c>
      <c r="U24" s="54"/>
      <c r="V24" s="70"/>
      <c r="AA24" s="54"/>
      <c r="AB24" s="54"/>
      <c r="AC24" s="54"/>
      <c r="AD24" s="54"/>
      <c r="AF24" s="54"/>
    </row>
    <row r="25" spans="1:32" s="50" customFormat="1" ht="18" customHeight="1" x14ac:dyDescent="0.25">
      <c r="A25" s="52"/>
      <c r="B25" s="26" t="s">
        <v>149</v>
      </c>
      <c r="C25" s="57" t="s">
        <v>150</v>
      </c>
      <c r="D25" s="139">
        <v>104.58499999999999</v>
      </c>
      <c r="E25" s="139">
        <v>54.206000000000003</v>
      </c>
      <c r="F25" s="139">
        <v>213.19499999999999</v>
      </c>
      <c r="G25" s="138">
        <v>371.98599999999999</v>
      </c>
      <c r="H25" s="139">
        <v>80.900999999999996</v>
      </c>
      <c r="I25" s="139">
        <v>130.61799999999999</v>
      </c>
      <c r="J25" s="139">
        <v>157.071</v>
      </c>
      <c r="K25" s="138">
        <v>368.59000000000003</v>
      </c>
      <c r="L25" s="139">
        <v>205.60300000000001</v>
      </c>
      <c r="M25" s="139">
        <v>18.399999999999999</v>
      </c>
      <c r="N25" s="139">
        <v>247.67500000000001</v>
      </c>
      <c r="O25" s="136">
        <v>471.678</v>
      </c>
      <c r="P25" s="139">
        <v>154.75299999999999</v>
      </c>
      <c r="Q25" s="139">
        <v>12.35</v>
      </c>
      <c r="R25" s="139">
        <v>147.001</v>
      </c>
      <c r="S25" s="136">
        <v>314.10399999999998</v>
      </c>
      <c r="T25" s="138">
        <v>1526.3579999999999</v>
      </c>
      <c r="U25" s="54"/>
      <c r="V25" s="70"/>
      <c r="AA25" s="54"/>
      <c r="AB25" s="54"/>
      <c r="AC25" s="54"/>
      <c r="AD25" s="54"/>
      <c r="AF25" s="54"/>
    </row>
    <row r="26" spans="1:32" s="50" customFormat="1" ht="18" customHeight="1" x14ac:dyDescent="0.25">
      <c r="A26" s="52"/>
      <c r="B26" s="26" t="s">
        <v>86</v>
      </c>
      <c r="C26" s="57" t="s">
        <v>87</v>
      </c>
      <c r="D26" s="139">
        <v>1360.682</v>
      </c>
      <c r="E26" s="139">
        <v>1138.086</v>
      </c>
      <c r="F26" s="139">
        <v>306.78600000000012</v>
      </c>
      <c r="G26" s="138">
        <v>2805.5540000000001</v>
      </c>
      <c r="H26" s="139">
        <v>27.834</v>
      </c>
      <c r="I26" s="139">
        <v>27.045999999999999</v>
      </c>
      <c r="J26" s="139">
        <v>16.803000000000001</v>
      </c>
      <c r="K26" s="138">
        <v>71.682999999999993</v>
      </c>
      <c r="L26" s="139">
        <v>55.883000000000003</v>
      </c>
      <c r="M26" s="139">
        <v>31.385999999999999</v>
      </c>
      <c r="N26" s="139">
        <v>24.655000000000001</v>
      </c>
      <c r="O26" s="136">
        <v>111.92400000000001</v>
      </c>
      <c r="P26" s="139">
        <v>29.672000000000001</v>
      </c>
      <c r="Q26" s="139">
        <v>26.422000000000001</v>
      </c>
      <c r="R26" s="139">
        <v>44.222000000000001</v>
      </c>
      <c r="S26" s="136">
        <v>100.316</v>
      </c>
      <c r="T26" s="138">
        <v>3089.4769999999999</v>
      </c>
      <c r="U26" s="54"/>
      <c r="V26" s="70"/>
      <c r="AA26" s="54"/>
      <c r="AB26" s="54"/>
      <c r="AC26" s="54"/>
      <c r="AD26" s="54"/>
      <c r="AF26" s="54"/>
    </row>
    <row r="27" spans="1:32" s="50" customFormat="1" ht="18" customHeight="1" x14ac:dyDescent="0.25">
      <c r="A27" s="57"/>
      <c r="B27" s="26" t="s">
        <v>88</v>
      </c>
      <c r="C27" s="57" t="s">
        <v>89</v>
      </c>
      <c r="D27" s="139">
        <v>10246.029</v>
      </c>
      <c r="E27" s="139">
        <v>10850.882</v>
      </c>
      <c r="F27" s="139">
        <v>17056.404999999999</v>
      </c>
      <c r="G27" s="138">
        <v>38153.315999999999</v>
      </c>
      <c r="H27" s="139">
        <v>17885.149000000001</v>
      </c>
      <c r="I27" s="139">
        <v>18716.907999999999</v>
      </c>
      <c r="J27" s="139">
        <v>14820.106</v>
      </c>
      <c r="K27" s="138">
        <v>51422.163</v>
      </c>
      <c r="L27" s="139">
        <v>13766.161</v>
      </c>
      <c r="M27" s="139">
        <v>11237.475</v>
      </c>
      <c r="N27" s="139">
        <v>18264.37</v>
      </c>
      <c r="O27" s="136">
        <v>43268.005999999994</v>
      </c>
      <c r="P27" s="139">
        <v>10963.762000000001</v>
      </c>
      <c r="Q27" s="139">
        <v>4882.4030000000002</v>
      </c>
      <c r="R27" s="139">
        <v>3639.3649999999998</v>
      </c>
      <c r="S27" s="136">
        <v>19485.53</v>
      </c>
      <c r="T27" s="138">
        <v>152329.01499999998</v>
      </c>
      <c r="U27" s="54"/>
      <c r="V27" s="70"/>
      <c r="AA27" s="54"/>
      <c r="AB27" s="54"/>
      <c r="AC27" s="54"/>
      <c r="AD27" s="54"/>
      <c r="AF27" s="54"/>
    </row>
    <row r="28" spans="1:32" s="50" customFormat="1" ht="18" customHeight="1" x14ac:dyDescent="0.25">
      <c r="A28" s="52"/>
      <c r="B28" s="26" t="s">
        <v>151</v>
      </c>
      <c r="C28" s="57" t="s">
        <v>152</v>
      </c>
      <c r="D28" s="139">
        <v>109.22</v>
      </c>
      <c r="E28" s="139">
        <v>74.36</v>
      </c>
      <c r="F28" s="139">
        <v>279.33</v>
      </c>
      <c r="G28" s="138">
        <v>462.90999999999997</v>
      </c>
      <c r="H28" s="139">
        <v>70.206999999999994</v>
      </c>
      <c r="I28" s="139">
        <v>61.195999999999998</v>
      </c>
      <c r="J28" s="139">
        <v>306.07600000000002</v>
      </c>
      <c r="K28" s="138">
        <v>437.47900000000004</v>
      </c>
      <c r="L28" s="139">
        <v>121.529</v>
      </c>
      <c r="M28" s="139">
        <v>148.61000000000001</v>
      </c>
      <c r="N28" s="139">
        <v>128.69</v>
      </c>
      <c r="O28" s="136">
        <v>398.82900000000001</v>
      </c>
      <c r="P28" s="139">
        <v>59.816000000000003</v>
      </c>
      <c r="Q28" s="139">
        <v>120.84399999999999</v>
      </c>
      <c r="R28" s="139">
        <v>151.155</v>
      </c>
      <c r="S28" s="136">
        <v>331.815</v>
      </c>
      <c r="T28" s="138">
        <v>1631.0330000000001</v>
      </c>
      <c r="U28" s="58"/>
      <c r="V28" s="70"/>
      <c r="AA28" s="54"/>
      <c r="AB28" s="54"/>
      <c r="AC28" s="54"/>
      <c r="AD28" s="54"/>
      <c r="AF28" s="54"/>
    </row>
    <row r="29" spans="1:32" s="50" customFormat="1" ht="18" customHeight="1" x14ac:dyDescent="0.25">
      <c r="A29" s="52"/>
      <c r="B29" s="26" t="s">
        <v>90</v>
      </c>
      <c r="C29" s="57" t="s">
        <v>91</v>
      </c>
      <c r="D29" s="139">
        <v>284.91199999999998</v>
      </c>
      <c r="E29" s="139">
        <v>699.09500000000003</v>
      </c>
      <c r="F29" s="139">
        <v>578.66899999999998</v>
      </c>
      <c r="G29" s="138">
        <v>1562.6759999999999</v>
      </c>
      <c r="H29" s="139">
        <v>786.27499999999998</v>
      </c>
      <c r="I29" s="139">
        <v>532.16300000000001</v>
      </c>
      <c r="J29" s="139">
        <v>635.58399999999995</v>
      </c>
      <c r="K29" s="138">
        <v>1954.0219999999999</v>
      </c>
      <c r="L29" s="139">
        <v>870.76599999999996</v>
      </c>
      <c r="M29" s="139">
        <v>654.24400000000003</v>
      </c>
      <c r="N29" s="139">
        <v>805.03899999999999</v>
      </c>
      <c r="O29" s="136">
        <v>2330.049</v>
      </c>
      <c r="P29" s="139">
        <v>490.74700000000001</v>
      </c>
      <c r="Q29" s="139">
        <v>340.49200000000002</v>
      </c>
      <c r="R29" s="139">
        <v>1400.5830000000001</v>
      </c>
      <c r="S29" s="136">
        <v>2231.8220000000001</v>
      </c>
      <c r="T29" s="138">
        <v>8078.5689999999995</v>
      </c>
      <c r="U29" s="58"/>
      <c r="V29" s="70"/>
      <c r="AA29" s="54"/>
      <c r="AB29" s="54"/>
      <c r="AC29" s="54"/>
      <c r="AD29" s="54"/>
      <c r="AF29" s="54"/>
    </row>
    <row r="30" spans="1:32" s="50" customFormat="1" ht="18" customHeight="1" x14ac:dyDescent="0.25">
      <c r="A30" s="52"/>
      <c r="B30" s="26" t="s">
        <v>92</v>
      </c>
      <c r="C30" s="57" t="s">
        <v>93</v>
      </c>
      <c r="D30" s="139">
        <v>513.73700000000008</v>
      </c>
      <c r="E30" s="139">
        <v>640.36699999999996</v>
      </c>
      <c r="F30" s="139">
        <v>1750.771</v>
      </c>
      <c r="G30" s="138">
        <v>2904.875</v>
      </c>
      <c r="H30" s="139">
        <v>501.613</v>
      </c>
      <c r="I30" s="139">
        <v>611.404</v>
      </c>
      <c r="J30" s="139">
        <v>427.07799999999997</v>
      </c>
      <c r="K30" s="138">
        <v>1540.095</v>
      </c>
      <c r="L30" s="139">
        <v>582.82600000000002</v>
      </c>
      <c r="M30" s="139">
        <v>351.27499999999998</v>
      </c>
      <c r="N30" s="139">
        <v>424.92</v>
      </c>
      <c r="O30" s="136">
        <v>1359.021</v>
      </c>
      <c r="P30" s="139">
        <v>772.80799999999999</v>
      </c>
      <c r="Q30" s="139">
        <v>172.53700000000001</v>
      </c>
      <c r="R30" s="139">
        <v>380.43400000000003</v>
      </c>
      <c r="S30" s="136">
        <v>1325.779</v>
      </c>
      <c r="T30" s="138">
        <v>7129.77</v>
      </c>
      <c r="U30" s="58"/>
      <c r="V30" s="70"/>
      <c r="AA30" s="54"/>
      <c r="AB30" s="54"/>
      <c r="AC30" s="54"/>
      <c r="AD30" s="54"/>
      <c r="AF30" s="54"/>
    </row>
    <row r="31" spans="1:32" s="50" customFormat="1" ht="18" customHeight="1" x14ac:dyDescent="0.25">
      <c r="A31" s="52"/>
      <c r="B31" s="26" t="s">
        <v>153</v>
      </c>
      <c r="C31" s="57" t="s">
        <v>154</v>
      </c>
      <c r="D31" s="139">
        <v>14.151</v>
      </c>
      <c r="E31" s="139">
        <v>29.713000000000001</v>
      </c>
      <c r="F31" s="139">
        <v>5.4950000000000001</v>
      </c>
      <c r="G31" s="138">
        <v>49.359000000000002</v>
      </c>
      <c r="H31" s="139">
        <v>6.84</v>
      </c>
      <c r="I31" s="139">
        <v>141.26499999999999</v>
      </c>
      <c r="J31" s="139">
        <v>1081.951</v>
      </c>
      <c r="K31" s="138">
        <v>1230.056</v>
      </c>
      <c r="L31" s="139">
        <v>437.15</v>
      </c>
      <c r="M31" s="139">
        <v>24.626000000000001</v>
      </c>
      <c r="N31" s="139">
        <v>49.718000000000004</v>
      </c>
      <c r="O31" s="136">
        <v>511.49399999999997</v>
      </c>
      <c r="P31" s="139">
        <v>21.864000000000001</v>
      </c>
      <c r="Q31" s="139">
        <v>83.35799999999999</v>
      </c>
      <c r="R31" s="139">
        <v>50.446000000000012</v>
      </c>
      <c r="S31" s="136">
        <v>155.66800000000001</v>
      </c>
      <c r="T31" s="138">
        <v>1946.5769999999998</v>
      </c>
      <c r="U31" s="58"/>
      <c r="V31" s="70"/>
      <c r="AA31" s="54"/>
      <c r="AB31" s="54"/>
      <c r="AC31" s="54"/>
      <c r="AD31" s="54"/>
      <c r="AF31" s="54"/>
    </row>
    <row r="32" spans="1:32" s="50" customFormat="1" ht="18" customHeight="1" x14ac:dyDescent="0.25">
      <c r="A32" s="52"/>
      <c r="B32" s="23" t="s">
        <v>139</v>
      </c>
      <c r="C32" s="57" t="s">
        <v>155</v>
      </c>
      <c r="D32" s="139">
        <v>682.94500000000005</v>
      </c>
      <c r="E32" s="139">
        <v>726.077</v>
      </c>
      <c r="F32" s="139">
        <v>767.85199999999998</v>
      </c>
      <c r="G32" s="138">
        <v>2176.8739999999998</v>
      </c>
      <c r="H32" s="139">
        <v>984.26</v>
      </c>
      <c r="I32" s="139">
        <v>821.71100000000001</v>
      </c>
      <c r="J32" s="139">
        <v>1733.184</v>
      </c>
      <c r="K32" s="138">
        <v>3539.1549999999997</v>
      </c>
      <c r="L32" s="139">
        <v>649.64799999999991</v>
      </c>
      <c r="M32" s="139">
        <v>646.11400000000003</v>
      </c>
      <c r="N32" s="139">
        <v>1579.4849999999999</v>
      </c>
      <c r="O32" s="136">
        <v>2875.2469999999998</v>
      </c>
      <c r="P32" s="139">
        <v>512.20799999999997</v>
      </c>
      <c r="Q32" s="139">
        <v>721.29500000000007</v>
      </c>
      <c r="R32" s="139">
        <v>2430.4589999999998</v>
      </c>
      <c r="S32" s="136">
        <v>3663.962</v>
      </c>
      <c r="T32" s="138">
        <v>12255.237999999999</v>
      </c>
      <c r="U32" s="58"/>
      <c r="V32" s="70"/>
      <c r="AA32" s="54"/>
      <c r="AB32" s="54"/>
      <c r="AC32" s="54"/>
      <c r="AD32" s="54"/>
      <c r="AF32" s="54"/>
    </row>
    <row r="33" spans="1:32" s="50" customFormat="1" ht="18" customHeight="1" x14ac:dyDescent="0.25">
      <c r="A33" s="52"/>
      <c r="B33" s="26" t="s">
        <v>94</v>
      </c>
      <c r="C33" s="57" t="s">
        <v>95</v>
      </c>
      <c r="D33" s="139">
        <v>437.642</v>
      </c>
      <c r="E33" s="139">
        <v>85.515000000000001</v>
      </c>
      <c r="F33" s="139">
        <v>315.07400000000001</v>
      </c>
      <c r="G33" s="138">
        <v>838.23099999999999</v>
      </c>
      <c r="H33" s="139">
        <v>285.53500000000003</v>
      </c>
      <c r="I33" s="139">
        <v>180.874</v>
      </c>
      <c r="J33" s="139">
        <v>230.733</v>
      </c>
      <c r="K33" s="138">
        <v>697.14200000000005</v>
      </c>
      <c r="L33" s="139">
        <v>203.63300000000001</v>
      </c>
      <c r="M33" s="139">
        <v>107.5</v>
      </c>
      <c r="N33" s="139">
        <v>117.41500000000001</v>
      </c>
      <c r="O33" s="136">
        <v>428.54800000000006</v>
      </c>
      <c r="P33" s="139">
        <v>156.42699999999999</v>
      </c>
      <c r="Q33" s="139">
        <v>172.02699999999999</v>
      </c>
      <c r="R33" s="139">
        <v>202.982</v>
      </c>
      <c r="S33" s="136">
        <v>531.43599999999992</v>
      </c>
      <c r="T33" s="138">
        <v>2495.357</v>
      </c>
      <c r="U33" s="58"/>
      <c r="V33" s="70"/>
      <c r="AA33" s="54"/>
      <c r="AB33" s="54"/>
      <c r="AC33" s="54"/>
      <c r="AD33" s="54"/>
      <c r="AF33" s="54"/>
    </row>
    <row r="34" spans="1:32" s="59" customFormat="1" ht="6" customHeight="1" x14ac:dyDescent="0.25">
      <c r="C34" s="55"/>
      <c r="D34" s="55"/>
      <c r="E34" s="55"/>
      <c r="F34" s="55"/>
      <c r="G34" s="56"/>
      <c r="H34" s="56"/>
      <c r="I34" s="56"/>
      <c r="J34" s="56"/>
      <c r="K34" s="56"/>
      <c r="L34" s="56"/>
      <c r="M34" s="56"/>
      <c r="N34" s="56"/>
      <c r="V34" s="70"/>
    </row>
    <row r="35" spans="1:32" s="59" customFormat="1" ht="3" customHeight="1" x14ac:dyDescent="0.25"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V35" s="70"/>
    </row>
    <row r="36" spans="1:32" s="59" customFormat="1" ht="9" customHeight="1" x14ac:dyDescent="0.25">
      <c r="G36" s="62"/>
      <c r="H36" s="62"/>
      <c r="I36" s="62"/>
      <c r="J36" s="62"/>
      <c r="K36" s="62"/>
      <c r="L36" s="62"/>
      <c r="M36" s="62"/>
      <c r="N36" s="62"/>
      <c r="V36" s="70"/>
    </row>
    <row r="37" spans="1:32" s="7" customFormat="1" ht="12.75" customHeight="1" x14ac:dyDescent="0.2">
      <c r="B37" s="160" t="s">
        <v>53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1"/>
      <c r="V37" s="70"/>
      <c r="X37" s="12"/>
    </row>
    <row r="38" spans="1:32" s="7" customFormat="1" ht="12.75" customHeight="1" x14ac:dyDescent="0.2">
      <c r="B38" s="128" t="s">
        <v>54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1"/>
      <c r="V38" s="70"/>
      <c r="X38" s="12"/>
    </row>
    <row r="39" spans="1:32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V39" s="70"/>
      <c r="X39" s="12"/>
    </row>
    <row r="40" spans="1:32" s="7" customFormat="1" ht="12" customHeight="1" x14ac:dyDescent="0.2">
      <c r="B40" s="170" t="s">
        <v>96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3"/>
      <c r="V40" s="70"/>
      <c r="X40" s="12"/>
    </row>
    <row r="41" spans="1:32" s="7" customFormat="1" ht="12" customHeight="1" x14ac:dyDescent="0.2">
      <c r="B41" s="169" t="s">
        <v>56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3"/>
      <c r="V41" s="70"/>
      <c r="X41" s="12"/>
    </row>
    <row r="42" spans="1:32" s="7" customFormat="1" ht="12" customHeight="1" x14ac:dyDescent="0.2">
      <c r="B42" s="169" t="s">
        <v>97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3"/>
      <c r="V42" s="70"/>
      <c r="X42" s="12"/>
    </row>
    <row r="43" spans="1:32" s="7" customFormat="1" ht="12" customHeight="1" x14ac:dyDescent="0.2">
      <c r="B43" s="169" t="s">
        <v>98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3"/>
      <c r="V43" s="70"/>
      <c r="X43" s="12"/>
    </row>
    <row r="44" spans="1:32" s="7" customFormat="1" ht="12" customHeight="1" x14ac:dyDescent="0.2">
      <c r="B44" s="169" t="s">
        <v>99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3"/>
      <c r="V44" s="70"/>
      <c r="X44" s="12"/>
    </row>
    <row r="45" spans="1:32" s="7" customFormat="1" ht="12" customHeight="1" x14ac:dyDescent="0.2">
      <c r="B45" s="169" t="s">
        <v>100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3"/>
      <c r="V45" s="70"/>
      <c r="X45" s="12"/>
    </row>
  </sheetData>
  <mergeCells count="11">
    <mergeCell ref="B1:T1"/>
    <mergeCell ref="C4:C5"/>
    <mergeCell ref="D5:T5"/>
    <mergeCell ref="B4:B5"/>
    <mergeCell ref="B37:T37"/>
    <mergeCell ref="B45:T45"/>
    <mergeCell ref="B40:T40"/>
    <mergeCell ref="B41:T41"/>
    <mergeCell ref="B42:T42"/>
    <mergeCell ref="B43:T43"/>
    <mergeCell ref="B44:T44"/>
  </mergeCells>
  <phoneticPr fontId="4" type="noConversion"/>
  <conditionalFormatting sqref="D7:T33">
    <cfRule type="cellIs" dxfId="2" priority="1" operator="between">
      <formula>0.001</formula>
      <formula>0.5</formula>
    </cfRule>
  </conditionalFormatting>
  <hyperlinks>
    <hyperlink ref="B38" r:id="rId1" display="http://estatistica.madeira.gov.pt/" xr:uid="{00000000-0004-0000-0300-000000000000}"/>
    <hyperlink ref="B38:T38" r:id="rId2" display="https://estatistica.madeira.gov.pt" xr:uid="{00000000-0004-0000-0300-000001000000}"/>
    <hyperlink ref="V3" location="Indice!A1" display="(Voltar ao Índice)" xr:uid="{55D23435-9B17-46B0-AA48-A1156C1265CB}"/>
  </hyperlinks>
  <printOptions horizontalCentered="1"/>
  <pageMargins left="0.47244094488188981" right="0.47244094488188981" top="0.6692913385826772" bottom="0.27559055118110237" header="0" footer="0"/>
  <pageSetup paperSize="9" scale="75" fitToWidth="2" orientation="landscape" r:id="rId3"/>
  <colBreaks count="3" manualBreakCount="3">
    <brk id="7" max="46" man="1"/>
    <brk id="11" max="46" man="1"/>
    <brk id="15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9"/>
  <sheetViews>
    <sheetView showGridLines="0" zoomScaleNormal="10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B1" sqref="B1:T1"/>
    </sheetView>
  </sheetViews>
  <sheetFormatPr defaultColWidth="9.21875" defaultRowHeight="13.2" outlineLevelCol="1" x14ac:dyDescent="0.25"/>
  <cols>
    <col min="1" max="2" width="6.77734375" style="32" customWidth="1"/>
    <col min="3" max="3" width="16.21875" style="32" bestFit="1" customWidth="1"/>
    <col min="4" max="6" width="15.77734375" style="32" hidden="1" customWidth="1" outlineLevel="1"/>
    <col min="7" max="7" width="15.77734375" style="32" customWidth="1" collapsed="1"/>
    <col min="8" max="10" width="15.77734375" style="32" hidden="1" customWidth="1" outlineLevel="1"/>
    <col min="11" max="11" width="15.77734375" style="32" customWidth="1" collapsed="1"/>
    <col min="12" max="14" width="15.77734375" style="32" hidden="1" customWidth="1" outlineLevel="1"/>
    <col min="15" max="15" width="15.77734375" style="32" customWidth="1" collapsed="1"/>
    <col min="16" max="18" width="15.77734375" style="32" customWidth="1" outlineLevel="1"/>
    <col min="19" max="20" width="15.77734375" style="32" customWidth="1"/>
    <col min="21" max="21" width="6.77734375" style="32" customWidth="1"/>
    <col min="22" max="22" width="14.21875" style="32" bestFit="1" customWidth="1"/>
    <col min="23" max="23" width="9.21875" style="32"/>
    <col min="24" max="25" width="9.77734375" style="32" bestFit="1" customWidth="1"/>
    <col min="26" max="31" width="9.21875" style="32"/>
    <col min="32" max="32" width="10.44140625" style="32" bestFit="1" customWidth="1"/>
    <col min="33" max="16384" width="9.21875" style="32"/>
  </cols>
  <sheetData>
    <row r="1" spans="1:33" s="16" customFormat="1" ht="20.100000000000001" customHeight="1" x14ac:dyDescent="0.25">
      <c r="A1" s="15"/>
      <c r="B1" s="171" t="s">
        <v>101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45"/>
    </row>
    <row r="2" spans="1:33" s="16" customFormat="1" ht="15.75" customHeight="1" x14ac:dyDescent="0.25">
      <c r="A2" s="15"/>
      <c r="B2" s="15"/>
      <c r="C2" s="17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46"/>
    </row>
    <row r="3" spans="1:33" s="19" customFormat="1" ht="15" customHeight="1" x14ac:dyDescent="0.2">
      <c r="A3" s="18"/>
      <c r="B3" s="18" t="s">
        <v>58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V3" s="93" t="s">
        <v>59</v>
      </c>
    </row>
    <row r="4" spans="1:33" s="25" customFormat="1" ht="18" customHeight="1" x14ac:dyDescent="0.2">
      <c r="A4" s="64"/>
      <c r="B4" s="175" t="s">
        <v>60</v>
      </c>
      <c r="C4" s="172" t="s">
        <v>61</v>
      </c>
      <c r="D4" s="20" t="s">
        <v>27</v>
      </c>
      <c r="E4" s="20" t="s">
        <v>28</v>
      </c>
      <c r="F4" s="20" t="s">
        <v>29</v>
      </c>
      <c r="G4" s="20" t="s">
        <v>141</v>
      </c>
      <c r="H4" s="20" t="s">
        <v>31</v>
      </c>
      <c r="I4" s="20" t="s">
        <v>32</v>
      </c>
      <c r="J4" s="20" t="s">
        <v>33</v>
      </c>
      <c r="K4" s="20" t="s">
        <v>142</v>
      </c>
      <c r="L4" s="20" t="s">
        <v>35</v>
      </c>
      <c r="M4" s="20" t="s">
        <v>36</v>
      </c>
      <c r="N4" s="20" t="s">
        <v>37</v>
      </c>
      <c r="O4" s="20" t="s">
        <v>143</v>
      </c>
      <c r="P4" s="20" t="s">
        <v>39</v>
      </c>
      <c r="Q4" s="20" t="s">
        <v>40</v>
      </c>
      <c r="R4" s="20" t="s">
        <v>41</v>
      </c>
      <c r="S4" s="20" t="s">
        <v>144</v>
      </c>
      <c r="T4" s="67" t="s">
        <v>43</v>
      </c>
      <c r="U4" s="64"/>
    </row>
    <row r="5" spans="1:33" s="25" customFormat="1" ht="18" customHeight="1" x14ac:dyDescent="0.2">
      <c r="A5" s="64"/>
      <c r="B5" s="175"/>
      <c r="C5" s="172"/>
      <c r="D5" s="173" t="s">
        <v>62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64"/>
      <c r="W5" s="106"/>
      <c r="X5" s="106"/>
      <c r="Y5" s="106"/>
      <c r="Z5" s="106"/>
    </row>
    <row r="6" spans="1:33" s="25" customFormat="1" ht="10.5" customHeight="1" x14ac:dyDescent="0.2">
      <c r="C6" s="65"/>
      <c r="D6" s="65"/>
      <c r="E6" s="65"/>
      <c r="F6" s="65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33" s="25" customFormat="1" ht="18" customHeight="1" x14ac:dyDescent="0.2">
      <c r="A7" s="64"/>
      <c r="B7" s="64"/>
      <c r="C7" s="24" t="s">
        <v>43</v>
      </c>
      <c r="D7" s="136">
        <v>17085.388999999999</v>
      </c>
      <c r="E7" s="136">
        <v>18355.099999999999</v>
      </c>
      <c r="F7" s="136">
        <v>22835.654999999999</v>
      </c>
      <c r="G7" s="137">
        <v>58276.144</v>
      </c>
      <c r="H7" s="137">
        <v>39866.722000000002</v>
      </c>
      <c r="I7" s="137">
        <v>24365.458999999999</v>
      </c>
      <c r="J7" s="137">
        <v>24886.307000000001</v>
      </c>
      <c r="K7" s="137">
        <v>89118.487999999998</v>
      </c>
      <c r="L7" s="137">
        <v>25454.847000000002</v>
      </c>
      <c r="M7" s="137">
        <v>34277.856</v>
      </c>
      <c r="N7" s="137">
        <v>25403.162</v>
      </c>
      <c r="O7" s="137">
        <v>85135.865000000005</v>
      </c>
      <c r="P7" s="137">
        <v>28129.072</v>
      </c>
      <c r="Q7" s="137">
        <v>25445.469000000001</v>
      </c>
      <c r="R7" s="137">
        <v>29309.152999999998</v>
      </c>
      <c r="S7" s="138">
        <v>82883.694000000003</v>
      </c>
      <c r="T7" s="136">
        <v>315414.19099999999</v>
      </c>
      <c r="U7" s="66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3" s="50" customFormat="1" ht="18" customHeight="1" x14ac:dyDescent="0.25">
      <c r="A8" s="24"/>
      <c r="B8" s="24"/>
      <c r="C8" s="53" t="s">
        <v>63</v>
      </c>
      <c r="D8" s="139">
        <v>13615.675999999999</v>
      </c>
      <c r="E8" s="139">
        <v>14946.815000000001</v>
      </c>
      <c r="F8" s="139">
        <v>19985.866999999998</v>
      </c>
      <c r="G8" s="137">
        <v>48548.358</v>
      </c>
      <c r="H8" s="139">
        <v>33896.792999999998</v>
      </c>
      <c r="I8" s="139">
        <v>19245.638999999999</v>
      </c>
      <c r="J8" s="139">
        <v>17972.846000000001</v>
      </c>
      <c r="K8" s="137">
        <v>71115.278000000006</v>
      </c>
      <c r="L8" s="139">
        <v>21647.331999999999</v>
      </c>
      <c r="M8" s="139">
        <v>30300.325000000001</v>
      </c>
      <c r="N8" s="139">
        <v>20742.083999999999</v>
      </c>
      <c r="O8" s="137">
        <v>72689.740999999995</v>
      </c>
      <c r="P8" s="139">
        <v>23984.794000000002</v>
      </c>
      <c r="Q8" s="139">
        <v>20575.731</v>
      </c>
      <c r="R8" s="139">
        <v>21691.491000000002</v>
      </c>
      <c r="S8" s="138">
        <v>66252.016000000003</v>
      </c>
      <c r="T8" s="136">
        <v>258605.39300000001</v>
      </c>
      <c r="U8" s="58"/>
      <c r="V8" s="70"/>
      <c r="W8" s="70"/>
      <c r="X8" s="70"/>
      <c r="Y8" s="70"/>
      <c r="Z8" s="70"/>
      <c r="AA8" s="70"/>
    </row>
    <row r="9" spans="1:33" s="50" customFormat="1" ht="18" customHeight="1" x14ac:dyDescent="0.25">
      <c r="A9" s="24"/>
      <c r="B9" s="24"/>
      <c r="C9" s="53" t="s">
        <v>64</v>
      </c>
      <c r="D9" s="139">
        <v>13402.501</v>
      </c>
      <c r="E9" s="139">
        <v>14834.066999999999</v>
      </c>
      <c r="F9" s="139">
        <v>19875.422999999999</v>
      </c>
      <c r="G9" s="137">
        <v>48111.991000000002</v>
      </c>
      <c r="H9" s="139">
        <v>33797.548000000003</v>
      </c>
      <c r="I9" s="139">
        <v>19166.949000000001</v>
      </c>
      <c r="J9" s="139">
        <v>17877.349999999999</v>
      </c>
      <c r="K9" s="137">
        <v>70841.846999999994</v>
      </c>
      <c r="L9" s="139">
        <v>21107.646000000001</v>
      </c>
      <c r="M9" s="139">
        <v>30199.868999999999</v>
      </c>
      <c r="N9" s="139">
        <v>20621.219000000001</v>
      </c>
      <c r="O9" s="137">
        <v>71928.733999999997</v>
      </c>
      <c r="P9" s="139">
        <v>23815.109</v>
      </c>
      <c r="Q9" s="139">
        <v>20399.922999999999</v>
      </c>
      <c r="R9" s="139">
        <v>21547.955000000002</v>
      </c>
      <c r="S9" s="138">
        <v>65762.986999999994</v>
      </c>
      <c r="T9" s="136">
        <v>256645.55900000001</v>
      </c>
      <c r="U9" s="58"/>
      <c r="V9" s="70"/>
    </row>
    <row r="10" spans="1:33" s="50" customFormat="1" ht="18" customHeight="1" x14ac:dyDescent="0.25">
      <c r="A10" s="24"/>
      <c r="B10" s="24"/>
      <c r="C10" s="53" t="s">
        <v>65</v>
      </c>
      <c r="D10" s="139">
        <v>3469.7130000000002</v>
      </c>
      <c r="E10" s="139">
        <v>3408.2849999999999</v>
      </c>
      <c r="F10" s="139">
        <v>2849.788</v>
      </c>
      <c r="G10" s="137">
        <v>9727.7860000000001</v>
      </c>
      <c r="H10" s="139">
        <v>5969.9290000000001</v>
      </c>
      <c r="I10" s="139">
        <v>5119.82</v>
      </c>
      <c r="J10" s="139">
        <v>6913.4610000000002</v>
      </c>
      <c r="K10" s="137">
        <v>18003.21</v>
      </c>
      <c r="L10" s="139">
        <v>3807.5149999999999</v>
      </c>
      <c r="M10" s="139">
        <v>3977.5309999999999</v>
      </c>
      <c r="N10" s="139">
        <v>4661.0780000000004</v>
      </c>
      <c r="O10" s="137">
        <v>12446.124</v>
      </c>
      <c r="P10" s="139">
        <v>4144.2780000000002</v>
      </c>
      <c r="Q10" s="139">
        <v>4869.7379999999994</v>
      </c>
      <c r="R10" s="139">
        <v>7617.6620000000003</v>
      </c>
      <c r="S10" s="138">
        <v>16631.678</v>
      </c>
      <c r="T10" s="136">
        <v>56808.798000000003</v>
      </c>
      <c r="U10" s="58"/>
      <c r="V10" s="70"/>
    </row>
    <row r="11" spans="1:33" s="50" customFormat="1" ht="18" customHeight="1" x14ac:dyDescent="0.25">
      <c r="A11" s="24"/>
      <c r="B11" s="24"/>
      <c r="C11" s="53" t="s">
        <v>66</v>
      </c>
      <c r="D11" s="139">
        <v>3682.8879999999999</v>
      </c>
      <c r="E11" s="139">
        <v>3521.0329999999999</v>
      </c>
      <c r="F11" s="139">
        <v>2960.232</v>
      </c>
      <c r="G11" s="137">
        <v>10164.153</v>
      </c>
      <c r="H11" s="139">
        <v>6069.174</v>
      </c>
      <c r="I11" s="139">
        <v>5198.51</v>
      </c>
      <c r="J11" s="139">
        <v>7008.9570000000003</v>
      </c>
      <c r="K11" s="137">
        <v>18276.641</v>
      </c>
      <c r="L11" s="139">
        <v>4347.201</v>
      </c>
      <c r="M11" s="139">
        <v>4077.9870000000001</v>
      </c>
      <c r="N11" s="139">
        <v>4781.9430000000002</v>
      </c>
      <c r="O11" s="137">
        <v>13207.130999999999</v>
      </c>
      <c r="P11" s="139">
        <v>4313.9629999999997</v>
      </c>
      <c r="Q11" s="139">
        <v>5045.5459999999994</v>
      </c>
      <c r="R11" s="139">
        <v>7761.1980000000003</v>
      </c>
      <c r="S11" s="138">
        <v>17120.706999999999</v>
      </c>
      <c r="T11" s="136">
        <v>58768.631999999998</v>
      </c>
      <c r="U11" s="58"/>
      <c r="V11" s="70"/>
    </row>
    <row r="12" spans="1:33" s="25" customFormat="1" ht="3" customHeight="1" x14ac:dyDescent="0.2">
      <c r="A12" s="64"/>
      <c r="B12" s="64"/>
      <c r="C12" s="24"/>
      <c r="D12" s="140"/>
      <c r="E12" s="140"/>
      <c r="F12" s="140"/>
      <c r="G12" s="141"/>
      <c r="H12" s="142"/>
      <c r="I12" s="142"/>
      <c r="J12" s="142"/>
      <c r="K12" s="141"/>
      <c r="L12" s="142"/>
      <c r="M12" s="142"/>
      <c r="N12" s="142"/>
      <c r="O12" s="141"/>
      <c r="P12" s="142"/>
      <c r="Q12" s="142"/>
      <c r="R12" s="142"/>
      <c r="S12" s="141"/>
      <c r="T12" s="136"/>
      <c r="U12" s="66"/>
    </row>
    <row r="13" spans="1:33" s="25" customFormat="1" ht="15" customHeight="1" x14ac:dyDescent="0.2">
      <c r="A13" s="64"/>
      <c r="B13" s="64"/>
      <c r="C13" s="55" t="s">
        <v>67</v>
      </c>
      <c r="D13" s="143"/>
      <c r="E13" s="143"/>
      <c r="F13" s="143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6"/>
      <c r="U13" s="66"/>
    </row>
    <row r="14" spans="1:33" s="25" customFormat="1" ht="18" customHeight="1" x14ac:dyDescent="0.2">
      <c r="A14" s="64"/>
      <c r="B14" s="98" t="s">
        <v>69</v>
      </c>
      <c r="C14" s="120" t="s">
        <v>70</v>
      </c>
      <c r="D14" s="139">
        <v>2691.3180000000002</v>
      </c>
      <c r="E14" s="139">
        <v>2889.797</v>
      </c>
      <c r="F14" s="139">
        <v>5588.8980000000001</v>
      </c>
      <c r="G14" s="137">
        <v>11170.012999999999</v>
      </c>
      <c r="H14" s="139">
        <v>4292.42</v>
      </c>
      <c r="I14" s="139">
        <v>4497.79</v>
      </c>
      <c r="J14" s="139">
        <v>2842.895</v>
      </c>
      <c r="K14" s="137">
        <v>11633.105</v>
      </c>
      <c r="L14" s="139">
        <v>3090.4229999999998</v>
      </c>
      <c r="M14" s="139">
        <v>4575.1769999999997</v>
      </c>
      <c r="N14" s="139">
        <v>5105.92</v>
      </c>
      <c r="O14" s="136">
        <v>12771.52</v>
      </c>
      <c r="P14" s="139">
        <v>4236.7240000000002</v>
      </c>
      <c r="Q14" s="139">
        <v>4178.7420000000002</v>
      </c>
      <c r="R14" s="139">
        <v>5003.2269999999999</v>
      </c>
      <c r="S14" s="136">
        <v>13418.692999999999</v>
      </c>
      <c r="T14" s="136">
        <v>48993.330999999998</v>
      </c>
      <c r="U14" s="66"/>
      <c r="V14" s="70"/>
      <c r="W14" s="70"/>
      <c r="AA14" s="96"/>
      <c r="AB14" s="96"/>
      <c r="AC14" s="96"/>
      <c r="AD14" s="96"/>
      <c r="AE14" s="96"/>
      <c r="AG14" s="96"/>
    </row>
    <row r="15" spans="1:33" s="25" customFormat="1" ht="18" customHeight="1" x14ac:dyDescent="0.2">
      <c r="A15" s="64"/>
      <c r="B15" s="98" t="s">
        <v>102</v>
      </c>
      <c r="C15" s="120" t="s">
        <v>103</v>
      </c>
      <c r="D15" s="139">
        <v>273.58499999999998</v>
      </c>
      <c r="E15" s="139">
        <v>0</v>
      </c>
      <c r="F15" s="139">
        <v>221.71600000000001</v>
      </c>
      <c r="G15" s="137">
        <v>495.30099999999999</v>
      </c>
      <c r="H15" s="139">
        <v>217.36500000000001</v>
      </c>
      <c r="I15" s="139">
        <v>644.59399999999994</v>
      </c>
      <c r="J15" s="139">
        <v>214.13</v>
      </c>
      <c r="K15" s="137">
        <v>1076.0889999999999</v>
      </c>
      <c r="L15" s="139">
        <v>20.141999999999999</v>
      </c>
      <c r="M15" s="139">
        <v>159.572</v>
      </c>
      <c r="N15" s="139">
        <v>430.19799999999998</v>
      </c>
      <c r="O15" s="136">
        <v>609.91200000000003</v>
      </c>
      <c r="P15" s="139">
        <v>467.01100000000002</v>
      </c>
      <c r="Q15" s="139">
        <v>152.64099999999999</v>
      </c>
      <c r="R15" s="139">
        <v>694.43799999999999</v>
      </c>
      <c r="S15" s="136">
        <v>1314.0900000000001</v>
      </c>
      <c r="T15" s="136">
        <v>3495.3919999999998</v>
      </c>
      <c r="U15" s="66"/>
      <c r="V15" s="70"/>
      <c r="W15" s="70"/>
      <c r="AA15" s="96"/>
      <c r="AB15" s="96"/>
      <c r="AC15" s="96"/>
      <c r="AD15" s="96"/>
      <c r="AE15" s="96"/>
      <c r="AG15" s="96"/>
    </row>
    <row r="16" spans="1:33" s="25" customFormat="1" ht="18" customHeight="1" x14ac:dyDescent="0.2">
      <c r="A16" s="64"/>
      <c r="B16" s="98" t="s">
        <v>73</v>
      </c>
      <c r="C16" s="120" t="s">
        <v>74</v>
      </c>
      <c r="D16" s="139">
        <v>904.93</v>
      </c>
      <c r="E16" s="139">
        <v>649.75300000000004</v>
      </c>
      <c r="F16" s="139">
        <v>1015.816</v>
      </c>
      <c r="G16" s="137">
        <v>2570.4989999999998</v>
      </c>
      <c r="H16" s="139">
        <v>927.25099999999998</v>
      </c>
      <c r="I16" s="139">
        <v>1310.7329999999999</v>
      </c>
      <c r="J16" s="139">
        <v>1709.972</v>
      </c>
      <c r="K16" s="137">
        <v>3947.9560000000001</v>
      </c>
      <c r="L16" s="139">
        <v>970.81899999999996</v>
      </c>
      <c r="M16" s="139">
        <v>899.74599999999998</v>
      </c>
      <c r="N16" s="139">
        <v>1979.3869999999999</v>
      </c>
      <c r="O16" s="136">
        <v>3849.9520000000002</v>
      </c>
      <c r="P16" s="139">
        <v>1133.3889999999999</v>
      </c>
      <c r="Q16" s="139">
        <v>1078.74</v>
      </c>
      <c r="R16" s="139">
        <v>773.65800000000002</v>
      </c>
      <c r="S16" s="136">
        <v>2985.7869999999998</v>
      </c>
      <c r="T16" s="136">
        <v>13354.194</v>
      </c>
      <c r="U16" s="66"/>
      <c r="V16" s="70"/>
      <c r="W16" s="70"/>
      <c r="AA16" s="96"/>
      <c r="AB16" s="96"/>
      <c r="AC16" s="96"/>
      <c r="AD16" s="96"/>
      <c r="AE16" s="96"/>
      <c r="AG16" s="96"/>
    </row>
    <row r="17" spans="1:33" s="25" customFormat="1" ht="18" customHeight="1" x14ac:dyDescent="0.2">
      <c r="A17" s="64"/>
      <c r="B17" s="98" t="s">
        <v>104</v>
      </c>
      <c r="C17" s="120" t="s">
        <v>105</v>
      </c>
      <c r="D17" s="139">
        <v>942.65699999999993</v>
      </c>
      <c r="E17" s="139">
        <v>755.0089999999999</v>
      </c>
      <c r="F17" s="139">
        <v>456.71899999999999</v>
      </c>
      <c r="G17" s="137">
        <v>2154.3849999999998</v>
      </c>
      <c r="H17" s="139">
        <v>1485.1959999999999</v>
      </c>
      <c r="I17" s="139">
        <v>567.88200000000006</v>
      </c>
      <c r="J17" s="139">
        <v>743.23599999999999</v>
      </c>
      <c r="K17" s="137">
        <v>2796.3139999999999</v>
      </c>
      <c r="L17" s="139">
        <v>524.81799999999998</v>
      </c>
      <c r="M17" s="139">
        <v>1038.52</v>
      </c>
      <c r="N17" s="139">
        <v>926.67099999999994</v>
      </c>
      <c r="O17" s="136">
        <v>2490.009</v>
      </c>
      <c r="P17" s="139">
        <v>858.01099999999997</v>
      </c>
      <c r="Q17" s="139">
        <v>825.26300000000003</v>
      </c>
      <c r="R17" s="139">
        <v>808.23700000000008</v>
      </c>
      <c r="S17" s="136">
        <v>2491.511</v>
      </c>
      <c r="T17" s="136">
        <v>9932.2189999999991</v>
      </c>
      <c r="U17" s="66"/>
      <c r="V17" s="70"/>
      <c r="W17" s="70"/>
      <c r="AA17" s="96"/>
      <c r="AB17" s="96"/>
      <c r="AC17" s="96"/>
      <c r="AD17" s="96"/>
      <c r="AE17" s="96"/>
      <c r="AG17" s="96"/>
    </row>
    <row r="18" spans="1:33" s="25" customFormat="1" ht="18" customHeight="1" x14ac:dyDescent="0.2">
      <c r="A18" s="64"/>
      <c r="B18" s="98" t="s">
        <v>108</v>
      </c>
      <c r="C18" s="120" t="s">
        <v>109</v>
      </c>
      <c r="D18" s="139">
        <v>880.34199999999998</v>
      </c>
      <c r="E18" s="139">
        <v>755.14</v>
      </c>
      <c r="F18" s="139">
        <v>765.96299999999997</v>
      </c>
      <c r="G18" s="137">
        <v>2401.4449999999997</v>
      </c>
      <c r="H18" s="139">
        <v>1471.2570000000001</v>
      </c>
      <c r="I18" s="139">
        <v>1112.827</v>
      </c>
      <c r="J18" s="139">
        <v>1413.3489999999999</v>
      </c>
      <c r="K18" s="137">
        <v>3997.433</v>
      </c>
      <c r="L18" s="139">
        <v>1075.261</v>
      </c>
      <c r="M18" s="139">
        <v>712.08899999999994</v>
      </c>
      <c r="N18" s="139">
        <v>838.12800000000004</v>
      </c>
      <c r="O18" s="136">
        <v>2625.4780000000001</v>
      </c>
      <c r="P18" s="139">
        <v>448.952</v>
      </c>
      <c r="Q18" s="139">
        <v>216.43100000000001</v>
      </c>
      <c r="R18" s="139">
        <v>289.209</v>
      </c>
      <c r="S18" s="136">
        <v>954.5920000000001</v>
      </c>
      <c r="T18" s="136">
        <v>9978.9480000000003</v>
      </c>
      <c r="U18" s="66"/>
      <c r="V18" s="70"/>
      <c r="W18" s="70"/>
      <c r="AA18" s="96"/>
      <c r="AB18" s="96"/>
      <c r="AC18" s="96"/>
      <c r="AD18" s="96"/>
      <c r="AE18" s="96"/>
      <c r="AG18" s="96"/>
    </row>
    <row r="19" spans="1:33" s="25" customFormat="1" ht="18" customHeight="1" x14ac:dyDescent="0.2">
      <c r="A19" s="64"/>
      <c r="B19" s="98" t="s">
        <v>110</v>
      </c>
      <c r="C19" s="120" t="s">
        <v>111</v>
      </c>
      <c r="D19" s="139">
        <v>44.101999999999997</v>
      </c>
      <c r="E19" s="139">
        <v>143.61600000000001</v>
      </c>
      <c r="F19" s="139">
        <v>28.603999999999999</v>
      </c>
      <c r="G19" s="137">
        <v>216.322</v>
      </c>
      <c r="H19" s="139">
        <v>372.35700000000003</v>
      </c>
      <c r="I19" s="139">
        <v>153.666</v>
      </c>
      <c r="J19" s="139">
        <v>163.02000000000001</v>
      </c>
      <c r="K19" s="137">
        <v>689.04300000000001</v>
      </c>
      <c r="L19" s="139">
        <v>233.15100000000001</v>
      </c>
      <c r="M19" s="139">
        <v>121.372</v>
      </c>
      <c r="N19" s="139">
        <v>123.063</v>
      </c>
      <c r="O19" s="136">
        <v>477.58600000000001</v>
      </c>
      <c r="P19" s="139">
        <v>289.61200000000002</v>
      </c>
      <c r="Q19" s="139">
        <v>42.91</v>
      </c>
      <c r="R19" s="139">
        <v>227.80500000000001</v>
      </c>
      <c r="S19" s="136">
        <v>560.327</v>
      </c>
      <c r="T19" s="136">
        <v>1943.278</v>
      </c>
      <c r="U19" s="66"/>
      <c r="V19" s="70"/>
      <c r="W19" s="70"/>
      <c r="AA19" s="96"/>
      <c r="AB19" s="96"/>
      <c r="AC19" s="96"/>
      <c r="AD19" s="96"/>
      <c r="AE19" s="96"/>
      <c r="AG19" s="96"/>
    </row>
    <row r="20" spans="1:33" s="25" customFormat="1" ht="18" customHeight="1" x14ac:dyDescent="0.2">
      <c r="A20" s="64"/>
      <c r="B20" s="98" t="s">
        <v>137</v>
      </c>
      <c r="C20" s="120" t="s">
        <v>138</v>
      </c>
      <c r="D20" s="139">
        <v>56.643999999999998</v>
      </c>
      <c r="E20" s="139">
        <v>81.066000000000003</v>
      </c>
      <c r="F20" s="139">
        <v>111.733</v>
      </c>
      <c r="G20" s="137">
        <v>249.44300000000001</v>
      </c>
      <c r="H20" s="139">
        <v>0</v>
      </c>
      <c r="I20" s="139">
        <v>307.45999999999998</v>
      </c>
      <c r="J20" s="139">
        <v>119.26</v>
      </c>
      <c r="K20" s="137">
        <v>426.71999999999997</v>
      </c>
      <c r="L20" s="139">
        <v>659.61500000000001</v>
      </c>
      <c r="M20" s="139">
        <v>580.95000000000005</v>
      </c>
      <c r="N20" s="139">
        <v>329.5</v>
      </c>
      <c r="O20" s="136">
        <v>1570.0650000000001</v>
      </c>
      <c r="P20" s="139">
        <v>281.31400000000002</v>
      </c>
      <c r="Q20" s="139">
        <v>355.71</v>
      </c>
      <c r="R20" s="139">
        <v>697.67100000000005</v>
      </c>
      <c r="S20" s="136">
        <v>1334.6950000000002</v>
      </c>
      <c r="T20" s="136">
        <v>3580.9230000000002</v>
      </c>
      <c r="U20" s="66"/>
      <c r="V20" s="70"/>
      <c r="W20" s="70"/>
      <c r="AA20" s="96"/>
      <c r="AB20" s="96"/>
      <c r="AC20" s="96"/>
      <c r="AD20" s="96"/>
      <c r="AE20" s="96"/>
      <c r="AG20" s="96"/>
    </row>
    <row r="21" spans="1:33" s="25" customFormat="1" ht="18" customHeight="1" x14ac:dyDescent="0.2">
      <c r="A21" s="64"/>
      <c r="B21" s="98" t="s">
        <v>77</v>
      </c>
      <c r="C21" s="120" t="s">
        <v>78</v>
      </c>
      <c r="D21" s="139">
        <v>6296.4209999999994</v>
      </c>
      <c r="E21" s="139">
        <v>7575.1549999999997</v>
      </c>
      <c r="F21" s="139">
        <v>9055.280999999999</v>
      </c>
      <c r="G21" s="137">
        <v>22926.856999999996</v>
      </c>
      <c r="H21" s="139">
        <v>10694.483</v>
      </c>
      <c r="I21" s="139">
        <v>7694.1220000000003</v>
      </c>
      <c r="J21" s="139">
        <v>8082.9319999999998</v>
      </c>
      <c r="K21" s="137">
        <v>26471.537</v>
      </c>
      <c r="L21" s="139">
        <v>11086.227999999999</v>
      </c>
      <c r="M21" s="139">
        <v>9205.860999999999</v>
      </c>
      <c r="N21" s="139">
        <v>8127.09</v>
      </c>
      <c r="O21" s="136">
        <v>28419.179</v>
      </c>
      <c r="P21" s="139">
        <v>10236.25</v>
      </c>
      <c r="Q21" s="139">
        <v>8601.9390000000003</v>
      </c>
      <c r="R21" s="139">
        <v>8730.8850000000002</v>
      </c>
      <c r="S21" s="136">
        <v>27569.074000000001</v>
      </c>
      <c r="T21" s="136">
        <v>105386.647</v>
      </c>
      <c r="U21" s="66"/>
      <c r="V21" s="70"/>
      <c r="W21" s="70"/>
      <c r="AA21" s="96"/>
      <c r="AB21" s="96"/>
      <c r="AC21" s="96"/>
      <c r="AD21" s="96"/>
      <c r="AE21" s="96"/>
      <c r="AG21" s="96"/>
    </row>
    <row r="22" spans="1:33" s="25" customFormat="1" ht="18" customHeight="1" x14ac:dyDescent="0.2">
      <c r="A22" s="64"/>
      <c r="B22" s="98" t="s">
        <v>81</v>
      </c>
      <c r="C22" s="120" t="s">
        <v>82</v>
      </c>
      <c r="D22" s="139">
        <v>1014.071</v>
      </c>
      <c r="E22" s="139">
        <v>979.43500000000006</v>
      </c>
      <c r="F22" s="139">
        <v>1071.1079999999999</v>
      </c>
      <c r="G22" s="137">
        <v>3064.614</v>
      </c>
      <c r="H22" s="139">
        <v>1641.6579999999999</v>
      </c>
      <c r="I22" s="139">
        <v>1444.954</v>
      </c>
      <c r="J22" s="139">
        <v>2163.0990000000002</v>
      </c>
      <c r="K22" s="137">
        <v>5249.7110000000002</v>
      </c>
      <c r="L22" s="139">
        <v>1508.0419999999999</v>
      </c>
      <c r="M22" s="139">
        <v>1954.914</v>
      </c>
      <c r="N22" s="139">
        <v>1207.0619999999999</v>
      </c>
      <c r="O22" s="136">
        <v>4670.018</v>
      </c>
      <c r="P22" s="139">
        <v>2577.625</v>
      </c>
      <c r="Q22" s="139">
        <v>1649.5129999999999</v>
      </c>
      <c r="R22" s="139">
        <v>1394.192</v>
      </c>
      <c r="S22" s="136">
        <v>5621.33</v>
      </c>
      <c r="T22" s="136">
        <v>18605.673000000003</v>
      </c>
      <c r="U22" s="66"/>
      <c r="V22" s="70"/>
      <c r="W22" s="70"/>
      <c r="AA22" s="96"/>
      <c r="AB22" s="96"/>
      <c r="AC22" s="96"/>
      <c r="AD22" s="96"/>
      <c r="AE22" s="96"/>
      <c r="AG22" s="96"/>
    </row>
    <row r="23" spans="1:33" s="25" customFormat="1" ht="18" customHeight="1" x14ac:dyDescent="0.2">
      <c r="A23" s="64"/>
      <c r="B23" s="98" t="s">
        <v>156</v>
      </c>
      <c r="C23" s="120" t="s">
        <v>157</v>
      </c>
      <c r="D23" s="139">
        <v>0</v>
      </c>
      <c r="E23" s="139">
        <v>0</v>
      </c>
      <c r="F23" s="139">
        <v>0</v>
      </c>
      <c r="G23" s="137">
        <v>0</v>
      </c>
      <c r="H23" s="139">
        <v>0</v>
      </c>
      <c r="I23" s="139">
        <v>0</v>
      </c>
      <c r="J23" s="139">
        <v>0</v>
      </c>
      <c r="K23" s="137">
        <v>0</v>
      </c>
      <c r="L23" s="139">
        <v>0</v>
      </c>
      <c r="M23" s="139">
        <v>0</v>
      </c>
      <c r="N23" s="139">
        <v>0</v>
      </c>
      <c r="O23" s="136">
        <v>0</v>
      </c>
      <c r="P23" s="139">
        <v>0</v>
      </c>
      <c r="Q23" s="139">
        <v>0</v>
      </c>
      <c r="R23" s="139">
        <v>3762.41</v>
      </c>
      <c r="S23" s="136">
        <v>3762.41</v>
      </c>
      <c r="T23" s="136">
        <v>3762.41</v>
      </c>
      <c r="U23" s="66"/>
      <c r="V23" s="70"/>
      <c r="W23" s="70"/>
      <c r="AA23" s="96"/>
      <c r="AB23" s="96"/>
      <c r="AC23" s="96"/>
      <c r="AD23" s="96"/>
      <c r="AE23" s="96"/>
      <c r="AG23" s="96"/>
    </row>
    <row r="24" spans="1:33" s="25" customFormat="1" ht="18" customHeight="1" x14ac:dyDescent="0.2">
      <c r="A24" s="64"/>
      <c r="B24" s="98" t="s">
        <v>149</v>
      </c>
      <c r="C24" s="120" t="s">
        <v>150</v>
      </c>
      <c r="D24" s="139">
        <v>0.83799999999999997</v>
      </c>
      <c r="E24" s="139">
        <v>69.72</v>
      </c>
      <c r="F24" s="139">
        <v>0</v>
      </c>
      <c r="G24" s="137">
        <v>70.557999999999993</v>
      </c>
      <c r="H24" s="139">
        <v>0</v>
      </c>
      <c r="I24" s="139">
        <v>0</v>
      </c>
      <c r="J24" s="139">
        <v>0</v>
      </c>
      <c r="K24" s="137">
        <v>0</v>
      </c>
      <c r="L24" s="139">
        <v>0</v>
      </c>
      <c r="M24" s="139">
        <v>113.092</v>
      </c>
      <c r="N24" s="139">
        <v>0</v>
      </c>
      <c r="O24" s="136">
        <v>113.092</v>
      </c>
      <c r="P24" s="139">
        <v>556.78899999999999</v>
      </c>
      <c r="Q24" s="139">
        <v>463.92500000000001</v>
      </c>
      <c r="R24" s="139">
        <v>537.67399999999998</v>
      </c>
      <c r="S24" s="136">
        <v>1558.3879999999999</v>
      </c>
      <c r="T24" s="136">
        <v>1742.038</v>
      </c>
      <c r="U24" s="66"/>
      <c r="V24" s="70"/>
      <c r="W24" s="70"/>
      <c r="AA24" s="96"/>
      <c r="AB24" s="96"/>
      <c r="AC24" s="96"/>
      <c r="AD24" s="96"/>
      <c r="AE24" s="96"/>
      <c r="AG24" s="96"/>
    </row>
    <row r="25" spans="1:33" s="25" customFormat="1" ht="18" customHeight="1" x14ac:dyDescent="0.2">
      <c r="A25" s="64"/>
      <c r="B25" s="98" t="s">
        <v>88</v>
      </c>
      <c r="C25" s="120" t="s">
        <v>89</v>
      </c>
      <c r="D25" s="139">
        <v>556.89199999999994</v>
      </c>
      <c r="E25" s="139">
        <v>900.66899999999998</v>
      </c>
      <c r="F25" s="139">
        <v>749.10500000000002</v>
      </c>
      <c r="G25" s="137">
        <v>2206.6660000000002</v>
      </c>
      <c r="H25" s="139">
        <v>13235.597</v>
      </c>
      <c r="I25" s="139">
        <v>1369.905</v>
      </c>
      <c r="J25" s="139">
        <v>763.34799999999996</v>
      </c>
      <c r="K25" s="137">
        <v>15368.85</v>
      </c>
      <c r="L25" s="139">
        <v>1213.6479999999999</v>
      </c>
      <c r="M25" s="139">
        <v>10065.423000000001</v>
      </c>
      <c r="N25" s="139">
        <v>891.70600000000002</v>
      </c>
      <c r="O25" s="136">
        <v>12170.777</v>
      </c>
      <c r="P25" s="139">
        <v>1104.6659999999999</v>
      </c>
      <c r="Q25" s="139">
        <v>1042.954</v>
      </c>
      <c r="R25" s="139">
        <v>1193.481</v>
      </c>
      <c r="S25" s="136">
        <v>3341.1009999999997</v>
      </c>
      <c r="T25" s="136">
        <v>33087.394</v>
      </c>
      <c r="U25" s="66"/>
      <c r="V25" s="70"/>
      <c r="W25" s="70"/>
      <c r="AA25" s="96"/>
      <c r="AB25" s="96"/>
      <c r="AC25" s="96"/>
      <c r="AD25" s="96"/>
      <c r="AE25" s="96"/>
      <c r="AG25" s="96"/>
    </row>
    <row r="26" spans="1:33" s="25" customFormat="1" ht="18" customHeight="1" x14ac:dyDescent="0.2">
      <c r="A26" s="64"/>
      <c r="B26" s="98" t="s">
        <v>112</v>
      </c>
      <c r="C26" s="120" t="s">
        <v>113</v>
      </c>
      <c r="D26" s="139">
        <v>0</v>
      </c>
      <c r="E26" s="139">
        <v>0</v>
      </c>
      <c r="F26" s="139" t="s">
        <v>10</v>
      </c>
      <c r="G26" s="137" t="s">
        <v>10</v>
      </c>
      <c r="H26" s="139">
        <v>2.149</v>
      </c>
      <c r="I26" s="139">
        <v>522.76900000000001</v>
      </c>
      <c r="J26" s="139">
        <v>2339.6410000000001</v>
      </c>
      <c r="K26" s="137">
        <v>2864.5590000000002</v>
      </c>
      <c r="L26" s="139" t="s">
        <v>10</v>
      </c>
      <c r="M26" s="139">
        <v>611.19799999999998</v>
      </c>
      <c r="N26" s="139">
        <v>1024.7809999999999</v>
      </c>
      <c r="O26" s="136">
        <v>1636.1369999999999</v>
      </c>
      <c r="P26" s="139">
        <v>611.75099999999998</v>
      </c>
      <c r="Q26" s="139">
        <v>2160.4859999999999</v>
      </c>
      <c r="R26" s="139">
        <v>1135.4449999999999</v>
      </c>
      <c r="S26" s="136">
        <v>3907.6819999999998</v>
      </c>
      <c r="T26" s="136">
        <v>8408.5770000000011</v>
      </c>
      <c r="U26" s="66"/>
      <c r="V26" s="70"/>
      <c r="W26" s="70"/>
      <c r="AA26" s="96"/>
      <c r="AB26" s="96"/>
      <c r="AC26" s="96"/>
      <c r="AD26" s="96"/>
      <c r="AE26" s="96"/>
      <c r="AG26" s="96"/>
    </row>
    <row r="27" spans="1:33" s="25" customFormat="1" ht="18" customHeight="1" x14ac:dyDescent="0.2">
      <c r="A27" s="64"/>
      <c r="B27" s="98" t="s">
        <v>158</v>
      </c>
      <c r="C27" s="120" t="s">
        <v>159</v>
      </c>
      <c r="D27" s="139" t="s">
        <v>10</v>
      </c>
      <c r="E27" s="139">
        <v>0</v>
      </c>
      <c r="F27" s="139">
        <v>2.2469999999999999</v>
      </c>
      <c r="G27" s="137">
        <v>2.4649999999999999</v>
      </c>
      <c r="H27" s="139">
        <v>459.23</v>
      </c>
      <c r="I27" s="139">
        <v>246.679</v>
      </c>
      <c r="J27" s="139">
        <v>55.975999999999999</v>
      </c>
      <c r="K27" s="137">
        <v>761.88499999999999</v>
      </c>
      <c r="L27" s="139">
        <v>369.89800000000002</v>
      </c>
      <c r="M27" s="139">
        <v>46.069000000000003</v>
      </c>
      <c r="N27" s="139">
        <v>283.87299999999999</v>
      </c>
      <c r="O27" s="136">
        <v>699.84</v>
      </c>
      <c r="P27" s="139">
        <v>244.31399999999999</v>
      </c>
      <c r="Q27" s="139">
        <v>0</v>
      </c>
      <c r="R27" s="139">
        <v>0</v>
      </c>
      <c r="S27" s="136">
        <v>244.31399999999999</v>
      </c>
      <c r="T27" s="136">
        <v>1708.5040000000001</v>
      </c>
      <c r="U27" s="66"/>
      <c r="V27" s="70"/>
      <c r="W27" s="70"/>
      <c r="AA27" s="96"/>
      <c r="AB27" s="96"/>
      <c r="AC27" s="96"/>
      <c r="AD27" s="96"/>
      <c r="AE27" s="96"/>
      <c r="AG27" s="96"/>
    </row>
    <row r="28" spans="1:33" s="25" customFormat="1" ht="18" customHeight="1" x14ac:dyDescent="0.2">
      <c r="A28" s="64"/>
      <c r="B28" s="98" t="s">
        <v>92</v>
      </c>
      <c r="C28" s="120" t="s">
        <v>93</v>
      </c>
      <c r="D28" s="139">
        <v>1149.7180000000001</v>
      </c>
      <c r="E28" s="139">
        <v>1065.644</v>
      </c>
      <c r="F28" s="139">
        <v>1666.2919999999999</v>
      </c>
      <c r="G28" s="137">
        <v>3881.654</v>
      </c>
      <c r="H28" s="139">
        <v>1753.6510000000001</v>
      </c>
      <c r="I28" s="139">
        <v>1471.327</v>
      </c>
      <c r="J28" s="139">
        <v>1298.319</v>
      </c>
      <c r="K28" s="137">
        <v>4523.2970000000005</v>
      </c>
      <c r="L28" s="139">
        <v>1233.059</v>
      </c>
      <c r="M28" s="139">
        <v>821.22799999999995</v>
      </c>
      <c r="N28" s="139">
        <v>1317.606</v>
      </c>
      <c r="O28" s="136">
        <v>3371.893</v>
      </c>
      <c r="P28" s="139">
        <v>1101.8800000000001</v>
      </c>
      <c r="Q28" s="139">
        <v>1661.538</v>
      </c>
      <c r="R28" s="139">
        <v>1749.954</v>
      </c>
      <c r="S28" s="136">
        <v>4513.3720000000003</v>
      </c>
      <c r="T28" s="136">
        <v>16290.216</v>
      </c>
      <c r="U28" s="66"/>
      <c r="V28" s="70"/>
      <c r="W28" s="70"/>
      <c r="AA28" s="96"/>
      <c r="AB28" s="96"/>
      <c r="AC28" s="96"/>
      <c r="AD28" s="96"/>
      <c r="AE28" s="96"/>
      <c r="AG28" s="96"/>
    </row>
    <row r="29" spans="1:33" s="25" customFormat="1" ht="18" customHeight="1" x14ac:dyDescent="0.2">
      <c r="A29" s="64"/>
      <c r="B29" s="98" t="s">
        <v>153</v>
      </c>
      <c r="C29" s="120" t="s">
        <v>154</v>
      </c>
      <c r="D29" s="139">
        <v>21.552</v>
      </c>
      <c r="E29" s="139">
        <v>23.422999999999998</v>
      </c>
      <c r="F29" s="139">
        <v>33.945</v>
      </c>
      <c r="G29" s="137">
        <v>78.919999999999987</v>
      </c>
      <c r="H29" s="139">
        <v>92.361000000000004</v>
      </c>
      <c r="I29" s="139">
        <v>158.398</v>
      </c>
      <c r="J29" s="139">
        <v>141.518</v>
      </c>
      <c r="K29" s="137">
        <v>392.27700000000004</v>
      </c>
      <c r="L29" s="139">
        <v>224.476</v>
      </c>
      <c r="M29" s="139">
        <v>436.41699999999997</v>
      </c>
      <c r="N29" s="139">
        <v>191.001</v>
      </c>
      <c r="O29" s="136">
        <v>851.89400000000001</v>
      </c>
      <c r="P29" s="139">
        <v>990.22300000000007</v>
      </c>
      <c r="Q29" s="139">
        <v>60.972999999999999</v>
      </c>
      <c r="R29" s="139">
        <v>170.935</v>
      </c>
      <c r="S29" s="136">
        <v>1222.1310000000001</v>
      </c>
      <c r="T29" s="136">
        <v>2545.2219999999998</v>
      </c>
      <c r="U29" s="66"/>
      <c r="V29" s="70"/>
      <c r="W29" s="70"/>
      <c r="AA29" s="96"/>
      <c r="AB29" s="96"/>
      <c r="AC29" s="96"/>
      <c r="AD29" s="96"/>
      <c r="AE29" s="96"/>
      <c r="AG29" s="96"/>
    </row>
    <row r="30" spans="1:33" s="25" customFormat="1" ht="18" customHeight="1" x14ac:dyDescent="0.2">
      <c r="A30" s="64"/>
      <c r="B30" s="98" t="s">
        <v>139</v>
      </c>
      <c r="C30" s="120" t="s">
        <v>155</v>
      </c>
      <c r="D30" s="139">
        <v>213.17500000000001</v>
      </c>
      <c r="E30" s="139">
        <v>112.748</v>
      </c>
      <c r="F30" s="139">
        <v>110.444</v>
      </c>
      <c r="G30" s="137">
        <v>436.36700000000002</v>
      </c>
      <c r="H30" s="139">
        <v>99.245000000000005</v>
      </c>
      <c r="I30" s="139">
        <v>78.69</v>
      </c>
      <c r="J30" s="139">
        <v>95.495999999999995</v>
      </c>
      <c r="K30" s="137">
        <v>273.43099999999998</v>
      </c>
      <c r="L30" s="139">
        <v>539.68600000000004</v>
      </c>
      <c r="M30" s="139">
        <v>100.456</v>
      </c>
      <c r="N30" s="139">
        <v>120.86499999999999</v>
      </c>
      <c r="O30" s="136">
        <v>761.00700000000006</v>
      </c>
      <c r="P30" s="139">
        <v>169.685</v>
      </c>
      <c r="Q30" s="139">
        <v>175.80799999999999</v>
      </c>
      <c r="R30" s="139">
        <v>143.536</v>
      </c>
      <c r="S30" s="136">
        <v>489.029</v>
      </c>
      <c r="T30" s="136">
        <v>1959.8340000000001</v>
      </c>
      <c r="U30" s="66"/>
      <c r="V30" s="70"/>
      <c r="W30" s="70"/>
      <c r="AA30" s="96"/>
      <c r="AB30" s="96"/>
      <c r="AC30" s="96"/>
      <c r="AD30" s="96"/>
      <c r="AE30" s="96"/>
      <c r="AG30" s="96"/>
    </row>
    <row r="31" spans="1:33" s="25" customFormat="1" ht="18" customHeight="1" x14ac:dyDescent="0.2">
      <c r="A31" s="64"/>
      <c r="B31" s="98" t="s">
        <v>160</v>
      </c>
      <c r="C31" s="120" t="s">
        <v>161</v>
      </c>
      <c r="D31" s="139">
        <v>102.754</v>
      </c>
      <c r="E31" s="139">
        <v>3.4740000000000002</v>
      </c>
      <c r="F31" s="139">
        <v>5.4670000000000014</v>
      </c>
      <c r="G31" s="137">
        <v>111.69500000000001</v>
      </c>
      <c r="H31" s="139">
        <v>39.360999999999997</v>
      </c>
      <c r="I31" s="139">
        <v>33.997999999999998</v>
      </c>
      <c r="J31" s="139">
        <v>157.03299999999999</v>
      </c>
      <c r="K31" s="137">
        <v>230.392</v>
      </c>
      <c r="L31" s="139">
        <v>18.622</v>
      </c>
      <c r="M31" s="139">
        <v>452.11399999999998</v>
      </c>
      <c r="N31" s="139">
        <v>295.27699999999999</v>
      </c>
      <c r="O31" s="136">
        <v>766.01299999999992</v>
      </c>
      <c r="P31" s="139">
        <v>332.66799999999989</v>
      </c>
      <c r="Q31" s="139">
        <v>297.95100000000002</v>
      </c>
      <c r="R31" s="139">
        <v>237.06200000000001</v>
      </c>
      <c r="S31" s="136">
        <v>867.68099999999993</v>
      </c>
      <c r="T31" s="136">
        <v>1975.7809999999999</v>
      </c>
      <c r="U31" s="66"/>
      <c r="V31" s="70"/>
      <c r="W31" s="70"/>
      <c r="AA31" s="96"/>
      <c r="AB31" s="96"/>
      <c r="AC31" s="96"/>
      <c r="AD31" s="96"/>
      <c r="AE31" s="96"/>
      <c r="AG31" s="96"/>
    </row>
    <row r="32" spans="1:33" s="25" customFormat="1" ht="18" customHeight="1" x14ac:dyDescent="0.2">
      <c r="A32" s="64"/>
      <c r="B32" s="98" t="s">
        <v>114</v>
      </c>
      <c r="C32" s="120" t="s">
        <v>115</v>
      </c>
      <c r="D32" s="139">
        <v>270.80200000000002</v>
      </c>
      <c r="E32" s="139">
        <v>75.387999999999991</v>
      </c>
      <c r="F32" s="139">
        <v>253.88499999999999</v>
      </c>
      <c r="G32" s="137">
        <v>600.07500000000005</v>
      </c>
      <c r="H32" s="139">
        <v>247.24600000000001</v>
      </c>
      <c r="I32" s="139">
        <v>1098.3150000000001</v>
      </c>
      <c r="J32" s="139">
        <v>184.52500000000001</v>
      </c>
      <c r="K32" s="137">
        <v>1530.0860000000002</v>
      </c>
      <c r="L32" s="139">
        <v>157.14599999999999</v>
      </c>
      <c r="M32" s="139">
        <v>113.44199999999999</v>
      </c>
      <c r="N32" s="139">
        <v>98.639999999999986</v>
      </c>
      <c r="O32" s="136">
        <v>369.22799999999995</v>
      </c>
      <c r="P32" s="139">
        <v>22.263000000000002</v>
      </c>
      <c r="Q32" s="139">
        <v>210.09299999999999</v>
      </c>
      <c r="R32" s="139">
        <v>280.267</v>
      </c>
      <c r="S32" s="136">
        <v>512.62300000000005</v>
      </c>
      <c r="T32" s="136">
        <v>3012.0120000000002</v>
      </c>
      <c r="U32" s="66"/>
      <c r="V32" s="70"/>
      <c r="W32" s="70"/>
      <c r="AA32" s="96"/>
      <c r="AB32" s="96"/>
      <c r="AC32" s="96"/>
      <c r="AD32" s="96"/>
      <c r="AE32" s="96"/>
      <c r="AG32" s="96"/>
    </row>
    <row r="33" spans="1:33" s="25" customFormat="1" ht="18" customHeight="1" x14ac:dyDescent="0.2">
      <c r="A33" s="64"/>
      <c r="B33" s="98" t="s">
        <v>116</v>
      </c>
      <c r="C33" s="120" t="s">
        <v>117</v>
      </c>
      <c r="D33" s="139">
        <v>432.77499999999998</v>
      </c>
      <c r="E33" s="139">
        <v>1341.8889999999999</v>
      </c>
      <c r="F33" s="139">
        <v>707.649</v>
      </c>
      <c r="G33" s="137">
        <v>2482.3129999999996</v>
      </c>
      <c r="H33" s="139">
        <v>1205.3030000000001</v>
      </c>
      <c r="I33" s="139">
        <v>398.82400000000001</v>
      </c>
      <c r="J33" s="139">
        <v>1202.8889999999999</v>
      </c>
      <c r="K33" s="137">
        <v>2807.0160000000001</v>
      </c>
      <c r="L33" s="139">
        <v>593.18299999999999</v>
      </c>
      <c r="M33" s="139">
        <v>793.71900000000005</v>
      </c>
      <c r="N33" s="139">
        <v>370.46600000000001</v>
      </c>
      <c r="O33" s="136">
        <v>1757.3679999999999</v>
      </c>
      <c r="P33" s="139">
        <v>991.36599999999999</v>
      </c>
      <c r="Q33" s="139">
        <v>828.44299999999998</v>
      </c>
      <c r="R33" s="139">
        <v>69.800000000000011</v>
      </c>
      <c r="S33" s="136">
        <v>1889.6089999999999</v>
      </c>
      <c r="T33" s="136">
        <v>8936.3060000000005</v>
      </c>
      <c r="U33" s="66"/>
      <c r="V33" s="70"/>
      <c r="W33" s="70"/>
      <c r="AA33" s="96"/>
      <c r="AB33" s="96"/>
      <c r="AC33" s="96"/>
      <c r="AD33" s="96"/>
      <c r="AE33" s="96"/>
      <c r="AG33" s="96"/>
    </row>
    <row r="34" spans="1:33" s="59" customFormat="1" ht="6" customHeight="1" x14ac:dyDescent="0.25">
      <c r="C34" s="55"/>
      <c r="D34" s="143"/>
      <c r="E34" s="143"/>
      <c r="F34" s="143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</row>
    <row r="35" spans="1:33" s="59" customFormat="1" ht="3" customHeight="1" x14ac:dyDescent="0.25">
      <c r="B35" s="60"/>
      <c r="C35" s="60"/>
      <c r="D35" s="60"/>
      <c r="E35" s="60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</row>
    <row r="36" spans="1:33" s="59" customFormat="1" ht="9" customHeight="1" x14ac:dyDescent="0.25"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</row>
    <row r="37" spans="1:33" s="7" customFormat="1" ht="12.75" customHeight="1" x14ac:dyDescent="0.2">
      <c r="B37" s="160" t="s">
        <v>53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1"/>
      <c r="X37" s="12"/>
    </row>
    <row r="38" spans="1:33" s="7" customFormat="1" ht="12.75" customHeight="1" x14ac:dyDescent="0.2">
      <c r="B38" s="128" t="s">
        <v>54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1"/>
      <c r="X38" s="12"/>
    </row>
    <row r="39" spans="1:33" s="7" customFormat="1" ht="5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  <c r="X39" s="12"/>
    </row>
    <row r="40" spans="1:33" s="7" customFormat="1" ht="12" customHeight="1" x14ac:dyDescent="0.2">
      <c r="B40" s="170" t="s">
        <v>96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3"/>
      <c r="X40" s="12"/>
    </row>
    <row r="41" spans="1:33" s="7" customFormat="1" ht="12" customHeight="1" x14ac:dyDescent="0.2">
      <c r="B41" s="169" t="s">
        <v>56</v>
      </c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3"/>
      <c r="X41" s="12"/>
    </row>
    <row r="42" spans="1:33" s="7" customFormat="1" ht="12" customHeight="1" x14ac:dyDescent="0.2">
      <c r="B42" s="169" t="s">
        <v>97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3"/>
      <c r="X42" s="12"/>
    </row>
    <row r="43" spans="1:33" s="4" customFormat="1" x14ac:dyDescent="0.25">
      <c r="B43" s="169" t="s">
        <v>98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</row>
    <row r="44" spans="1:33" x14ac:dyDescent="0.25">
      <c r="B44" s="169" t="s">
        <v>99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</row>
    <row r="45" spans="1:33" x14ac:dyDescent="0.25">
      <c r="B45" s="169" t="s">
        <v>100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</row>
    <row r="48" spans="1:33" x14ac:dyDescent="0.25"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</row>
    <row r="49" spans="4:21" x14ac:dyDescent="0.25"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</row>
  </sheetData>
  <mergeCells count="11">
    <mergeCell ref="B42:T42"/>
    <mergeCell ref="B43:T43"/>
    <mergeCell ref="B44:T44"/>
    <mergeCell ref="B45:T45"/>
    <mergeCell ref="B1:T1"/>
    <mergeCell ref="C4:C5"/>
    <mergeCell ref="D5:T5"/>
    <mergeCell ref="B4:B5"/>
    <mergeCell ref="B37:T37"/>
    <mergeCell ref="B40:T40"/>
    <mergeCell ref="B41:T41"/>
  </mergeCells>
  <conditionalFormatting sqref="D7:T33">
    <cfRule type="cellIs" dxfId="1" priority="1" operator="between">
      <formula>0.0000001</formula>
      <formula>0.5</formula>
    </cfRule>
  </conditionalFormatting>
  <hyperlinks>
    <hyperlink ref="B38" r:id="rId1" display="http://estatistica.madeira.gov.pt/" xr:uid="{00000000-0004-0000-0400-000000000000}"/>
    <hyperlink ref="B38:T38" r:id="rId2" display="https://estatistica.madeira.gov.pt" xr:uid="{00000000-0004-0000-0400-000001000000}"/>
    <hyperlink ref="V3" location="Indice!A1" display="(Voltar ao Índice)" xr:uid="{BB60FB34-E0D4-47D0-9FE9-7E1B900E5272}"/>
  </hyperlinks>
  <printOptions horizontalCentered="1"/>
  <pageMargins left="0.47244094488188981" right="0.47244094488188981" top="0.6692913385826772" bottom="0.27559055118110237" header="0" footer="0"/>
  <pageSetup paperSize="9" scale="67" fitToWidth="2" orientation="landscape" r:id="rId3"/>
  <colBreaks count="1" manualBreakCount="1">
    <brk id="11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31"/>
  <sheetViews>
    <sheetView showGridLines="0" zoomScaleNormal="100"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21875" defaultRowHeight="13.2" outlineLevelCol="1" x14ac:dyDescent="0.25"/>
  <cols>
    <col min="1" max="1" width="6.77734375" style="32" customWidth="1"/>
    <col min="2" max="2" width="10.44140625" style="32" customWidth="1"/>
    <col min="3" max="3" width="28.21875" style="32" bestFit="1" customWidth="1"/>
    <col min="4" max="9" width="12.77734375" style="32" hidden="1" customWidth="1" outlineLevel="1"/>
    <col min="10" max="10" width="12.77734375" style="32" customWidth="1" collapsed="1"/>
    <col min="11" max="11" width="12.77734375" style="32" customWidth="1"/>
    <col min="12" max="17" width="12.77734375" style="32" hidden="1" customWidth="1" outlineLevel="1"/>
    <col min="18" max="18" width="12.77734375" style="32" customWidth="1" collapsed="1"/>
    <col min="19" max="19" width="12.77734375" style="32" customWidth="1"/>
    <col min="20" max="25" width="12.77734375" style="32" hidden="1" customWidth="1" outlineLevel="1"/>
    <col min="26" max="26" width="12.77734375" style="32" customWidth="1" collapsed="1"/>
    <col min="27" max="27" width="12.77734375" style="32" customWidth="1"/>
    <col min="28" max="33" width="12.77734375" style="32" customWidth="1" outlineLevel="1"/>
    <col min="34" max="37" width="12.77734375" style="32" customWidth="1"/>
    <col min="38" max="38" width="6.77734375" style="32" customWidth="1"/>
    <col min="39" max="39" width="14.21875" style="32" bestFit="1" customWidth="1"/>
    <col min="40" max="44" width="9.21875" style="32"/>
    <col min="45" max="45" width="9.5546875" style="32" bestFit="1" customWidth="1"/>
    <col min="46" max="16384" width="9.21875" style="32"/>
  </cols>
  <sheetData>
    <row r="1" spans="1:56" s="16" customFormat="1" ht="20.100000000000001" customHeight="1" x14ac:dyDescent="0.25">
      <c r="A1" s="15"/>
      <c r="B1" s="171" t="s">
        <v>118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</row>
    <row r="2" spans="1:56" s="16" customFormat="1" ht="18" customHeight="1" x14ac:dyDescent="0.25">
      <c r="A2" s="15"/>
      <c r="B2" s="17"/>
      <c r="C2" s="17"/>
      <c r="D2" s="17"/>
      <c r="E2" s="17"/>
      <c r="F2" s="104"/>
      <c r="G2" s="105"/>
      <c r="H2" s="10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56" s="19" customFormat="1" ht="15" customHeight="1" x14ac:dyDescent="0.2">
      <c r="A3" s="18"/>
      <c r="B3" s="18" t="s">
        <v>58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0"/>
      <c r="AI3" s="180"/>
      <c r="AJ3" s="132"/>
      <c r="AK3" s="132"/>
      <c r="AM3" s="97" t="s">
        <v>4</v>
      </c>
      <c r="AN3" s="97"/>
      <c r="AO3" s="97"/>
      <c r="AP3" s="97"/>
      <c r="AQ3" s="97"/>
      <c r="AR3" s="97"/>
      <c r="AS3" s="97"/>
      <c r="AT3" s="97"/>
      <c r="AU3" s="97"/>
    </row>
    <row r="4" spans="1:56" s="19" customFormat="1" ht="18" customHeight="1" x14ac:dyDescent="0.2">
      <c r="A4" s="18"/>
      <c r="B4" s="179" t="s">
        <v>119</v>
      </c>
      <c r="C4" s="179" t="s">
        <v>120</v>
      </c>
      <c r="D4" s="176" t="s">
        <v>27</v>
      </c>
      <c r="E4" s="177"/>
      <c r="F4" s="176" t="s">
        <v>28</v>
      </c>
      <c r="G4" s="177"/>
      <c r="H4" s="176" t="s">
        <v>29</v>
      </c>
      <c r="I4" s="177"/>
      <c r="J4" s="176" t="s">
        <v>141</v>
      </c>
      <c r="K4" s="177"/>
      <c r="L4" s="178" t="s">
        <v>31</v>
      </c>
      <c r="M4" s="177"/>
      <c r="N4" s="176" t="s">
        <v>32</v>
      </c>
      <c r="O4" s="177"/>
      <c r="P4" s="176" t="s">
        <v>33</v>
      </c>
      <c r="Q4" s="177"/>
      <c r="R4" s="179" t="s">
        <v>142</v>
      </c>
      <c r="S4" s="179"/>
      <c r="T4" s="176" t="s">
        <v>35</v>
      </c>
      <c r="U4" s="177"/>
      <c r="V4" s="176" t="s">
        <v>36</v>
      </c>
      <c r="W4" s="177"/>
      <c r="X4" s="176" t="s">
        <v>37</v>
      </c>
      <c r="Y4" s="177"/>
      <c r="Z4" s="179" t="s">
        <v>143</v>
      </c>
      <c r="AA4" s="179"/>
      <c r="AB4" s="176" t="s">
        <v>39</v>
      </c>
      <c r="AC4" s="177"/>
      <c r="AD4" s="176" t="s">
        <v>40</v>
      </c>
      <c r="AE4" s="177"/>
      <c r="AF4" s="176" t="s">
        <v>41</v>
      </c>
      <c r="AG4" s="177"/>
      <c r="AH4" s="179" t="s">
        <v>144</v>
      </c>
      <c r="AI4" s="179"/>
      <c r="AJ4" s="176" t="s">
        <v>43</v>
      </c>
      <c r="AK4" s="177"/>
    </row>
    <row r="5" spans="1:56" s="19" customFormat="1" ht="18" customHeight="1" x14ac:dyDescent="0.2">
      <c r="A5" s="18"/>
      <c r="B5" s="181"/>
      <c r="C5" s="181"/>
      <c r="D5" s="21" t="s">
        <v>121</v>
      </c>
      <c r="E5" s="21" t="s">
        <v>122</v>
      </c>
      <c r="F5" s="21" t="s">
        <v>121</v>
      </c>
      <c r="G5" s="21" t="s">
        <v>122</v>
      </c>
      <c r="H5" s="21" t="s">
        <v>121</v>
      </c>
      <c r="I5" s="21" t="s">
        <v>122</v>
      </c>
      <c r="J5" s="131" t="s">
        <v>121</v>
      </c>
      <c r="K5" s="131" t="s">
        <v>122</v>
      </c>
      <c r="L5" s="122" t="s">
        <v>121</v>
      </c>
      <c r="M5" s="21" t="s">
        <v>122</v>
      </c>
      <c r="N5" s="21" t="s">
        <v>121</v>
      </c>
      <c r="O5" s="21" t="s">
        <v>122</v>
      </c>
      <c r="P5" s="21" t="s">
        <v>121</v>
      </c>
      <c r="Q5" s="21" t="s">
        <v>122</v>
      </c>
      <c r="R5" s="21" t="s">
        <v>121</v>
      </c>
      <c r="S5" s="21" t="s">
        <v>122</v>
      </c>
      <c r="T5" s="21" t="s">
        <v>121</v>
      </c>
      <c r="U5" s="21" t="s">
        <v>122</v>
      </c>
      <c r="V5" s="21" t="s">
        <v>121</v>
      </c>
      <c r="W5" s="21" t="s">
        <v>122</v>
      </c>
      <c r="X5" s="21" t="s">
        <v>121</v>
      </c>
      <c r="Y5" s="21" t="s">
        <v>122</v>
      </c>
      <c r="Z5" s="21" t="s">
        <v>121</v>
      </c>
      <c r="AA5" s="21" t="s">
        <v>122</v>
      </c>
      <c r="AB5" s="21" t="s">
        <v>121</v>
      </c>
      <c r="AC5" s="21" t="s">
        <v>122</v>
      </c>
      <c r="AD5" s="21" t="s">
        <v>121</v>
      </c>
      <c r="AE5" s="21" t="s">
        <v>122</v>
      </c>
      <c r="AF5" s="21" t="s">
        <v>121</v>
      </c>
      <c r="AG5" s="21" t="s">
        <v>122</v>
      </c>
      <c r="AH5" s="21" t="s">
        <v>121</v>
      </c>
      <c r="AI5" s="129" t="s">
        <v>122</v>
      </c>
      <c r="AJ5" s="21" t="s">
        <v>121</v>
      </c>
      <c r="AK5" s="21" t="s">
        <v>122</v>
      </c>
    </row>
    <row r="6" spans="1:56" s="19" customFormat="1" ht="18" customHeight="1" x14ac:dyDescent="0.2">
      <c r="A6" s="18"/>
      <c r="B6" s="179"/>
      <c r="C6" s="179"/>
      <c r="D6" s="176" t="s">
        <v>62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7"/>
    </row>
    <row r="7" spans="1:56" s="101" customFormat="1" ht="10.5" customHeight="1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</row>
    <row r="8" spans="1:56" s="101" customFormat="1" ht="18" customHeight="1" x14ac:dyDescent="0.2">
      <c r="B8" s="23"/>
      <c r="C8" s="24" t="s">
        <v>43</v>
      </c>
      <c r="D8" s="136">
        <v>34231.919999999998</v>
      </c>
      <c r="E8" s="136">
        <v>17085.389000000003</v>
      </c>
      <c r="F8" s="136">
        <v>35956.716000000008</v>
      </c>
      <c r="G8" s="136">
        <v>18355.099999999999</v>
      </c>
      <c r="H8" s="136">
        <v>40376.969000000005</v>
      </c>
      <c r="I8" s="136">
        <v>22835.654999999999</v>
      </c>
      <c r="J8" s="136">
        <v>110565.605</v>
      </c>
      <c r="K8" s="136">
        <v>58276.143999999993</v>
      </c>
      <c r="L8" s="136">
        <v>44154.684000000001</v>
      </c>
      <c r="M8" s="136">
        <v>39866.722000000002</v>
      </c>
      <c r="N8" s="136">
        <v>51804.097999999998</v>
      </c>
      <c r="O8" s="136">
        <v>24365.458999999999</v>
      </c>
      <c r="P8" s="136">
        <v>47154.457999999991</v>
      </c>
      <c r="Q8" s="136">
        <v>24886.307000000001</v>
      </c>
      <c r="R8" s="136">
        <v>143113.24</v>
      </c>
      <c r="S8" s="136">
        <v>89118.488000000012</v>
      </c>
      <c r="T8" s="136">
        <v>54503.587000000007</v>
      </c>
      <c r="U8" s="136">
        <v>25454.847000000002</v>
      </c>
      <c r="V8" s="136">
        <v>39546.858000000007</v>
      </c>
      <c r="W8" s="136">
        <v>34277.856</v>
      </c>
      <c r="X8" s="136">
        <v>49213.957999999999</v>
      </c>
      <c r="Y8" s="136">
        <v>25403.162</v>
      </c>
      <c r="Z8" s="136">
        <v>143264.40300000002</v>
      </c>
      <c r="AA8" s="136">
        <v>85135.864999999991</v>
      </c>
      <c r="AB8" s="136">
        <v>43937.858000000007</v>
      </c>
      <c r="AC8" s="136">
        <v>28129.072</v>
      </c>
      <c r="AD8" s="136">
        <v>27015.342000000001</v>
      </c>
      <c r="AE8" s="136">
        <v>25445.468999999997</v>
      </c>
      <c r="AF8" s="136">
        <v>28641.015000000003</v>
      </c>
      <c r="AG8" s="136">
        <v>29309.152999999998</v>
      </c>
      <c r="AH8" s="136">
        <v>99594.215000000011</v>
      </c>
      <c r="AI8" s="136">
        <v>82883.694000000018</v>
      </c>
      <c r="AJ8" s="136">
        <v>496537.46299999999</v>
      </c>
      <c r="AK8" s="136">
        <v>315414.19100000005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102"/>
    </row>
    <row r="9" spans="1:56" s="101" customFormat="1" ht="3" customHeight="1" x14ac:dyDescent="0.2">
      <c r="B9" s="23"/>
      <c r="C9" s="24"/>
      <c r="D9" s="139"/>
      <c r="E9" s="139"/>
      <c r="F9" s="139"/>
      <c r="G9" s="139"/>
      <c r="H9" s="139"/>
      <c r="I9" s="139"/>
      <c r="J9" s="136"/>
      <c r="K9" s="136"/>
      <c r="L9" s="144"/>
      <c r="M9" s="144"/>
      <c r="N9" s="144"/>
      <c r="O9" s="144"/>
      <c r="P9" s="144"/>
      <c r="Q9" s="144"/>
      <c r="R9" s="136"/>
      <c r="S9" s="136"/>
      <c r="T9" s="144"/>
      <c r="U9" s="144"/>
      <c r="V9" s="144"/>
      <c r="W9" s="144"/>
      <c r="X9" s="144"/>
      <c r="Y9" s="144"/>
      <c r="Z9" s="136"/>
      <c r="AA9" s="136"/>
      <c r="AB9" s="144"/>
      <c r="AC9" s="144"/>
      <c r="AD9" s="144"/>
      <c r="AE9" s="144"/>
      <c r="AF9" s="144"/>
      <c r="AG9" s="144"/>
      <c r="AH9" s="136"/>
      <c r="AI9" s="136"/>
      <c r="AJ9" s="136"/>
      <c r="AK9" s="136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102"/>
    </row>
    <row r="10" spans="1:56" s="101" customFormat="1" ht="18" customHeight="1" x14ac:dyDescent="0.2">
      <c r="B10" s="23">
        <v>1</v>
      </c>
      <c r="C10" s="103" t="s">
        <v>123</v>
      </c>
      <c r="D10" s="139">
        <v>786.37800000000004</v>
      </c>
      <c r="E10" s="139">
        <v>3708.971</v>
      </c>
      <c r="F10" s="139">
        <v>1172.5640000000001</v>
      </c>
      <c r="G10" s="139">
        <v>4341.8069999999998</v>
      </c>
      <c r="H10" s="139">
        <v>893.46600000000001</v>
      </c>
      <c r="I10" s="139">
        <v>4654.6390000000001</v>
      </c>
      <c r="J10" s="136">
        <v>2852.4079999999999</v>
      </c>
      <c r="K10" s="136">
        <v>12705.417000000001</v>
      </c>
      <c r="L10" s="144">
        <v>1103.046</v>
      </c>
      <c r="M10" s="144">
        <v>6819.9189999999999</v>
      </c>
      <c r="N10" s="144">
        <v>2052.5239999999999</v>
      </c>
      <c r="O10" s="144">
        <v>6243.0540000000001</v>
      </c>
      <c r="P10" s="144">
        <v>1063.289</v>
      </c>
      <c r="Q10" s="144">
        <v>6689.3</v>
      </c>
      <c r="R10" s="136">
        <v>4218.8589999999995</v>
      </c>
      <c r="S10" s="136">
        <v>19752.273000000001</v>
      </c>
      <c r="T10" s="144">
        <v>769.94299999999998</v>
      </c>
      <c r="U10" s="144">
        <v>4528.2529999999997</v>
      </c>
      <c r="V10" s="144">
        <v>992.68299999999999</v>
      </c>
      <c r="W10" s="144">
        <v>4881.3779999999997</v>
      </c>
      <c r="X10" s="144">
        <v>1038.136</v>
      </c>
      <c r="Y10" s="144">
        <v>5528.8770000000004</v>
      </c>
      <c r="Z10" s="136">
        <v>2800.7619999999997</v>
      </c>
      <c r="AA10" s="136">
        <v>14938.508</v>
      </c>
      <c r="AB10" s="144">
        <v>1630.278</v>
      </c>
      <c r="AC10" s="144">
        <v>5760.25</v>
      </c>
      <c r="AD10" s="144">
        <v>1227.954</v>
      </c>
      <c r="AE10" s="144">
        <v>5634.4930000000004</v>
      </c>
      <c r="AF10" s="144">
        <v>863.29700000000003</v>
      </c>
      <c r="AG10" s="144">
        <v>5043.1589999999997</v>
      </c>
      <c r="AH10" s="136">
        <v>3721.529</v>
      </c>
      <c r="AI10" s="136">
        <v>16437.902000000002</v>
      </c>
      <c r="AJ10" s="136">
        <v>13593.557999999999</v>
      </c>
      <c r="AK10" s="136">
        <v>63834.100000000006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102"/>
    </row>
    <row r="11" spans="1:56" s="101" customFormat="1" ht="18" customHeight="1" x14ac:dyDescent="0.2">
      <c r="B11" s="23">
        <v>2</v>
      </c>
      <c r="C11" s="103" t="s">
        <v>124</v>
      </c>
      <c r="D11" s="139">
        <v>5541.0039999999999</v>
      </c>
      <c r="E11" s="139">
        <v>1131.684</v>
      </c>
      <c r="F11" s="139">
        <v>5112.393</v>
      </c>
      <c r="G11" s="139">
        <v>1870.077</v>
      </c>
      <c r="H11" s="139">
        <v>5916.3050000000003</v>
      </c>
      <c r="I11" s="139">
        <v>1732.9949999999999</v>
      </c>
      <c r="J11" s="136">
        <v>16569.702000000001</v>
      </c>
      <c r="K11" s="136">
        <v>4734.7559999999994</v>
      </c>
      <c r="L11" s="144">
        <v>6153.616</v>
      </c>
      <c r="M11" s="144">
        <v>2164.4699999999998</v>
      </c>
      <c r="N11" s="144">
        <v>6858.4040000000005</v>
      </c>
      <c r="O11" s="144">
        <v>2911.9029999999998</v>
      </c>
      <c r="P11" s="144">
        <v>4436.2079999999996</v>
      </c>
      <c r="Q11" s="144">
        <v>2147.8069999999998</v>
      </c>
      <c r="R11" s="136">
        <v>17448.227999999999</v>
      </c>
      <c r="S11" s="136">
        <v>7224.1799999999994</v>
      </c>
      <c r="T11" s="144">
        <v>6519.6540000000005</v>
      </c>
      <c r="U11" s="144">
        <v>1901.203</v>
      </c>
      <c r="V11" s="144">
        <v>5949.2150000000001</v>
      </c>
      <c r="W11" s="144">
        <v>1984.9970000000001</v>
      </c>
      <c r="X11" s="144">
        <v>7590.8040000000001</v>
      </c>
      <c r="Y11" s="144">
        <v>2189.806</v>
      </c>
      <c r="Z11" s="136">
        <v>20059.673000000003</v>
      </c>
      <c r="AA11" s="136">
        <v>6076.0059999999994</v>
      </c>
      <c r="AB11" s="144">
        <v>8132.7250000000004</v>
      </c>
      <c r="AC11" s="144">
        <v>1882.115</v>
      </c>
      <c r="AD11" s="144">
        <v>6789.3560000000007</v>
      </c>
      <c r="AE11" s="144">
        <v>2145.8890000000001</v>
      </c>
      <c r="AF11" s="144">
        <v>6341.6409999999996</v>
      </c>
      <c r="AG11" s="144">
        <v>1837.681</v>
      </c>
      <c r="AH11" s="136">
        <v>21263.722000000002</v>
      </c>
      <c r="AI11" s="136">
        <v>5865.6849999999995</v>
      </c>
      <c r="AJ11" s="136">
        <v>75341.325000000012</v>
      </c>
      <c r="AK11" s="136">
        <v>23900.626999999993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102"/>
    </row>
    <row r="12" spans="1:56" s="101" customFormat="1" ht="18" customHeight="1" x14ac:dyDescent="0.2">
      <c r="B12" s="23">
        <v>3</v>
      </c>
      <c r="C12" s="103" t="s">
        <v>125</v>
      </c>
      <c r="D12" s="139">
        <v>44.652000000000001</v>
      </c>
      <c r="E12" s="139">
        <v>13.956</v>
      </c>
      <c r="F12" s="139">
        <v>141.34</v>
      </c>
      <c r="G12" s="139">
        <v>8.4179999999999993</v>
      </c>
      <c r="H12" s="139">
        <v>48.151000000000003</v>
      </c>
      <c r="I12" s="139" t="s">
        <v>10</v>
      </c>
      <c r="J12" s="136">
        <v>234.14300000000003</v>
      </c>
      <c r="K12" s="136">
        <v>22.536999999999999</v>
      </c>
      <c r="L12" s="144">
        <v>305.33600000000001</v>
      </c>
      <c r="M12" s="144">
        <v>10.648999999999999</v>
      </c>
      <c r="N12" s="144">
        <v>25.384</v>
      </c>
      <c r="O12" s="144">
        <v>1.034</v>
      </c>
      <c r="P12" s="144">
        <v>9.0739999999999998</v>
      </c>
      <c r="Q12" s="144">
        <v>11.736000000000001</v>
      </c>
      <c r="R12" s="136">
        <v>339.79400000000004</v>
      </c>
      <c r="S12" s="136">
        <v>23.419</v>
      </c>
      <c r="T12" s="144">
        <v>55.683999999999997</v>
      </c>
      <c r="U12" s="144">
        <v>21.917999999999999</v>
      </c>
      <c r="V12" s="144">
        <v>63.314</v>
      </c>
      <c r="W12" s="144">
        <v>0.69899999999999995</v>
      </c>
      <c r="X12" s="144">
        <v>52.841000000000001</v>
      </c>
      <c r="Y12" s="139" t="s">
        <v>10</v>
      </c>
      <c r="Z12" s="136">
        <v>171.839</v>
      </c>
      <c r="AA12" s="136">
        <v>22.802</v>
      </c>
      <c r="AB12" s="144">
        <v>999.09400000000005</v>
      </c>
      <c r="AC12" s="144">
        <v>10.281000000000001</v>
      </c>
      <c r="AD12" s="144">
        <v>411.86099999999999</v>
      </c>
      <c r="AE12" s="144">
        <v>14.347</v>
      </c>
      <c r="AF12" s="144">
        <v>160.18</v>
      </c>
      <c r="AG12" s="144">
        <v>2.82</v>
      </c>
      <c r="AH12" s="136">
        <v>1571.135</v>
      </c>
      <c r="AI12" s="136">
        <v>27.448</v>
      </c>
      <c r="AJ12" s="136">
        <v>2316.9110000000001</v>
      </c>
      <c r="AK12" s="136">
        <v>96.206000000000017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02"/>
    </row>
    <row r="13" spans="1:56" s="101" customFormat="1" ht="18" customHeight="1" x14ac:dyDescent="0.2">
      <c r="B13" s="23">
        <v>4</v>
      </c>
      <c r="C13" s="103" t="s">
        <v>126</v>
      </c>
      <c r="D13" s="139">
        <v>4007.9160000000002</v>
      </c>
      <c r="E13" s="139">
        <v>1310.5509999999999</v>
      </c>
      <c r="F13" s="139">
        <v>5764.9750000000004</v>
      </c>
      <c r="G13" s="139">
        <v>1015.504</v>
      </c>
      <c r="H13" s="139">
        <v>5281.3710000000001</v>
      </c>
      <c r="I13" s="139">
        <v>2532.125</v>
      </c>
      <c r="J13" s="136">
        <v>15054.261999999999</v>
      </c>
      <c r="K13" s="136">
        <v>4858.18</v>
      </c>
      <c r="L13" s="144">
        <v>4380.7610000000004</v>
      </c>
      <c r="M13" s="144">
        <v>1741.6510000000001</v>
      </c>
      <c r="N13" s="144">
        <v>6021.2879999999996</v>
      </c>
      <c r="O13" s="144">
        <v>1885.992</v>
      </c>
      <c r="P13" s="144">
        <v>7086.0330000000004</v>
      </c>
      <c r="Q13" s="144">
        <v>4024.6410000000001</v>
      </c>
      <c r="R13" s="136">
        <v>17488.081999999999</v>
      </c>
      <c r="S13" s="136">
        <v>7652.2839999999997</v>
      </c>
      <c r="T13" s="144">
        <v>6405.8370000000004</v>
      </c>
      <c r="U13" s="144">
        <v>2142.7159999999999</v>
      </c>
      <c r="V13" s="144">
        <v>4755.2260000000006</v>
      </c>
      <c r="W13" s="144">
        <v>2329.3040000000001</v>
      </c>
      <c r="X13" s="144">
        <v>5250.4430000000002</v>
      </c>
      <c r="Y13" s="144">
        <v>2878.2669999999998</v>
      </c>
      <c r="Z13" s="136">
        <v>16411.506000000001</v>
      </c>
      <c r="AA13" s="136">
        <v>7350.2870000000003</v>
      </c>
      <c r="AB13" s="144">
        <v>6201.4359999999997</v>
      </c>
      <c r="AC13" s="144">
        <v>2465.4540000000002</v>
      </c>
      <c r="AD13" s="144">
        <v>4466.183</v>
      </c>
      <c r="AE13" s="144">
        <v>3375.8159999999998</v>
      </c>
      <c r="AF13" s="144">
        <v>4291.9359999999997</v>
      </c>
      <c r="AG13" s="144">
        <v>3107.607</v>
      </c>
      <c r="AH13" s="136">
        <v>14959.554999999998</v>
      </c>
      <c r="AI13" s="136">
        <v>8948.8770000000004</v>
      </c>
      <c r="AJ13" s="136">
        <v>63913.404999999999</v>
      </c>
      <c r="AK13" s="136">
        <v>28809.628000000001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102"/>
    </row>
    <row r="14" spans="1:56" s="101" customFormat="1" ht="18" customHeight="1" x14ac:dyDescent="0.2">
      <c r="B14" s="23">
        <v>5</v>
      </c>
      <c r="C14" s="103" t="s">
        <v>162</v>
      </c>
      <c r="D14" s="139">
        <v>629.43299999999999</v>
      </c>
      <c r="E14" s="139">
        <v>767.78300000000002</v>
      </c>
      <c r="F14" s="139">
        <v>1435.671</v>
      </c>
      <c r="G14" s="139">
        <v>776.77800000000002</v>
      </c>
      <c r="H14" s="139">
        <v>1255.664</v>
      </c>
      <c r="I14" s="139">
        <v>900.79600000000005</v>
      </c>
      <c r="J14" s="136">
        <v>3320.768</v>
      </c>
      <c r="K14" s="136">
        <v>2445.357</v>
      </c>
      <c r="L14" s="144">
        <v>920.56500000000005</v>
      </c>
      <c r="M14" s="144">
        <v>1112.789</v>
      </c>
      <c r="N14" s="144">
        <v>820.25099999999998</v>
      </c>
      <c r="O14" s="144">
        <v>1067.1780000000001</v>
      </c>
      <c r="P14" s="144">
        <v>1390.0319999999999</v>
      </c>
      <c r="Q14" s="144">
        <v>1108.365</v>
      </c>
      <c r="R14" s="136">
        <v>3130.848</v>
      </c>
      <c r="S14" s="136">
        <v>3288.3320000000003</v>
      </c>
      <c r="T14" s="144">
        <v>1323.0709999999999</v>
      </c>
      <c r="U14" s="144">
        <v>1021.311</v>
      </c>
      <c r="V14" s="144">
        <v>1304.027</v>
      </c>
      <c r="W14" s="144">
        <v>907.01699999999994</v>
      </c>
      <c r="X14" s="144">
        <v>1427.25</v>
      </c>
      <c r="Y14" s="144">
        <v>1282.008</v>
      </c>
      <c r="Z14" s="136">
        <v>4054.348</v>
      </c>
      <c r="AA14" s="136">
        <v>3210.3360000000002</v>
      </c>
      <c r="AB14" s="144">
        <v>1271.319</v>
      </c>
      <c r="AC14" s="144">
        <v>1006.2380000000001</v>
      </c>
      <c r="AD14" s="144">
        <v>856.54100000000005</v>
      </c>
      <c r="AE14" s="144">
        <v>974.59399999999994</v>
      </c>
      <c r="AF14" s="144">
        <v>1095.0250000000001</v>
      </c>
      <c r="AG14" s="144">
        <v>721.423</v>
      </c>
      <c r="AH14" s="136">
        <v>3222.8850000000002</v>
      </c>
      <c r="AI14" s="136">
        <v>2702.2550000000001</v>
      </c>
      <c r="AJ14" s="136">
        <v>13728.849</v>
      </c>
      <c r="AK14" s="136">
        <v>11646.280000000002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102"/>
    </row>
    <row r="15" spans="1:56" s="101" customFormat="1" ht="18" customHeight="1" x14ac:dyDescent="0.2">
      <c r="B15" s="23">
        <v>6</v>
      </c>
      <c r="C15" s="103" t="s">
        <v>163</v>
      </c>
      <c r="D15" s="139">
        <v>61.798999999999999</v>
      </c>
      <c r="E15" s="139">
        <v>29.98</v>
      </c>
      <c r="F15" s="139">
        <v>21.283000000000001</v>
      </c>
      <c r="G15" s="139">
        <v>260.44099999999997</v>
      </c>
      <c r="H15" s="139">
        <v>29.327000000000002</v>
      </c>
      <c r="I15" s="139">
        <v>93.943999999999988</v>
      </c>
      <c r="J15" s="136">
        <v>112.40899999999999</v>
      </c>
      <c r="K15" s="136">
        <v>384.36500000000001</v>
      </c>
      <c r="L15" s="144">
        <v>35.186</v>
      </c>
      <c r="M15" s="144">
        <v>49.155999999999999</v>
      </c>
      <c r="N15" s="144">
        <v>31.757999999999999</v>
      </c>
      <c r="O15" s="144">
        <v>96.457999999999998</v>
      </c>
      <c r="P15" s="144">
        <v>15.007</v>
      </c>
      <c r="Q15" s="144">
        <v>64.043999999999997</v>
      </c>
      <c r="R15" s="136">
        <v>81.951000000000008</v>
      </c>
      <c r="S15" s="136">
        <v>209.65800000000002</v>
      </c>
      <c r="T15" s="144">
        <v>29.488</v>
      </c>
      <c r="U15" s="144">
        <v>102.31100000000001</v>
      </c>
      <c r="V15" s="144">
        <v>7.7200000000000006</v>
      </c>
      <c r="W15" s="144">
        <v>201.81399999999999</v>
      </c>
      <c r="X15" s="144">
        <v>37.738</v>
      </c>
      <c r="Y15" s="144">
        <v>79.971999999999994</v>
      </c>
      <c r="Z15" s="136">
        <v>74.945999999999998</v>
      </c>
      <c r="AA15" s="136">
        <v>384.09699999999998</v>
      </c>
      <c r="AB15" s="144">
        <v>53.12</v>
      </c>
      <c r="AC15" s="144">
        <v>229.33</v>
      </c>
      <c r="AD15" s="144">
        <v>23.686</v>
      </c>
      <c r="AE15" s="144">
        <v>111.28</v>
      </c>
      <c r="AF15" s="144">
        <v>4.0489999999999986</v>
      </c>
      <c r="AG15" s="144">
        <v>61.207000000000001</v>
      </c>
      <c r="AH15" s="136">
        <v>80.85499999999999</v>
      </c>
      <c r="AI15" s="136">
        <v>401.81700000000001</v>
      </c>
      <c r="AJ15" s="136">
        <v>350.16100000000006</v>
      </c>
      <c r="AK15" s="136">
        <v>1379.9369999999999</v>
      </c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102"/>
    </row>
    <row r="16" spans="1:56" s="101" customFormat="1" ht="18" customHeight="1" x14ac:dyDescent="0.2">
      <c r="B16" s="23">
        <v>7</v>
      </c>
      <c r="C16" s="103" t="s">
        <v>127</v>
      </c>
      <c r="D16" s="139">
        <v>328.06</v>
      </c>
      <c r="E16" s="139">
        <v>273.90199999999999</v>
      </c>
      <c r="F16" s="139">
        <v>501.71800000000002</v>
      </c>
      <c r="G16" s="139">
        <v>307.68400000000003</v>
      </c>
      <c r="H16" s="139">
        <v>703.98300000000006</v>
      </c>
      <c r="I16" s="139">
        <v>245.93100000000001</v>
      </c>
      <c r="J16" s="136">
        <v>1533.761</v>
      </c>
      <c r="K16" s="136">
        <v>827.51700000000005</v>
      </c>
      <c r="L16" s="144">
        <v>1207.308</v>
      </c>
      <c r="M16" s="144">
        <v>131.661</v>
      </c>
      <c r="N16" s="144">
        <v>575.51099999999997</v>
      </c>
      <c r="O16" s="144">
        <v>403.33300000000003</v>
      </c>
      <c r="P16" s="144">
        <v>614.14100000000008</v>
      </c>
      <c r="Q16" s="144">
        <v>372.09300000000002</v>
      </c>
      <c r="R16" s="136">
        <v>2396.96</v>
      </c>
      <c r="S16" s="136">
        <v>907.08699999999999</v>
      </c>
      <c r="T16" s="144">
        <v>519.48299999999995</v>
      </c>
      <c r="U16" s="144">
        <v>148.553</v>
      </c>
      <c r="V16" s="144">
        <v>239.29</v>
      </c>
      <c r="W16" s="144">
        <v>218.232</v>
      </c>
      <c r="X16" s="144">
        <v>446.58</v>
      </c>
      <c r="Y16" s="144">
        <v>496.048</v>
      </c>
      <c r="Z16" s="136">
        <v>1205.3529999999998</v>
      </c>
      <c r="AA16" s="136">
        <v>862.83299999999997</v>
      </c>
      <c r="AB16" s="144">
        <v>248.934</v>
      </c>
      <c r="AC16" s="144">
        <v>129.37799999999999</v>
      </c>
      <c r="AD16" s="144">
        <v>96.680999999999997</v>
      </c>
      <c r="AE16" s="144">
        <v>120.541</v>
      </c>
      <c r="AF16" s="144">
        <v>151.876</v>
      </c>
      <c r="AG16" s="144">
        <v>84.536000000000001</v>
      </c>
      <c r="AH16" s="136">
        <v>497.49099999999999</v>
      </c>
      <c r="AI16" s="136">
        <v>334.45499999999998</v>
      </c>
      <c r="AJ16" s="136">
        <v>5633.5649999999996</v>
      </c>
      <c r="AK16" s="136">
        <v>2931.8919999999998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102"/>
    </row>
    <row r="17" spans="1:56" s="101" customFormat="1" ht="18" customHeight="1" x14ac:dyDescent="0.2">
      <c r="B17" s="23">
        <v>8</v>
      </c>
      <c r="C17" s="103" t="s">
        <v>164</v>
      </c>
      <c r="D17" s="139">
        <v>137.696</v>
      </c>
      <c r="E17" s="139">
        <v>265.46600000000001</v>
      </c>
      <c r="F17" s="139">
        <v>517.15699999999993</v>
      </c>
      <c r="G17" s="139">
        <v>156.45599999999999</v>
      </c>
      <c r="H17" s="139">
        <v>248.53700000000001</v>
      </c>
      <c r="I17" s="139">
        <v>363.02499999999998</v>
      </c>
      <c r="J17" s="136">
        <v>903.39</v>
      </c>
      <c r="K17" s="136">
        <v>784.947</v>
      </c>
      <c r="L17" s="144">
        <v>346.13900000000001</v>
      </c>
      <c r="M17" s="144">
        <v>413.49099999999999</v>
      </c>
      <c r="N17" s="144">
        <v>400.685</v>
      </c>
      <c r="O17" s="144">
        <v>207.42500000000001</v>
      </c>
      <c r="P17" s="144">
        <v>394.75</v>
      </c>
      <c r="Q17" s="144">
        <v>499.54700000000003</v>
      </c>
      <c r="R17" s="136">
        <v>1141.5740000000001</v>
      </c>
      <c r="S17" s="136">
        <v>1120.463</v>
      </c>
      <c r="T17" s="144">
        <v>379.428</v>
      </c>
      <c r="U17" s="144">
        <v>498.74200000000002</v>
      </c>
      <c r="V17" s="144">
        <v>278.85199999999998</v>
      </c>
      <c r="W17" s="144">
        <v>301.779</v>
      </c>
      <c r="X17" s="144">
        <v>221.87799999999999</v>
      </c>
      <c r="Y17" s="144">
        <v>310.46499999999997</v>
      </c>
      <c r="Z17" s="136">
        <v>880.1579999999999</v>
      </c>
      <c r="AA17" s="136">
        <v>1110.9859999999999</v>
      </c>
      <c r="AB17" s="144">
        <v>168.584</v>
      </c>
      <c r="AC17" s="144">
        <v>452.274</v>
      </c>
      <c r="AD17" s="144">
        <v>190.48599999999999</v>
      </c>
      <c r="AE17" s="144">
        <v>296.47399999999999</v>
      </c>
      <c r="AF17" s="144">
        <v>172.16800000000001</v>
      </c>
      <c r="AG17" s="144">
        <v>168.053</v>
      </c>
      <c r="AH17" s="136">
        <v>531.23800000000006</v>
      </c>
      <c r="AI17" s="136">
        <v>916.80100000000004</v>
      </c>
      <c r="AJ17" s="136">
        <v>3456.3599999999997</v>
      </c>
      <c r="AK17" s="136">
        <v>3933.1969999999997</v>
      </c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102"/>
    </row>
    <row r="18" spans="1:56" s="101" customFormat="1" ht="18" customHeight="1" x14ac:dyDescent="0.2">
      <c r="B18" s="23">
        <v>9</v>
      </c>
      <c r="C18" s="103" t="s">
        <v>128</v>
      </c>
      <c r="D18" s="139">
        <v>89.155000000000001</v>
      </c>
      <c r="E18" s="139">
        <v>479.13499999999999</v>
      </c>
      <c r="F18" s="139">
        <v>133.18899999999999</v>
      </c>
      <c r="G18" s="139">
        <v>641.19799999999998</v>
      </c>
      <c r="H18" s="139">
        <v>199.529</v>
      </c>
      <c r="I18" s="139">
        <v>773.57500000000005</v>
      </c>
      <c r="J18" s="136">
        <v>421.87299999999999</v>
      </c>
      <c r="K18" s="136">
        <v>1893.9080000000001</v>
      </c>
      <c r="L18" s="144">
        <v>136.44800000000001</v>
      </c>
      <c r="M18" s="144">
        <v>1158.5029999999999</v>
      </c>
      <c r="N18" s="144">
        <v>147.488</v>
      </c>
      <c r="O18" s="144">
        <v>610.02</v>
      </c>
      <c r="P18" s="144">
        <v>36.57</v>
      </c>
      <c r="Q18" s="144">
        <v>788.43700000000001</v>
      </c>
      <c r="R18" s="136">
        <v>320.50600000000003</v>
      </c>
      <c r="S18" s="136">
        <v>2556.96</v>
      </c>
      <c r="T18" s="144">
        <v>304.27300000000002</v>
      </c>
      <c r="U18" s="144">
        <v>1080.325</v>
      </c>
      <c r="V18" s="144">
        <v>225.923</v>
      </c>
      <c r="W18" s="144">
        <v>529.678</v>
      </c>
      <c r="X18" s="144">
        <v>174.07</v>
      </c>
      <c r="Y18" s="144">
        <v>712.86199999999997</v>
      </c>
      <c r="Z18" s="136">
        <v>704.26600000000008</v>
      </c>
      <c r="AA18" s="136">
        <v>2322.8650000000002</v>
      </c>
      <c r="AB18" s="144">
        <v>381.42399999999998</v>
      </c>
      <c r="AC18" s="144">
        <v>797.22199999999998</v>
      </c>
      <c r="AD18" s="144">
        <v>374.26299999999998</v>
      </c>
      <c r="AE18" s="144">
        <v>412.44099999999997</v>
      </c>
      <c r="AF18" s="144">
        <v>165.49299999999999</v>
      </c>
      <c r="AG18" s="144">
        <v>455.43700000000001</v>
      </c>
      <c r="AH18" s="136">
        <v>921.17999999999984</v>
      </c>
      <c r="AI18" s="136">
        <v>1665.1</v>
      </c>
      <c r="AJ18" s="136">
        <v>2367.8249999999998</v>
      </c>
      <c r="AK18" s="136">
        <v>8438.8330000000005</v>
      </c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102"/>
    </row>
    <row r="19" spans="1:56" s="101" customFormat="1" ht="18" customHeight="1" x14ac:dyDescent="0.2">
      <c r="B19" s="23">
        <v>10</v>
      </c>
      <c r="C19" s="103" t="s">
        <v>129</v>
      </c>
      <c r="D19" s="139">
        <v>2808.4079999999999</v>
      </c>
      <c r="E19" s="139">
        <v>419.5</v>
      </c>
      <c r="F19" s="139">
        <v>2473.5329999999999</v>
      </c>
      <c r="G19" s="139">
        <v>404.52100000000002</v>
      </c>
      <c r="H19" s="139">
        <v>1589.2750000000001</v>
      </c>
      <c r="I19" s="139">
        <v>440.16899999999998</v>
      </c>
      <c r="J19" s="136">
        <v>6871.2160000000003</v>
      </c>
      <c r="K19" s="136">
        <v>1264.19</v>
      </c>
      <c r="L19" s="144">
        <v>1879.549</v>
      </c>
      <c r="M19" s="144">
        <v>484.28100000000001</v>
      </c>
      <c r="N19" s="144">
        <v>2310.3009999999999</v>
      </c>
      <c r="O19" s="144">
        <v>739.06399999999996</v>
      </c>
      <c r="P19" s="144">
        <v>2499.9229999999998</v>
      </c>
      <c r="Q19" s="144">
        <v>225.40199999999999</v>
      </c>
      <c r="R19" s="136">
        <v>6689.7730000000001</v>
      </c>
      <c r="S19" s="136">
        <v>1448.7470000000001</v>
      </c>
      <c r="T19" s="144">
        <v>3132.6819999999998</v>
      </c>
      <c r="U19" s="144">
        <v>697.81299999999999</v>
      </c>
      <c r="V19" s="144">
        <v>1376.4459999999999</v>
      </c>
      <c r="W19" s="144">
        <v>254.35599999999999</v>
      </c>
      <c r="X19" s="144">
        <v>1349.931</v>
      </c>
      <c r="Y19" s="144">
        <v>446.41199999999998</v>
      </c>
      <c r="Z19" s="136">
        <v>5859.0589999999993</v>
      </c>
      <c r="AA19" s="136">
        <v>1398.5809999999999</v>
      </c>
      <c r="AB19" s="144">
        <v>2579.799</v>
      </c>
      <c r="AC19" s="144">
        <v>590.85599999999999</v>
      </c>
      <c r="AD19" s="144">
        <v>2552.058</v>
      </c>
      <c r="AE19" s="144">
        <v>447.25700000000001</v>
      </c>
      <c r="AF19" s="144">
        <v>2023.873</v>
      </c>
      <c r="AG19" s="144">
        <v>351.928</v>
      </c>
      <c r="AH19" s="136">
        <v>7155.73</v>
      </c>
      <c r="AI19" s="136">
        <v>1390.0410000000002</v>
      </c>
      <c r="AJ19" s="136">
        <v>26575.778000000002</v>
      </c>
      <c r="AK19" s="136">
        <v>5501.5590000000002</v>
      </c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02"/>
    </row>
    <row r="20" spans="1:56" s="101" customFormat="1" ht="18" customHeight="1" x14ac:dyDescent="0.2">
      <c r="B20" s="23">
        <v>11</v>
      </c>
      <c r="C20" s="103" t="s">
        <v>130</v>
      </c>
      <c r="D20" s="139">
        <v>54.723999999999997</v>
      </c>
      <c r="E20" s="139">
        <v>163.482</v>
      </c>
      <c r="F20" s="139">
        <v>32.262</v>
      </c>
      <c r="G20" s="139">
        <v>349.45499999999998</v>
      </c>
      <c r="H20" s="139">
        <v>42.335999999999999</v>
      </c>
      <c r="I20" s="139">
        <v>452.50700000000001</v>
      </c>
      <c r="J20" s="136">
        <v>129.322</v>
      </c>
      <c r="K20" s="136">
        <v>965.44399999999996</v>
      </c>
      <c r="L20" s="144">
        <v>33.516000000000012</v>
      </c>
      <c r="M20" s="144">
        <v>172.357</v>
      </c>
      <c r="N20" s="144">
        <v>29.155999999999999</v>
      </c>
      <c r="O20" s="144">
        <v>259.07900000000001</v>
      </c>
      <c r="P20" s="144">
        <v>65.108000000000004</v>
      </c>
      <c r="Q20" s="144">
        <v>135.20699999999999</v>
      </c>
      <c r="R20" s="136">
        <v>127.78000000000002</v>
      </c>
      <c r="S20" s="136">
        <v>566.64300000000003</v>
      </c>
      <c r="T20" s="144">
        <v>14.772</v>
      </c>
      <c r="U20" s="144">
        <v>285.60199999999998</v>
      </c>
      <c r="V20" s="144">
        <v>19.055</v>
      </c>
      <c r="W20" s="144">
        <v>170.459</v>
      </c>
      <c r="X20" s="144">
        <v>36.111999999999988</v>
      </c>
      <c r="Y20" s="144">
        <v>286.19</v>
      </c>
      <c r="Z20" s="136">
        <v>69.938999999999993</v>
      </c>
      <c r="AA20" s="136">
        <v>742.25099999999998</v>
      </c>
      <c r="AB20" s="144">
        <v>47.927</v>
      </c>
      <c r="AC20" s="144">
        <v>210.98400000000001</v>
      </c>
      <c r="AD20" s="144">
        <v>42.960999999999999</v>
      </c>
      <c r="AE20" s="144">
        <v>289.28199999999998</v>
      </c>
      <c r="AF20" s="144">
        <v>20.152999999999999</v>
      </c>
      <c r="AG20" s="144">
        <v>288.65499999999997</v>
      </c>
      <c r="AH20" s="136">
        <v>111.041</v>
      </c>
      <c r="AI20" s="136">
        <v>788.92099999999994</v>
      </c>
      <c r="AJ20" s="136">
        <v>438.08200000000005</v>
      </c>
      <c r="AK20" s="136">
        <v>3063.2589999999996</v>
      </c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102"/>
    </row>
    <row r="21" spans="1:56" s="101" customFormat="1" ht="18" customHeight="1" x14ac:dyDescent="0.2">
      <c r="B21" s="23">
        <v>12</v>
      </c>
      <c r="C21" s="103" t="s">
        <v>131</v>
      </c>
      <c r="D21" s="139">
        <v>479.87900000000002</v>
      </c>
      <c r="E21" s="139">
        <v>381.00400000000002</v>
      </c>
      <c r="F21" s="139">
        <v>400.15</v>
      </c>
      <c r="G21" s="139">
        <v>1106.931</v>
      </c>
      <c r="H21" s="139">
        <v>1141.7860000000001</v>
      </c>
      <c r="I21" s="139">
        <v>1395.03</v>
      </c>
      <c r="J21" s="136">
        <v>2021.8150000000001</v>
      </c>
      <c r="K21" s="136">
        <v>2882.9650000000001</v>
      </c>
      <c r="L21" s="144">
        <v>1151.971</v>
      </c>
      <c r="M21" s="144">
        <v>1008.6609999999999</v>
      </c>
      <c r="N21" s="144">
        <v>1124.9590000000001</v>
      </c>
      <c r="O21" s="144">
        <v>1118.501</v>
      </c>
      <c r="P21" s="144">
        <v>756.94100000000003</v>
      </c>
      <c r="Q21" s="144">
        <v>917.44800000000009</v>
      </c>
      <c r="R21" s="136">
        <v>3033.8710000000001</v>
      </c>
      <c r="S21" s="136">
        <v>3044.6099999999997</v>
      </c>
      <c r="T21" s="144">
        <v>843.20500000000004</v>
      </c>
      <c r="U21" s="144">
        <v>1473.761</v>
      </c>
      <c r="V21" s="144">
        <v>459.971</v>
      </c>
      <c r="W21" s="144">
        <v>897.20299999999997</v>
      </c>
      <c r="X21" s="144">
        <v>267.88499999999999</v>
      </c>
      <c r="Y21" s="144">
        <v>1647.2</v>
      </c>
      <c r="Z21" s="136">
        <v>1571.0609999999999</v>
      </c>
      <c r="AA21" s="136">
        <v>4018.1639999999998</v>
      </c>
      <c r="AB21" s="144">
        <v>660.68299999999999</v>
      </c>
      <c r="AC21" s="144">
        <v>1307.6020000000001</v>
      </c>
      <c r="AD21" s="144">
        <v>731.34399999999994</v>
      </c>
      <c r="AE21" s="144">
        <v>1827.7629999999999</v>
      </c>
      <c r="AF21" s="144">
        <v>2701.835</v>
      </c>
      <c r="AG21" s="144">
        <v>1218.9179999999999</v>
      </c>
      <c r="AH21" s="136">
        <v>4093.8620000000001</v>
      </c>
      <c r="AI21" s="136">
        <v>4354.2829999999994</v>
      </c>
      <c r="AJ21" s="136">
        <v>10720.609</v>
      </c>
      <c r="AK21" s="136">
        <v>14300.021999999999</v>
      </c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102"/>
    </row>
    <row r="22" spans="1:56" s="101" customFormat="1" ht="18" customHeight="1" x14ac:dyDescent="0.2">
      <c r="B22" s="23">
        <v>13</v>
      </c>
      <c r="C22" s="103" t="s">
        <v>132</v>
      </c>
      <c r="D22" s="139">
        <v>2575.694</v>
      </c>
      <c r="E22" s="139">
        <v>2523.308</v>
      </c>
      <c r="F22" s="139">
        <v>2225.7350000000001</v>
      </c>
      <c r="G22" s="139">
        <v>1036.7819999999999</v>
      </c>
      <c r="H22" s="139">
        <v>2605.393</v>
      </c>
      <c r="I22" s="139">
        <v>1120.769</v>
      </c>
      <c r="J22" s="136">
        <v>7406.8220000000001</v>
      </c>
      <c r="K22" s="136">
        <v>4680.8590000000004</v>
      </c>
      <c r="L22" s="144">
        <v>3174.1579999999999</v>
      </c>
      <c r="M22" s="144">
        <v>3063.9</v>
      </c>
      <c r="N22" s="144">
        <v>3704.8380000000002</v>
      </c>
      <c r="O22" s="144">
        <v>981.04</v>
      </c>
      <c r="P22" s="144">
        <v>2488.41</v>
      </c>
      <c r="Q22" s="144">
        <v>850.58600000000001</v>
      </c>
      <c r="R22" s="136">
        <v>9367.405999999999</v>
      </c>
      <c r="S22" s="136">
        <v>4895.5259999999998</v>
      </c>
      <c r="T22" s="144">
        <v>2926.0749999999998</v>
      </c>
      <c r="U22" s="144">
        <v>3697.6909999999998</v>
      </c>
      <c r="V22" s="144">
        <v>1645.1479999999999</v>
      </c>
      <c r="W22" s="144">
        <v>1115.6690000000001</v>
      </c>
      <c r="X22" s="144">
        <v>1537.2619999999999</v>
      </c>
      <c r="Y22" s="144">
        <v>1083.309</v>
      </c>
      <c r="Z22" s="136">
        <v>6108.4849999999997</v>
      </c>
      <c r="AA22" s="136">
        <v>5896.6689999999999</v>
      </c>
      <c r="AB22" s="144">
        <v>1756.2170000000001</v>
      </c>
      <c r="AC22" s="144">
        <v>2649.9409999999998</v>
      </c>
      <c r="AD22" s="144">
        <v>743.11299999999994</v>
      </c>
      <c r="AE22" s="144">
        <v>812.88499999999999</v>
      </c>
      <c r="AF22" s="144">
        <v>1354.097</v>
      </c>
      <c r="AG22" s="144">
        <v>760.38900000000001</v>
      </c>
      <c r="AH22" s="136">
        <v>3853.4269999999997</v>
      </c>
      <c r="AI22" s="136">
        <v>4223.2150000000001</v>
      </c>
      <c r="AJ22" s="136">
        <v>26736.14</v>
      </c>
      <c r="AK22" s="136">
        <v>19696.269</v>
      </c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102"/>
    </row>
    <row r="23" spans="1:56" s="101" customFormat="1" ht="18" customHeight="1" x14ac:dyDescent="0.2">
      <c r="B23" s="23">
        <v>14</v>
      </c>
      <c r="C23" s="103" t="s">
        <v>133</v>
      </c>
      <c r="D23" s="139">
        <v>4138.3530000000001</v>
      </c>
      <c r="E23" s="139">
        <v>2737.2510000000002</v>
      </c>
      <c r="F23" s="139">
        <v>4967.8950000000004</v>
      </c>
      <c r="G23" s="139">
        <v>2130.8449999999998</v>
      </c>
      <c r="H23" s="139">
        <v>4466.8879999999999</v>
      </c>
      <c r="I23" s="139">
        <v>2502.5320000000002</v>
      </c>
      <c r="J23" s="136">
        <v>13573.135999999999</v>
      </c>
      <c r="K23" s="136">
        <v>7370.6279999999997</v>
      </c>
      <c r="L23" s="144">
        <v>4521.8209999999999</v>
      </c>
      <c r="M23" s="144">
        <v>5653.6260000000002</v>
      </c>
      <c r="N23" s="144">
        <v>5192.5379999999996</v>
      </c>
      <c r="O23" s="144">
        <v>3124.9050000000002</v>
      </c>
      <c r="P23" s="144">
        <v>6434.107</v>
      </c>
      <c r="Q23" s="144">
        <v>3206.5340000000001</v>
      </c>
      <c r="R23" s="136">
        <v>16148.466</v>
      </c>
      <c r="S23" s="136">
        <v>11985.065000000001</v>
      </c>
      <c r="T23" s="144">
        <v>12977.593000000001</v>
      </c>
      <c r="U23" s="144">
        <v>3007.529</v>
      </c>
      <c r="V23" s="144">
        <v>6843.86</v>
      </c>
      <c r="W23" s="144">
        <v>3224.7779999999998</v>
      </c>
      <c r="X23" s="144">
        <v>9032.4600000000009</v>
      </c>
      <c r="Y23" s="144">
        <v>3435.0790000000002</v>
      </c>
      <c r="Z23" s="136">
        <v>28853.913</v>
      </c>
      <c r="AA23" s="136">
        <v>9667.3860000000004</v>
      </c>
      <c r="AB23" s="144">
        <v>8061.0280000000002</v>
      </c>
      <c r="AC23" s="144">
        <v>2741.6669999999999</v>
      </c>
      <c r="AD23" s="144">
        <v>4043.598</v>
      </c>
      <c r="AE23" s="144">
        <v>3784.422</v>
      </c>
      <c r="AF23" s="144">
        <v>3888.6579999999999</v>
      </c>
      <c r="AG23" s="144">
        <v>3125.7869999999998</v>
      </c>
      <c r="AH23" s="136">
        <v>15993.284</v>
      </c>
      <c r="AI23" s="136">
        <v>9651.8760000000002</v>
      </c>
      <c r="AJ23" s="136">
        <v>74568.798999999999</v>
      </c>
      <c r="AK23" s="136">
        <v>38674.955000000002</v>
      </c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102"/>
    </row>
    <row r="24" spans="1:56" s="101" customFormat="1" ht="18" customHeight="1" x14ac:dyDescent="0.2">
      <c r="B24" s="23">
        <v>15</v>
      </c>
      <c r="C24" s="103" t="s">
        <v>134</v>
      </c>
      <c r="D24" s="139">
        <v>2276.5360000000001</v>
      </c>
      <c r="E24" s="139">
        <v>1352.681</v>
      </c>
      <c r="F24" s="139">
        <v>1562.133</v>
      </c>
      <c r="G24" s="139">
        <v>2814.864</v>
      </c>
      <c r="H24" s="139">
        <v>675.67399999999998</v>
      </c>
      <c r="I24" s="139">
        <v>4293.01</v>
      </c>
      <c r="J24" s="136">
        <v>4514.3429999999998</v>
      </c>
      <c r="K24" s="136">
        <v>8460.5550000000003</v>
      </c>
      <c r="L24" s="144">
        <v>410.16899999999998</v>
      </c>
      <c r="M24" s="144">
        <v>14589.949000000001</v>
      </c>
      <c r="N24" s="144">
        <v>755.49799999999993</v>
      </c>
      <c r="O24" s="144">
        <v>3436.4830000000002</v>
      </c>
      <c r="P24" s="144">
        <v>620.08600000000001</v>
      </c>
      <c r="Q24" s="144">
        <v>2460.4119999999998</v>
      </c>
      <c r="R24" s="136">
        <v>1785.7529999999999</v>
      </c>
      <c r="S24" s="136">
        <v>20486.844000000001</v>
      </c>
      <c r="T24" s="144">
        <v>1000.992</v>
      </c>
      <c r="U24" s="144">
        <v>2990.451</v>
      </c>
      <c r="V24" s="144">
        <v>527.928</v>
      </c>
      <c r="W24" s="144">
        <v>15415.003000000001</v>
      </c>
      <c r="X24" s="144">
        <v>224.76499999999999</v>
      </c>
      <c r="Y24" s="144">
        <v>2873.2240000000002</v>
      </c>
      <c r="Z24" s="136">
        <v>1753.6849999999999</v>
      </c>
      <c r="AA24" s="136">
        <v>21278.678</v>
      </c>
      <c r="AB24" s="144">
        <v>461.45499999999998</v>
      </c>
      <c r="AC24" s="144">
        <v>4165.82</v>
      </c>
      <c r="AD24" s="144">
        <v>161.98400000000001</v>
      </c>
      <c r="AE24" s="144">
        <v>3691.2620000000002</v>
      </c>
      <c r="AF24" s="144">
        <v>750.45399999999995</v>
      </c>
      <c r="AG24" s="144">
        <v>9351.8819999999996</v>
      </c>
      <c r="AH24" s="136">
        <v>1373.893</v>
      </c>
      <c r="AI24" s="136">
        <v>17208.964</v>
      </c>
      <c r="AJ24" s="136">
        <v>9427.6739999999991</v>
      </c>
      <c r="AK24" s="136">
        <v>67435.040999999997</v>
      </c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102"/>
    </row>
    <row r="25" spans="1:56" s="101" customFormat="1" ht="18" customHeight="1" x14ac:dyDescent="0.2">
      <c r="B25" s="23">
        <v>16</v>
      </c>
      <c r="C25" s="103" t="s">
        <v>135</v>
      </c>
      <c r="D25" s="139">
        <v>3071.9810000000002</v>
      </c>
      <c r="E25" s="139">
        <v>707.33199999999999</v>
      </c>
      <c r="F25" s="139">
        <v>2043.2940000000001</v>
      </c>
      <c r="G25" s="139">
        <v>338.03300000000002</v>
      </c>
      <c r="H25" s="139">
        <v>1407.11</v>
      </c>
      <c r="I25" s="139">
        <v>584.32299999999998</v>
      </c>
      <c r="J25" s="136">
        <v>6522.3850000000002</v>
      </c>
      <c r="K25" s="136">
        <v>1629.6880000000001</v>
      </c>
      <c r="L25" s="144">
        <v>3499.1779999999999</v>
      </c>
      <c r="M25" s="144">
        <v>880.23</v>
      </c>
      <c r="N25" s="144">
        <v>6216.1040000000003</v>
      </c>
      <c r="O25" s="144">
        <v>524.13800000000003</v>
      </c>
      <c r="P25" s="144">
        <v>5173.2</v>
      </c>
      <c r="Q25" s="144">
        <v>897.99200000000008</v>
      </c>
      <c r="R25" s="136">
        <v>14888.482</v>
      </c>
      <c r="S25" s="136">
        <v>2302.36</v>
      </c>
      <c r="T25" s="144">
        <v>6793.415</v>
      </c>
      <c r="U25" s="144">
        <v>637.197</v>
      </c>
      <c r="V25" s="144">
        <v>5255.76</v>
      </c>
      <c r="W25" s="144">
        <v>1164.6289999999999</v>
      </c>
      <c r="X25" s="144">
        <v>5096.3220000000001</v>
      </c>
      <c r="Y25" s="144">
        <v>941.31400000000008</v>
      </c>
      <c r="Z25" s="136">
        <v>17145.496999999999</v>
      </c>
      <c r="AA25" s="136">
        <v>2743.1400000000003</v>
      </c>
      <c r="AB25" s="144">
        <v>4072.4630000000002</v>
      </c>
      <c r="AC25" s="144">
        <v>2470.1959999999999</v>
      </c>
      <c r="AD25" s="144">
        <v>2988.3789999999999</v>
      </c>
      <c r="AE25" s="144">
        <v>740.399</v>
      </c>
      <c r="AF25" s="144">
        <v>3994.4929999999999</v>
      </c>
      <c r="AG25" s="144">
        <v>1637.1110000000001</v>
      </c>
      <c r="AH25" s="136">
        <v>11055.335000000001</v>
      </c>
      <c r="AI25" s="136">
        <v>4847.7060000000001</v>
      </c>
      <c r="AJ25" s="136">
        <v>49611.699000000001</v>
      </c>
      <c r="AK25" s="136">
        <v>11522.894</v>
      </c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102"/>
    </row>
    <row r="26" spans="1:56" s="101" customFormat="1" ht="18" customHeight="1" x14ac:dyDescent="0.2">
      <c r="B26" s="23">
        <v>17</v>
      </c>
      <c r="C26" s="103" t="s">
        <v>136</v>
      </c>
      <c r="D26" s="139">
        <v>7200.2520000000004</v>
      </c>
      <c r="E26" s="139">
        <v>819.40300000000002</v>
      </c>
      <c r="F26" s="139">
        <v>7451.4240000000009</v>
      </c>
      <c r="G26" s="139">
        <v>795.30600000000004</v>
      </c>
      <c r="H26" s="139">
        <v>13872.174000000001</v>
      </c>
      <c r="I26" s="139">
        <v>750.12199999999996</v>
      </c>
      <c r="J26" s="136">
        <v>28523.850000000002</v>
      </c>
      <c r="K26" s="136">
        <v>2364.8310000000001</v>
      </c>
      <c r="L26" s="144">
        <v>14895.916999999999</v>
      </c>
      <c r="M26" s="144">
        <v>411.42899999999997</v>
      </c>
      <c r="N26" s="144">
        <v>15537.411</v>
      </c>
      <c r="O26" s="144">
        <v>755.85199999999998</v>
      </c>
      <c r="P26" s="144">
        <v>14071.579</v>
      </c>
      <c r="Q26" s="144">
        <v>486.75599999999997</v>
      </c>
      <c r="R26" s="136">
        <v>44504.906999999999</v>
      </c>
      <c r="S26" s="136">
        <v>1654.0369999999998</v>
      </c>
      <c r="T26" s="144">
        <v>10507.992</v>
      </c>
      <c r="U26" s="144">
        <v>1219.471</v>
      </c>
      <c r="V26" s="144">
        <v>9602.4399999999987</v>
      </c>
      <c r="W26" s="144">
        <v>680.86099999999999</v>
      </c>
      <c r="X26" s="144">
        <v>15429.481</v>
      </c>
      <c r="Y26" s="144">
        <v>1211.944</v>
      </c>
      <c r="Z26" s="136">
        <v>35539.913</v>
      </c>
      <c r="AA26" s="136">
        <v>3112.2759999999998</v>
      </c>
      <c r="AB26" s="144">
        <v>7211.3720000000003</v>
      </c>
      <c r="AC26" s="144">
        <v>1259.4639999999999</v>
      </c>
      <c r="AD26" s="144">
        <v>1314.894</v>
      </c>
      <c r="AE26" s="144">
        <v>766.32400000000007</v>
      </c>
      <c r="AF26" s="144">
        <v>661.78700000000003</v>
      </c>
      <c r="AG26" s="144">
        <v>1092.56</v>
      </c>
      <c r="AH26" s="136">
        <v>9188.0529999999999</v>
      </c>
      <c r="AI26" s="136">
        <v>3118.348</v>
      </c>
      <c r="AJ26" s="136">
        <v>117756.723</v>
      </c>
      <c r="AK26" s="136">
        <v>10249.492</v>
      </c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102"/>
    </row>
    <row r="27" spans="1:56" s="19" customFormat="1" ht="3" customHeight="1" x14ac:dyDescent="0.2">
      <c r="A27" s="18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M27" s="76"/>
      <c r="AN27" s="76"/>
      <c r="AO27" s="76"/>
      <c r="AP27" s="76"/>
      <c r="AQ27" s="76"/>
      <c r="AR27" s="76"/>
      <c r="AS27" s="76"/>
    </row>
    <row r="28" spans="1:56" s="19" customFormat="1" ht="9" customHeight="1" x14ac:dyDescent="0.2">
      <c r="A28" s="18"/>
      <c r="B28" s="170"/>
      <c r="C28" s="170"/>
      <c r="D28" s="130"/>
      <c r="E28" s="130"/>
      <c r="F28" s="130"/>
      <c r="G28" s="130"/>
      <c r="H28" s="130"/>
      <c r="I28" s="130"/>
      <c r="J28" s="29"/>
      <c r="K28" s="29"/>
      <c r="L28" s="29"/>
      <c r="M28" s="29"/>
      <c r="N28" s="29"/>
      <c r="O28" s="29"/>
      <c r="P28" s="29"/>
      <c r="Q28" s="29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56" s="31" customFormat="1" ht="12.75" customHeight="1" x14ac:dyDescent="0.2">
      <c r="A29" s="30"/>
      <c r="B29" s="170" t="s">
        <v>53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</row>
    <row r="30" spans="1:56" s="31" customFormat="1" ht="12.75" customHeight="1" x14ac:dyDescent="0.2">
      <c r="A30" s="30"/>
      <c r="B30" s="161"/>
      <c r="C30" s="161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</row>
    <row r="31" spans="1:56" s="31" customFormat="1" ht="5.25" customHeight="1" x14ac:dyDescent="0.2">
      <c r="A31" s="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</sheetData>
  <mergeCells count="25">
    <mergeCell ref="B1:AK1"/>
    <mergeCell ref="AJ4:AK4"/>
    <mergeCell ref="Z4:AA4"/>
    <mergeCell ref="AH3:AI3"/>
    <mergeCell ref="B4:B6"/>
    <mergeCell ref="C4:C6"/>
    <mergeCell ref="R4:S4"/>
    <mergeCell ref="AH4:AI4"/>
    <mergeCell ref="L4:M4"/>
    <mergeCell ref="N4:O4"/>
    <mergeCell ref="P4:Q4"/>
    <mergeCell ref="T4:U4"/>
    <mergeCell ref="V4:W4"/>
    <mergeCell ref="X4:Y4"/>
    <mergeCell ref="AB4:AC4"/>
    <mergeCell ref="B28:C28"/>
    <mergeCell ref="B30:C30"/>
    <mergeCell ref="AD4:AE4"/>
    <mergeCell ref="B29:AK29"/>
    <mergeCell ref="AF4:AG4"/>
    <mergeCell ref="D6:AK6"/>
    <mergeCell ref="D4:E4"/>
    <mergeCell ref="F4:G4"/>
    <mergeCell ref="H4:I4"/>
    <mergeCell ref="J4:K4"/>
  </mergeCells>
  <phoneticPr fontId="4" type="noConversion"/>
  <conditionalFormatting sqref="D8:AK26">
    <cfRule type="cellIs" dxfId="0" priority="1" operator="between">
      <formula>0.0001</formula>
      <formula>0.5</formula>
    </cfRule>
  </conditionalFormatting>
  <hyperlinks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colBreaks count="1" manualBreakCount="1">
    <brk id="1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10</vt:i4>
      </vt:variant>
    </vt:vector>
  </HeadingPairs>
  <TitlesOfParts>
    <vt:vector size="16" baseType="lpstr">
      <vt:lpstr>Indice</vt:lpstr>
      <vt:lpstr>Sinais convencionais</vt:lpstr>
      <vt:lpstr>Q.1</vt:lpstr>
      <vt:lpstr>Q.2</vt:lpstr>
      <vt:lpstr>Q.3</vt:lpstr>
      <vt:lpstr>Q.4</vt:lpstr>
      <vt:lpstr>Indice!Área_de_Impressão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2026-05-08T11:33:04Z</cp:lastPrinted>
  <dcterms:created xsi:type="dcterms:W3CDTF">2013-12-17T16:30:42Z</dcterms:created>
  <dcterms:modified xsi:type="dcterms:W3CDTF">2026-05-08T11:33:49Z</dcterms:modified>
  <cp:category/>
  <cp:contentStatus/>
</cp:coreProperties>
</file>