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DSEEAP_Coordenacao\Validações\2026\Comércio Internacional\2ºT 2026 e 2025\Portal\"/>
    </mc:Choice>
  </mc:AlternateContent>
  <xr:revisionPtr revIDLastSave="0" documentId="13_ncr:1_{9F8821AB-D278-4280-B1C2-C328AC495D87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Q.2!$W$13:$X$13</definedName>
    <definedName name="_xlnm._FilterDatabase" localSheetId="4" hidden="1">Q.3!$A$8:$U$33</definedName>
    <definedName name="_xlnm._FilterDatabase" localSheetId="5" hidden="1">Q.4!$A$9:$AK$9</definedName>
    <definedName name="AAA">#REF!</definedName>
    <definedName name="AAAA">#REF!</definedName>
    <definedName name="_xlnm.Print_Area" localSheetId="0">Indice!$B$1:$B$7</definedName>
    <definedName name="_xlnm.Print_Area" localSheetId="2">Q.1!$B$1:$S$49</definedName>
    <definedName name="_xlnm.Print_Area" localSheetId="3">Q.2!$B$1:$T$45</definedName>
    <definedName name="_xlnm.Print_Area" localSheetId="4">Q.3!$B$1:$T$45</definedName>
    <definedName name="_xlnm.Print_Area" localSheetId="5">Q.4!$B$1:$AK$32</definedName>
    <definedName name="_xlnm.Print_Area" localSheetId="1">'Sinais convencionais'!$B$1:$E$18</definedName>
    <definedName name="marco_1digito">#REF!</definedName>
    <definedName name="_xlnm.Print_Titles" localSheetId="2">Q.1!$A:$B,Q.1!$1:$6</definedName>
    <definedName name="_xlnm.Print_Titles" localSheetId="3">Q.2!$A:$C,Q.2!$1:$6</definedName>
    <definedName name="_xlnm.Print_Titles" localSheetId="4">Q.3!$A:$C,Q.3!$1:$6</definedName>
    <definedName name="_xlnm.Print_Titles" localSheetId="5">Q.4!$A:$C,Q.4!$1:$7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5" i="5" l="1"/>
  <c r="B6" i="5"/>
  <c r="B7" i="5"/>
</calcChain>
</file>

<file path=xl/sharedStrings.xml><?xml version="1.0" encoding="utf-8"?>
<sst xmlns="http://schemas.openxmlformats.org/spreadsheetml/2006/main" count="325" uniqueCount="168">
  <si>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</si>
  <si>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</si>
  <si>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</si>
  <si>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</si>
  <si>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</si>
  <si>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</si>
  <si>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</si>
  <si>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</si>
  <si>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</si>
  <si>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</si>
  <si>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</si>
  <si>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</si>
  <si>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</si>
  <si>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</si>
  <si>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</si>
  <si>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</si>
  <si>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</si>
  <si>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</si>
  <si>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</si>
  <si>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</si>
  <si>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</si>
  <si>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</si>
  <si>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</si>
  <si>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</si>
  <si>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</si>
  <si>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</si>
  <si>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1. Comércio Internacional de Bens, por mês e trimestre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</si>
  <si>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</si>
  <si>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</si>
  <si>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</si>
  <si>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</si>
  <si>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</si>
  <si>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</si>
  <si>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</si>
  <si>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</si>
  <si>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</si>
  <si>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</si>
  <si>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</si>
  <si>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</si>
  <si>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</si>
  <si>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</si>
  <si>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</si>
  <si>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</si>
  <si>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</si>
  <si>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</si>
  <si>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</si>
  <si>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</si>
  <si>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</si>
  <si>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</si>
  <si>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</si>
  <si>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t>Zona Euro</t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</si>
  <si>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</si>
  <si>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</si>
  <si>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</si>
  <si>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</si>
  <si>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Nota:</t>
  </si>
  <si>
    <t>2. Exportações por Principais Países, por mês e trimestre</t>
  </si>
  <si>
    <t>Região Autónoma da Madeira</t>
  </si>
  <si>
    <t>(Voltar ao Índice)</t>
  </si>
  <si>
    <t>Código País</t>
  </si>
  <si>
    <t>Principais Países</t>
  </si>
  <si>
    <t xml:space="preserve">Milhares de euros </t>
  </si>
  <si>
    <t>dos quais:</t>
  </si>
  <si>
    <t>QS</t>
  </si>
  <si>
    <t>DE</t>
  </si>
  <si>
    <t>Alemanha</t>
  </si>
  <si>
    <t>AO</t>
  </si>
  <si>
    <t>Angola</t>
  </si>
  <si>
    <t>BE</t>
  </si>
  <si>
    <t>Bélgica</t>
  </si>
  <si>
    <t>CV</t>
  </si>
  <si>
    <t>Cabo Verde</t>
  </si>
  <si>
    <t>ES</t>
  </si>
  <si>
    <t>Espanha</t>
  </si>
  <si>
    <t>US</t>
  </si>
  <si>
    <t>Estados Unidos</t>
  </si>
  <si>
    <t>FR</t>
  </si>
  <si>
    <t>França</t>
  </si>
  <si>
    <t>GT</t>
  </si>
  <si>
    <t>Guatemala</t>
  </si>
  <si>
    <t>HK</t>
  </si>
  <si>
    <t>IL</t>
  </si>
  <si>
    <t>Israel</t>
  </si>
  <si>
    <t>IT</t>
  </si>
  <si>
    <t>Itália</t>
  </si>
  <si>
    <t>MZ</t>
  </si>
  <si>
    <t>Moçambique</t>
  </si>
  <si>
    <t>NL</t>
  </si>
  <si>
    <t>Países Baixos</t>
  </si>
  <si>
    <t>CH</t>
  </si>
  <si>
    <t>Suíça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</si>
  <si>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</si>
  <si>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GB (Reino Unido)</t>
  </si>
  <si>
    <t>(2) - UE27 - não inclui GB (Reino Unido)</t>
  </si>
  <si>
    <t>(3) - UE28 - não inclui GB (Reino Unido)</t>
  </si>
  <si>
    <t>(4) - UE27 - inclui GB (Reino Unido)</t>
  </si>
  <si>
    <t>3. Importações por Principais Países, por mês e trimestre</t>
  </si>
  <si>
    <t>AR</t>
  </si>
  <si>
    <t>Argentina</t>
  </si>
  <si>
    <t>BR</t>
  </si>
  <si>
    <t>Brasil</t>
  </si>
  <si>
    <t>CZ</t>
  </si>
  <si>
    <t>Chéquia</t>
  </si>
  <si>
    <t>CN</t>
  </si>
  <si>
    <t>China</t>
  </si>
  <si>
    <t>DK</t>
  </si>
  <si>
    <t>Dinamarca</t>
  </si>
  <si>
    <t>MA</t>
  </si>
  <si>
    <t>Marrocos</t>
  </si>
  <si>
    <t>TR</t>
  </si>
  <si>
    <t>Turquia</t>
  </si>
  <si>
    <t>UY</t>
  </si>
  <si>
    <t>Uruguai</t>
  </si>
  <si>
    <t>4. Exportações e Importações por Grupo de Produtos, por mês e trimestre</t>
  </si>
  <si>
    <t>Código G.P.</t>
  </si>
  <si>
    <t>Designação Grupo de Produtos</t>
  </si>
  <si>
    <t>Exportações</t>
  </si>
  <si>
    <t>Importações</t>
  </si>
  <si>
    <t>Agrícolas</t>
  </si>
  <si>
    <t>Alimentares</t>
  </si>
  <si>
    <t>Combustíveis minerais</t>
  </si>
  <si>
    <t>Químicos</t>
  </si>
  <si>
    <t>Madeira e cortiça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</si>
  <si>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</si>
  <si>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</si>
  <si>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</si>
  <si>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</si>
  <si>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</si>
  <si>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</si>
  <si>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</si>
  <si>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</si>
  <si>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</si>
  <si>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SI</t>
  </si>
  <si>
    <t>Eslovénia</t>
  </si>
  <si>
    <t>GB</t>
  </si>
  <si>
    <t>Ano: 2025</t>
  </si>
  <si>
    <t>1.º Trimestre 2025</t>
  </si>
  <si>
    <t>2.º Trimestre 2025</t>
  </si>
  <si>
    <t>3.º Trimestre 2025</t>
  </si>
  <si>
    <t>4.º Trimestre 2025</t>
  </si>
  <si>
    <t>Abastecimento e provisões de bordo no âmbito das trocas comerciais extra-União</t>
  </si>
  <si>
    <t>CA</t>
  </si>
  <si>
    <t>Canadá</t>
  </si>
  <si>
    <t>Hong Kong</t>
  </si>
  <si>
    <t>HU</t>
  </si>
  <si>
    <t>Hungria</t>
  </si>
  <si>
    <t>JP</t>
  </si>
  <si>
    <t>Japão</t>
  </si>
  <si>
    <t>PL</t>
  </si>
  <si>
    <t>Polónia</t>
  </si>
  <si>
    <t>Reino Unido</t>
  </si>
  <si>
    <t>GI</t>
  </si>
  <si>
    <t>Gibraltar</t>
  </si>
  <si>
    <t>SE</t>
  </si>
  <si>
    <t>Suécia</t>
  </si>
  <si>
    <t>Plásticos e borrachas</t>
  </si>
  <si>
    <t>Peles e couros</t>
  </si>
  <si>
    <t>Pastas celulósicas e papel</t>
  </si>
  <si>
    <t xml:space="preserve">COMÉRCIO INTERNACIONAL DE BENS - 2025 </t>
  </si>
  <si>
    <t>EE</t>
  </si>
  <si>
    <t>Estónia</t>
  </si>
  <si>
    <t>Operadores sediados na Região Autónoma da Madeira.</t>
  </si>
  <si>
    <r>
      <t xml:space="preserve">    INTRA UE28</t>
    </r>
    <r>
      <rPr>
        <b/>
        <vertAlign val="superscript"/>
        <sz val="8"/>
        <rFont val="Arial"/>
        <family val="2"/>
      </rPr>
      <t xml:space="preserve"> (1)</t>
    </r>
  </si>
  <si>
    <r>
      <t xml:space="preserve">    INTRA UE27 </t>
    </r>
    <r>
      <rPr>
        <b/>
        <vertAlign val="superscript"/>
        <sz val="8"/>
        <rFont val="Arial"/>
        <family val="2"/>
      </rPr>
      <t>(2)</t>
    </r>
  </si>
  <si>
    <r>
      <t xml:space="preserve">    EXTRA UE28 </t>
    </r>
    <r>
      <rPr>
        <b/>
        <vertAlign val="superscript"/>
        <sz val="8"/>
        <rFont val="Arial"/>
        <family val="2"/>
      </rPr>
      <t>(3)</t>
    </r>
  </si>
  <si>
    <r>
      <t xml:space="preserve">    EXTRA UE27 </t>
    </r>
    <r>
      <rPr>
        <b/>
        <vertAlign val="superscript"/>
        <sz val="8"/>
        <rFont val="Arial"/>
        <family val="2"/>
      </rPr>
      <t>(4)</t>
    </r>
  </si>
  <si>
    <r>
      <t xml:space="preserve">    INTRA UE27</t>
    </r>
    <r>
      <rPr>
        <b/>
        <vertAlign val="superscript"/>
        <sz val="8"/>
        <rFont val="Arial"/>
        <family val="2"/>
      </rPr>
      <t xml:space="preserve"> (2)</t>
    </r>
  </si>
  <si>
    <r>
      <t xml:space="preserve">    EXTRA UE28</t>
    </r>
    <r>
      <rPr>
        <b/>
        <vertAlign val="superscript"/>
        <sz val="8"/>
        <rFont val="Arial"/>
        <family val="2"/>
      </rPr>
      <t xml:space="preserve"> 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</si>
</sst>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b/>
      <vertAlign val="superscript"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</cellStyleXfs>
  <cellXfs count="181">
    <xf numFmtId="0" fontId="0" fillId="0" borderId="0" xfId="0"/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2" borderId="0" xfId="2" applyFont="1" applyFill="1"/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3" fillId="0" borderId="0" xfId="2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4" borderId="0" xfId="2" applyFont="1" applyFill="1" applyAlignment="1">
      <alignment horizontal="left" vertical="center" indent="1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7" fontId="11" fillId="0" borderId="0" xfId="1" applyNumberFormat="1" applyFont="1" applyAlignment="1" applyProtection="1">
      <alignment horizontal="left"/>
    </xf>
    <xf numFmtId="166" fontId="3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38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indent="4"/>
    </xf>
    <xf numFmtId="0" fontId="4" fillId="4" borderId="1" xfId="0" applyFont="1" applyFill="1" applyBorder="1" applyAlignment="1">
      <alignment horizontal="left" vertical="center" wrapText="1" indent="4"/>
    </xf>
    <xf numFmtId="0" fontId="32" fillId="2" borderId="0" xfId="1" applyFont="1" applyFill="1" applyAlignment="1" applyProtection="1"/>
    <xf numFmtId="0" fontId="39" fillId="0" borderId="0" xfId="1" applyFont="1" applyAlignment="1" applyProtection="1"/>
    <xf numFmtId="0" fontId="40" fillId="0" borderId="0" xfId="2" applyFont="1"/>
    <xf numFmtId="170" fontId="4" fillId="0" borderId="0" xfId="2" applyNumberFormat="1" applyFont="1"/>
    <xf numFmtId="0" fontId="32" fillId="2" borderId="0" xfId="1" applyFont="1" applyFill="1" applyAlignment="1" applyProtection="1">
      <alignment vertical="center"/>
    </xf>
    <xf numFmtId="2" fontId="4" fillId="4" borderId="0" xfId="2" applyNumberFormat="1" applyFont="1" applyFill="1" applyAlignment="1">
      <alignment horizontal="right" vertical="center"/>
    </xf>
    <xf numFmtId="0" fontId="4" fillId="4" borderId="28" xfId="0" applyFont="1" applyFill="1" applyBorder="1" applyAlignment="1">
      <alignment horizontal="left" vertical="center" wrapText="1" indent="3"/>
    </xf>
    <xf numFmtId="0" fontId="6" fillId="4" borderId="0" xfId="2" applyFont="1" applyFill="1"/>
    <xf numFmtId="166" fontId="6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horizontal="left" vertical="center"/>
    </xf>
    <xf numFmtId="165" fontId="12" fillId="2" borderId="0" xfId="2" applyNumberFormat="1" applyFont="1" applyFill="1" applyAlignment="1">
      <alignment vertical="center" wrapText="1"/>
    </xf>
    <xf numFmtId="2" fontId="12" fillId="2" borderId="0" xfId="2" applyNumberFormat="1" applyFont="1" applyFill="1" applyAlignment="1">
      <alignment vertical="center" wrapText="1"/>
    </xf>
    <xf numFmtId="2" fontId="4" fillId="0" borderId="0" xfId="2" applyNumberFormat="1" applyFont="1"/>
    <xf numFmtId="2" fontId="35" fillId="0" borderId="0" xfId="2" applyNumberFormat="1" applyFont="1"/>
    <xf numFmtId="0" fontId="12" fillId="4" borderId="0" xfId="0" applyFont="1" applyFill="1" applyAlignment="1">
      <alignment vertical="center" wrapText="1"/>
    </xf>
    <xf numFmtId="0" fontId="5" fillId="4" borderId="0" xfId="0" applyFont="1" applyFill="1"/>
    <xf numFmtId="0" fontId="12" fillId="4" borderId="0" xfId="0" applyFont="1" applyFill="1" applyAlignment="1">
      <alignment vertical="center"/>
    </xf>
    <xf numFmtId="0" fontId="7" fillId="4" borderId="0" xfId="0" applyFont="1" applyFill="1"/>
    <xf numFmtId="0" fontId="6" fillId="4" borderId="0" xfId="0" applyFont="1" applyFill="1"/>
    <xf numFmtId="168" fontId="4" fillId="4" borderId="0" xfId="0" applyNumberFormat="1" applyFont="1" applyFill="1" applyAlignment="1">
      <alignment horizontal="right" vertical="center"/>
    </xf>
    <xf numFmtId="2" fontId="3" fillId="4" borderId="0" xfId="0" applyNumberFormat="1" applyFont="1" applyFill="1"/>
    <xf numFmtId="0" fontId="12" fillId="4" borderId="0" xfId="0" applyFont="1" applyFill="1"/>
    <xf numFmtId="166" fontId="4" fillId="4" borderId="0" xfId="0" applyNumberFormat="1" applyFont="1" applyFill="1" applyAlignment="1">
      <alignment horizontal="right" vertical="center"/>
    </xf>
    <xf numFmtId="168" fontId="3" fillId="4" borderId="0" xfId="0" applyNumberFormat="1" applyFont="1" applyFill="1"/>
    <xf numFmtId="0" fontId="8" fillId="4" borderId="0" xfId="0" applyFont="1" applyFill="1" applyAlignment="1">
      <alignment vertical="center"/>
    </xf>
    <xf numFmtId="167" fontId="8" fillId="4" borderId="0" xfId="0" applyNumberFormat="1" applyFont="1" applyFill="1" applyAlignment="1">
      <alignment vertical="center"/>
    </xf>
    <xf numFmtId="0" fontId="4" fillId="0" borderId="0" xfId="2" applyFont="1" applyAlignment="1">
      <alignment horizontal="left" vertical="center" indent="3"/>
    </xf>
    <xf numFmtId="0" fontId="13" fillId="5" borderId="29" xfId="2" applyFont="1" applyFill="1" applyBorder="1" applyAlignment="1">
      <alignment horizontal="center" vertical="center"/>
    </xf>
    <xf numFmtId="0" fontId="13" fillId="5" borderId="30" xfId="2" applyFont="1" applyFill="1" applyBorder="1" applyAlignment="1">
      <alignment horizontal="center" vertical="center"/>
    </xf>
    <xf numFmtId="168" fontId="5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0" fontId="12" fillId="0" borderId="0" xfId="2" applyFont="1" applyAlignment="1">
      <alignment horizontal="left" indent="1"/>
    </xf>
    <xf numFmtId="0" fontId="6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3" fillId="5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168" fontId="6" fillId="2" borderId="0" xfId="0" applyNumberFormat="1" applyFont="1" applyFill="1" applyAlignment="1">
      <alignment horizontal="left" vertical="center"/>
    </xf>
    <xf numFmtId="165" fontId="11" fillId="0" borderId="0" xfId="1" applyNumberFormat="1" applyFont="1" applyAlignment="1" applyProtection="1">
      <alignment horizontal="left"/>
    </xf>
    <xf numFmtId="170" fontId="12" fillId="2" borderId="0" xfId="2" applyNumberFormat="1" applyFont="1" applyFill="1" applyAlignment="1">
      <alignment vertical="center" wrapText="1"/>
    </xf>
    <xf numFmtId="3" fontId="5" fillId="4" borderId="0" xfId="2" applyNumberFormat="1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3" fontId="5" fillId="4" borderId="0" xfId="2" applyNumberFormat="1" applyFont="1" applyFill="1" applyAlignment="1">
      <alignment vertical="center"/>
    </xf>
    <xf numFmtId="3" fontId="4" fillId="4" borderId="0" xfId="2" applyNumberFormat="1" applyFont="1" applyFill="1" applyAlignment="1">
      <alignment horizontal="right" vertical="center"/>
    </xf>
    <xf numFmtId="3" fontId="5" fillId="4" borderId="0" xfId="2" applyNumberFormat="1" applyFont="1" applyFill="1" applyAlignment="1">
      <alignment horizontal="left" vertical="center"/>
    </xf>
    <xf numFmtId="3" fontId="38" fillId="4" borderId="0" xfId="2" applyNumberFormat="1" applyFont="1" applyFill="1" applyAlignment="1">
      <alignment vertical="center"/>
    </xf>
    <xf numFmtId="3" fontId="36" fillId="4" borderId="0" xfId="2" applyNumberFormat="1" applyFont="1" applyFill="1" applyAlignment="1">
      <alignment vertical="center"/>
    </xf>
    <xf numFmtId="3" fontId="4" fillId="4" borderId="0" xfId="2" applyNumberFormat="1" applyFont="1" applyFill="1" applyAlignment="1">
      <alignment horizontal="left" vertical="center" indent="2"/>
    </xf>
    <xf numFmtId="3" fontId="4" fillId="4" borderId="0" xfId="2" applyNumberFormat="1" applyFont="1" applyFill="1" applyAlignment="1">
      <alignment vertical="center"/>
    </xf>
    <xf numFmtId="3" fontId="4" fillId="4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4" borderId="0" xfId="0" applyNumberFormat="1" applyFont="1" applyFill="1" applyAlignment="1">
      <alignment vertical="center"/>
    </xf>
    <xf numFmtId="0" fontId="9" fillId="0" borderId="0" xfId="0" applyFont="1"/>
    <xf numFmtId="168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3" fillId="0" borderId="0" xfId="2" applyNumberFormat="1"/>
    <xf numFmtId="3" fontId="4" fillId="0" borderId="0" xfId="0" applyNumberFormat="1" applyFont="1" applyAlignment="1">
      <alignment horizontal="right" vertical="center"/>
    </xf>
    <xf numFmtId="0" fontId="30" fillId="0" borderId="0" xfId="2" applyFont="1" applyAlignment="1">
      <alignment horizontal="left" vertical="center"/>
    </xf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/>
    </xf>
    <xf numFmtId="0" fontId="12" fillId="2" borderId="0" xfId="2" applyFont="1" applyFill="1" applyAlignment="1">
      <alignment horizontal="left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showGridLines="0" tabSelected="1" workbookViewId="0">
      <selection activeCell="B1" sqref="B1"/>
    </sheetView>
  </sheetViews>
  <sheetFormatPr defaultColWidth="9.28515625" defaultRowHeight="12.75" x14ac:dyDescent="0.2"/>
  <cols>
    <col min="1" max="1" width="1.7109375" style="32" customWidth="1"/>
    <col min="2" max="2" width="94.28515625" style="32" customWidth="1"/>
    <col min="3" max="16384" width="9.28515625" style="32"/>
  </cols>
  <sheetData>
    <row r="1" spans="2:2" ht="28.5" customHeight="1" x14ac:dyDescent="0.2">
      <c r="B1" s="152" t="s">
        <v>158</v>
      </c>
    </row>
    <row r="2" spans="2:2" ht="15" customHeight="1" x14ac:dyDescent="0.3">
      <c r="B2" s="33"/>
    </row>
    <row r="3" spans="2:2" ht="15" customHeight="1" x14ac:dyDescent="0.2">
      <c r="B3" s="94" t="s">
        <v>0</v>
      </c>
    </row>
    <row r="4" spans="2:2" ht="15" customHeight="1" x14ac:dyDescent="0.2">
      <c r="B4" s="94" t="str">
        <f>+Q.1!B1</f>
        <v>1. Comércio Internacional de Bens, por mês e trimestre</v>
      </c>
    </row>
    <row r="5" spans="2:2" ht="15" customHeight="1" x14ac:dyDescent="0.2">
      <c r="B5" s="94" t="str">
        <f>+Q.2!B1</f>
        <v>2. Exportações por Principais Países, por mês e trimestre</v>
      </c>
    </row>
    <row r="6" spans="2:2" ht="15" customHeight="1" x14ac:dyDescent="0.2">
      <c r="B6" s="94" t="str">
        <f>+Q.3!B1</f>
        <v>3. Importações por Principais Países, por mês e trimestre</v>
      </c>
    </row>
    <row r="7" spans="2:2" ht="15" customHeight="1" x14ac:dyDescent="0.2">
      <c r="B7" s="94" t="str">
        <f>+Q.4!B1</f>
        <v>4. Exportações e Importações por Grupo de Produtos, por mês e trimestre</v>
      </c>
    </row>
    <row r="8" spans="2:2" x14ac:dyDescent="0.2">
      <c r="B8" s="95"/>
    </row>
    <row r="9" spans="2:2" x14ac:dyDescent="0.2">
      <c r="B9" s="95"/>
    </row>
    <row r="10" spans="2:2" x14ac:dyDescent="0.2">
      <c r="B10" s="95"/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rintOptions horizontalCentered="1"/>
  <pageMargins left="0.47244094488188981" right="0.47244094488188981" top="0.6692913385826772" bottom="0.47244094488188981" header="0.51181102362204722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ColWidth="9.28515625" defaultRowHeight="12.75" x14ac:dyDescent="0.2"/>
  <cols>
    <col min="1" max="1" width="6.7109375" style="32" customWidth="1"/>
    <col min="2" max="2" width="14.7109375" style="32" customWidth="1"/>
    <col min="3" max="3" width="6.7109375" style="32" customWidth="1"/>
    <col min="4" max="4" width="56.7109375" style="32" customWidth="1"/>
    <col min="5" max="5" width="9.28515625" style="32"/>
    <col min="6" max="6" width="6.7109375" style="32" customWidth="1"/>
    <col min="7" max="7" width="14.28515625" style="32" bestFit="1" customWidth="1"/>
    <col min="8" max="16384" width="9.28515625" style="32"/>
  </cols>
  <sheetData>
    <row r="1" spans="2:8" ht="21" customHeight="1" x14ac:dyDescent="0.2">
      <c r="B1" s="154" t="s">
        <v>1</v>
      </c>
      <c r="C1" s="154"/>
      <c r="D1" s="154"/>
      <c r="E1" s="154"/>
    </row>
    <row r="2" spans="2:8" ht="3" customHeight="1" x14ac:dyDescent="0.2">
      <c r="B2" s="43"/>
      <c r="C2" s="43"/>
      <c r="D2" s="43"/>
      <c r="E2" s="43"/>
      <c r="G2" s="32" t="s">
        <v>2</v>
      </c>
    </row>
    <row r="3" spans="2:8" ht="16.5" customHeight="1" x14ac:dyDescent="0.2">
      <c r="B3" s="155" t="s">
        <v>3</v>
      </c>
      <c r="C3" s="155"/>
      <c r="D3" s="155"/>
      <c r="E3" s="43"/>
      <c r="G3" s="44" t="s">
        <v>4</v>
      </c>
      <c r="H3" s="44"/>
    </row>
    <row r="4" spans="2:8" ht="3" customHeight="1" x14ac:dyDescent="0.2">
      <c r="B4" s="43"/>
      <c r="C4" s="43"/>
      <c r="D4" s="43"/>
      <c r="E4" s="43"/>
      <c r="G4" s="42"/>
    </row>
    <row r="5" spans="2:8" ht="15" customHeight="1" x14ac:dyDescent="0.2">
      <c r="B5" s="39" t="s">
        <v>5</v>
      </c>
      <c r="C5" s="37" t="s">
        <v>6</v>
      </c>
      <c r="D5" s="40" t="s">
        <v>7</v>
      </c>
      <c r="E5" s="41"/>
    </row>
    <row r="6" spans="2:8" ht="15" customHeight="1" x14ac:dyDescent="0.2">
      <c r="B6" s="39" t="s">
        <v>8</v>
      </c>
      <c r="C6" s="37" t="s">
        <v>6</v>
      </c>
      <c r="D6" s="40" t="s">
        <v>9</v>
      </c>
      <c r="E6" s="41"/>
    </row>
    <row r="7" spans="2:8" ht="15" customHeight="1" x14ac:dyDescent="0.2">
      <c r="B7" s="39" t="s">
        <v>10</v>
      </c>
      <c r="C7" s="37" t="s">
        <v>6</v>
      </c>
      <c r="D7" s="40" t="s">
        <v>11</v>
      </c>
      <c r="E7" s="41"/>
    </row>
    <row r="8" spans="2:8" ht="15" customHeight="1" x14ac:dyDescent="0.2">
      <c r="B8" s="39" t="s">
        <v>12</v>
      </c>
      <c r="C8" s="37" t="s">
        <v>6</v>
      </c>
      <c r="D8" s="40" t="s">
        <v>13</v>
      </c>
      <c r="E8" s="41"/>
    </row>
    <row r="9" spans="2:8" ht="15" customHeight="1" x14ac:dyDescent="0.2">
      <c r="B9" s="39" t="s">
        <v>14</v>
      </c>
      <c r="C9" s="37" t="s">
        <v>6</v>
      </c>
      <c r="D9" s="40" t="s">
        <v>15</v>
      </c>
    </row>
    <row r="10" spans="2:8" ht="15" customHeight="1" x14ac:dyDescent="0.2">
      <c r="B10" s="39" t="s">
        <v>16</v>
      </c>
      <c r="C10" s="37" t="s">
        <v>6</v>
      </c>
      <c r="D10" s="40" t="s">
        <v>17</v>
      </c>
    </row>
    <row r="11" spans="2:8" ht="15" customHeight="1" x14ac:dyDescent="0.2">
      <c r="B11" s="39" t="s">
        <v>18</v>
      </c>
      <c r="C11" s="37" t="s">
        <v>6</v>
      </c>
      <c r="D11" s="32" t="s">
        <v>19</v>
      </c>
    </row>
    <row r="12" spans="2:8" ht="15" customHeight="1" x14ac:dyDescent="0.2">
      <c r="B12" s="39" t="s">
        <v>20</v>
      </c>
      <c r="C12" s="37" t="s">
        <v>6</v>
      </c>
      <c r="D12" s="156" t="s">
        <v>21</v>
      </c>
      <c r="E12" s="156"/>
    </row>
    <row r="13" spans="2:8" ht="4.5" customHeight="1" x14ac:dyDescent="0.2"/>
    <row r="14" spans="2:8" x14ac:dyDescent="0.2">
      <c r="B14" s="157" t="s">
        <v>22</v>
      </c>
      <c r="C14" s="157"/>
      <c r="D14" s="157"/>
      <c r="E14" s="157"/>
    </row>
    <row r="16" spans="2:8" x14ac:dyDescent="0.2">
      <c r="B16" s="153" t="s">
        <v>23</v>
      </c>
      <c r="C16" s="153"/>
    </row>
    <row r="17" spans="2:4" ht="3" customHeight="1" x14ac:dyDescent="0.2">
      <c r="B17" s="124"/>
      <c r="C17" s="124"/>
    </row>
    <row r="18" spans="2:4" ht="13.5" thickBot="1" x14ac:dyDescent="0.25">
      <c r="B18" s="38" t="s">
        <v>24</v>
      </c>
      <c r="C18" s="37" t="s">
        <v>6</v>
      </c>
      <c r="D18" s="36" t="s">
        <v>25</v>
      </c>
    </row>
    <row r="19" spans="2:4" x14ac:dyDescent="0.2">
      <c r="C19" s="35"/>
      <c r="D19" s="34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AK10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8515625" defaultRowHeight="12.75" outlineLevelCol="1" x14ac:dyDescent="0.2"/>
  <cols>
    <col min="1" max="1" width="6.7109375" style="4" customWidth="1"/>
    <col min="2" max="2" width="31.7109375" style="4" bestFit="1" customWidth="1"/>
    <col min="3" max="5" width="14.7109375" style="4" customWidth="1" outlineLevel="1"/>
    <col min="6" max="6" width="14.7109375" style="4" customWidth="1"/>
    <col min="7" max="9" width="14.7109375" style="4" customWidth="1" outlineLevel="1"/>
    <col min="10" max="10" width="14.7109375" style="4" customWidth="1"/>
    <col min="11" max="13" width="14.7109375" style="4" customWidth="1" outlineLevel="1"/>
    <col min="14" max="14" width="14.7109375" style="4" customWidth="1"/>
    <col min="15" max="17" width="14.7109375" style="4" customWidth="1" outlineLevel="1"/>
    <col min="18" max="19" width="14.7109375" style="4" customWidth="1"/>
    <col min="20" max="20" width="6.7109375" style="4" customWidth="1"/>
    <col min="21" max="21" width="14.7109375" style="4" customWidth="1"/>
    <col min="22" max="25" width="7.7109375" style="80" bestFit="1" customWidth="1"/>
    <col min="26" max="27" width="6.28515625" style="80" customWidth="1"/>
    <col min="28" max="31" width="9.28515625" style="80" bestFit="1" customWidth="1"/>
    <col min="32" max="37" width="9.28515625" style="4" bestFit="1" customWidth="1"/>
    <col min="38" max="16384" width="9.28515625" style="4"/>
  </cols>
  <sheetData>
    <row r="1" spans="1:31" s="2" customFormat="1" ht="20.100000000000001" customHeight="1" x14ac:dyDescent="0.2">
      <c r="A1" s="1"/>
      <c r="B1" s="165" t="s">
        <v>26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79"/>
      <c r="U1" s="79"/>
      <c r="V1" s="107"/>
      <c r="W1" s="107"/>
      <c r="X1" s="107"/>
      <c r="Y1" s="108"/>
      <c r="Z1" s="108"/>
      <c r="AA1" s="108"/>
      <c r="AB1" s="108"/>
      <c r="AC1" s="108"/>
      <c r="AD1" s="108"/>
      <c r="AE1" s="108"/>
    </row>
    <row r="2" spans="1:31" ht="15" customHeight="1" x14ac:dyDescent="0.2">
      <c r="A2" s="3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109"/>
      <c r="W2" s="109"/>
      <c r="X2" s="109"/>
    </row>
    <row r="3" spans="1:31" s="7" customFormat="1" ht="1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4" t="s">
        <v>4</v>
      </c>
      <c r="V3" s="110"/>
      <c r="W3" s="110"/>
      <c r="X3" s="110"/>
      <c r="Y3" s="111"/>
      <c r="Z3" s="111"/>
      <c r="AA3" s="111"/>
      <c r="AB3" s="111"/>
      <c r="AC3" s="111"/>
      <c r="AD3" s="111"/>
      <c r="AE3" s="111"/>
    </row>
    <row r="4" spans="1:31" ht="18" customHeight="1" x14ac:dyDescent="0.2">
      <c r="B4" s="161" t="s">
        <v>135</v>
      </c>
      <c r="C4" s="161" t="s">
        <v>27</v>
      </c>
      <c r="D4" s="163" t="s">
        <v>28</v>
      </c>
      <c r="E4" s="163" t="s">
        <v>29</v>
      </c>
      <c r="F4" s="163" t="s">
        <v>30</v>
      </c>
      <c r="G4" s="163" t="s">
        <v>31</v>
      </c>
      <c r="H4" s="163" t="s">
        <v>32</v>
      </c>
      <c r="I4" s="163" t="s">
        <v>33</v>
      </c>
      <c r="J4" s="163" t="s">
        <v>34</v>
      </c>
      <c r="K4" s="163" t="s">
        <v>35</v>
      </c>
      <c r="L4" s="163" t="s">
        <v>36</v>
      </c>
      <c r="M4" s="163" t="s">
        <v>37</v>
      </c>
      <c r="N4" s="163" t="s">
        <v>38</v>
      </c>
      <c r="O4" s="163" t="s">
        <v>39</v>
      </c>
      <c r="P4" s="163" t="s">
        <v>40</v>
      </c>
      <c r="Q4" s="163" t="s">
        <v>41</v>
      </c>
      <c r="R4" s="163" t="s">
        <v>42</v>
      </c>
      <c r="S4" s="166" t="s">
        <v>43</v>
      </c>
    </row>
    <row r="5" spans="1:31" ht="18" customHeight="1" x14ac:dyDescent="0.2">
      <c r="B5" s="162"/>
      <c r="C5" s="162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7"/>
      <c r="T5" s="73"/>
      <c r="U5" s="73"/>
      <c r="W5" s="83"/>
      <c r="X5" s="83"/>
    </row>
    <row r="6" spans="1:31" s="80" customFormat="1" ht="5.25" customHeight="1" x14ac:dyDescent="0.2"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3"/>
      <c r="U6" s="83"/>
      <c r="W6" s="83"/>
      <c r="X6" s="83"/>
    </row>
    <row r="7" spans="1:31" ht="18" customHeight="1" x14ac:dyDescent="0.2">
      <c r="B7" s="84" t="s">
        <v>43</v>
      </c>
      <c r="C7" s="74"/>
      <c r="D7" s="74"/>
      <c r="E7" s="74"/>
      <c r="F7" s="74"/>
      <c r="G7" s="71"/>
      <c r="H7" s="71"/>
      <c r="I7" s="71"/>
      <c r="J7" s="74"/>
      <c r="K7" s="71"/>
      <c r="L7" s="71"/>
      <c r="M7" s="71"/>
      <c r="N7" s="74"/>
      <c r="O7" s="71"/>
      <c r="P7" s="71"/>
      <c r="Q7" s="71"/>
      <c r="R7" s="74"/>
      <c r="S7" s="74"/>
      <c r="U7" s="71"/>
      <c r="V7" s="112"/>
      <c r="W7" s="112"/>
      <c r="X7" s="112"/>
    </row>
    <row r="8" spans="1:31" s="77" customFormat="1" ht="18" customHeight="1" x14ac:dyDescent="0.2">
      <c r="B8" s="85" t="s">
        <v>44</v>
      </c>
      <c r="C8" s="112">
        <v>34178.511000000006</v>
      </c>
      <c r="D8" s="112">
        <v>36006.908000000018</v>
      </c>
      <c r="E8" s="112">
        <v>40404.894</v>
      </c>
      <c r="F8" s="122">
        <v>110590.31300000002</v>
      </c>
      <c r="G8" s="112">
        <v>43469.170000000013</v>
      </c>
      <c r="H8" s="112">
        <v>52431.308999999987</v>
      </c>
      <c r="I8" s="112">
        <v>50192.881000000016</v>
      </c>
      <c r="J8" s="122">
        <v>146093.36000000002</v>
      </c>
      <c r="K8" s="112">
        <v>54738.980000000018</v>
      </c>
      <c r="L8" s="112">
        <v>39595.777999999977</v>
      </c>
      <c r="M8" s="112">
        <v>49514.059999999983</v>
      </c>
      <c r="N8" s="122">
        <v>143848.81799999997</v>
      </c>
      <c r="O8" s="112">
        <v>44111.158999999978</v>
      </c>
      <c r="P8" s="112">
        <v>26755.076999999997</v>
      </c>
      <c r="Q8" s="112">
        <v>28504.887000000002</v>
      </c>
      <c r="R8" s="122">
        <v>99371.122999999978</v>
      </c>
      <c r="S8" s="122">
        <v>499903.614</v>
      </c>
      <c r="T8" s="71"/>
      <c r="U8" s="14"/>
      <c r="V8" s="112"/>
      <c r="W8" s="112"/>
      <c r="X8" s="112"/>
      <c r="Y8" s="112"/>
      <c r="Z8" s="113"/>
      <c r="AA8" s="113"/>
      <c r="AB8" s="113"/>
      <c r="AC8" s="113"/>
      <c r="AD8" s="113"/>
      <c r="AE8" s="114"/>
    </row>
    <row r="9" spans="1:31" s="77" customFormat="1" ht="18" customHeight="1" x14ac:dyDescent="0.2">
      <c r="B9" s="85" t="s">
        <v>45</v>
      </c>
      <c r="C9" s="112">
        <v>21499.170000000002</v>
      </c>
      <c r="D9" s="112">
        <v>19844.340999999997</v>
      </c>
      <c r="E9" s="112">
        <v>23488.944000000003</v>
      </c>
      <c r="F9" s="122">
        <v>64832.455000000002</v>
      </c>
      <c r="G9" s="112">
        <v>40805.994999999981</v>
      </c>
      <c r="H9" s="112">
        <v>27909.582000000002</v>
      </c>
      <c r="I9" s="112">
        <v>27278.867000000002</v>
      </c>
      <c r="J9" s="122">
        <v>95994.443999999989</v>
      </c>
      <c r="K9" s="112">
        <v>28400.998</v>
      </c>
      <c r="L9" s="112">
        <v>36838.281999999992</v>
      </c>
      <c r="M9" s="112">
        <v>26716.960999999996</v>
      </c>
      <c r="N9" s="122">
        <v>91956.24099999998</v>
      </c>
      <c r="O9" s="112">
        <v>29680.295999999998</v>
      </c>
      <c r="P9" s="112">
        <v>26309.329999999994</v>
      </c>
      <c r="Q9" s="112">
        <v>33835.256999999998</v>
      </c>
      <c r="R9" s="122">
        <v>89824.882999999987</v>
      </c>
      <c r="S9" s="122">
        <v>342608.02299999993</v>
      </c>
      <c r="T9" s="71"/>
      <c r="U9" s="14"/>
      <c r="V9" s="112"/>
      <c r="W9" s="112"/>
      <c r="X9" s="112"/>
      <c r="Y9" s="112"/>
      <c r="Z9" s="113"/>
      <c r="AA9" s="113"/>
      <c r="AB9" s="113"/>
      <c r="AC9" s="113"/>
      <c r="AD9" s="113"/>
      <c r="AE9" s="114"/>
    </row>
    <row r="10" spans="1:31" s="77" customFormat="1" ht="18" customHeight="1" x14ac:dyDescent="0.2">
      <c r="B10" s="85" t="s">
        <v>46</v>
      </c>
      <c r="C10" s="112">
        <v>12679.341000000004</v>
      </c>
      <c r="D10" s="112">
        <v>16162.567000000021</v>
      </c>
      <c r="E10" s="112">
        <v>16915.949999999997</v>
      </c>
      <c r="F10" s="122">
        <v>45757.858000000022</v>
      </c>
      <c r="G10" s="112">
        <v>2663.175000000032</v>
      </c>
      <c r="H10" s="112">
        <v>24521.726999999984</v>
      </c>
      <c r="I10" s="112">
        <v>22914.014000000014</v>
      </c>
      <c r="J10" s="122">
        <v>50098.916000000027</v>
      </c>
      <c r="K10" s="112">
        <v>26337.982000000018</v>
      </c>
      <c r="L10" s="112">
        <v>2757.4959999999846</v>
      </c>
      <c r="M10" s="112">
        <v>22797.098999999987</v>
      </c>
      <c r="N10" s="122">
        <v>51892.57699999999</v>
      </c>
      <c r="O10" s="112">
        <v>14430.862999999979</v>
      </c>
      <c r="P10" s="112">
        <v>445.74700000000303</v>
      </c>
      <c r="Q10" s="112">
        <v>-5330.3699999999953</v>
      </c>
      <c r="R10" s="122">
        <v>9546.2399999999907</v>
      </c>
      <c r="S10" s="122">
        <v>157295.59100000007</v>
      </c>
      <c r="T10" s="71"/>
      <c r="U10" s="14"/>
      <c r="V10" s="112"/>
      <c r="W10" s="112"/>
      <c r="X10" s="112"/>
      <c r="Y10" s="112"/>
      <c r="Z10" s="113"/>
      <c r="AA10" s="113"/>
      <c r="AB10" s="113"/>
      <c r="AC10" s="113"/>
      <c r="AD10" s="113"/>
      <c r="AE10" s="114"/>
    </row>
    <row r="11" spans="1:31" s="77" customFormat="1" ht="18" customHeight="1" x14ac:dyDescent="0.2">
      <c r="B11" s="86" t="s">
        <v>47</v>
      </c>
      <c r="C11" s="115">
        <v>158.97595581596872</v>
      </c>
      <c r="D11" s="115">
        <v>181.44673083374258</v>
      </c>
      <c r="E11" s="115">
        <v>172.01664749168799</v>
      </c>
      <c r="F11" s="123">
        <v>170.57862917577319</v>
      </c>
      <c r="G11" s="115">
        <v>106.52643073646418</v>
      </c>
      <c r="H11" s="115">
        <v>187.86131945652207</v>
      </c>
      <c r="I11" s="115">
        <v>183.99914116667679</v>
      </c>
      <c r="J11" s="123">
        <v>152.18939129435455</v>
      </c>
      <c r="K11" s="115">
        <v>192.73611441400763</v>
      </c>
      <c r="L11" s="115">
        <v>107.48540879295072</v>
      </c>
      <c r="M11" s="115">
        <v>185.32818908557746</v>
      </c>
      <c r="N11" s="123">
        <v>156.43181630271295</v>
      </c>
      <c r="O11" s="115">
        <v>148.62102116501796</v>
      </c>
      <c r="P11" s="115">
        <v>101.69425447170264</v>
      </c>
      <c r="Q11" s="115">
        <v>84.246107543974034</v>
      </c>
      <c r="R11" s="123">
        <v>110.62761195024322</v>
      </c>
      <c r="S11" s="123">
        <v>145.9112397960395</v>
      </c>
      <c r="T11" s="14"/>
      <c r="U11" s="14"/>
      <c r="V11" s="115"/>
      <c r="W11" s="115"/>
      <c r="X11" s="115"/>
      <c r="Y11" s="115"/>
      <c r="Z11" s="113"/>
      <c r="AA11" s="113"/>
      <c r="AB11" s="113"/>
      <c r="AC11" s="113"/>
      <c r="AD11" s="113"/>
      <c r="AE11" s="114"/>
    </row>
    <row r="12" spans="1:31" ht="3.6" customHeight="1" x14ac:dyDescent="0.2">
      <c r="C12" s="80"/>
      <c r="D12" s="80"/>
      <c r="E12" s="80"/>
      <c r="F12" s="114"/>
      <c r="G12" s="115"/>
      <c r="H12" s="115"/>
      <c r="I12" s="115"/>
      <c r="J12" s="114"/>
      <c r="K12" s="115"/>
      <c r="L12" s="115"/>
      <c r="M12" s="115"/>
      <c r="N12" s="114"/>
      <c r="O12" s="115"/>
      <c r="P12" s="115"/>
      <c r="Q12" s="115"/>
      <c r="R12" s="114"/>
      <c r="S12" s="114"/>
      <c r="T12" s="77"/>
      <c r="U12" s="14"/>
      <c r="Z12" s="113"/>
      <c r="AA12" s="113"/>
      <c r="AB12" s="113"/>
      <c r="AC12" s="113"/>
      <c r="AD12" s="113"/>
    </row>
    <row r="13" spans="1:31" ht="18" customHeight="1" x14ac:dyDescent="0.2">
      <c r="B13" s="87" t="s">
        <v>48</v>
      </c>
      <c r="C13" s="122"/>
      <c r="D13" s="122"/>
      <c r="E13" s="122"/>
      <c r="F13" s="122"/>
      <c r="G13" s="115"/>
      <c r="H13" s="115"/>
      <c r="I13" s="115"/>
      <c r="J13" s="122"/>
      <c r="K13" s="115"/>
      <c r="L13" s="115"/>
      <c r="M13" s="115"/>
      <c r="N13" s="122"/>
      <c r="O13" s="115"/>
      <c r="P13" s="115"/>
      <c r="Q13" s="115"/>
      <c r="R13" s="122"/>
      <c r="S13" s="122"/>
      <c r="T13" s="74"/>
      <c r="U13" s="14"/>
      <c r="V13" s="112"/>
      <c r="W13" s="112"/>
      <c r="X13" s="112"/>
      <c r="Z13" s="113"/>
      <c r="AA13" s="113"/>
      <c r="AB13" s="113"/>
      <c r="AC13" s="113"/>
      <c r="AD13" s="113"/>
    </row>
    <row r="14" spans="1:31" s="80" customFormat="1" ht="18" customHeight="1" x14ac:dyDescent="0.2">
      <c r="B14" s="88" t="s">
        <v>44</v>
      </c>
      <c r="C14" s="112">
        <v>15795.281999999997</v>
      </c>
      <c r="D14" s="112">
        <v>17344.763000000003</v>
      </c>
      <c r="E14" s="112">
        <v>23363.773000000001</v>
      </c>
      <c r="F14" s="122">
        <v>56503.817999999999</v>
      </c>
      <c r="G14" s="112">
        <v>23393.590000000007</v>
      </c>
      <c r="H14" s="112">
        <v>27269.486999999997</v>
      </c>
      <c r="I14" s="112">
        <v>25504.736999999997</v>
      </c>
      <c r="J14" s="122">
        <v>76167.813999999998</v>
      </c>
      <c r="K14" s="112">
        <v>21109.510999999999</v>
      </c>
      <c r="L14" s="112">
        <v>15942.888999999997</v>
      </c>
      <c r="M14" s="112">
        <v>22896.586999999992</v>
      </c>
      <c r="N14" s="122">
        <v>59948.986999999986</v>
      </c>
      <c r="O14" s="112">
        <v>17585.935000000001</v>
      </c>
      <c r="P14" s="112">
        <v>9847.3410000000003</v>
      </c>
      <c r="Q14" s="112">
        <v>9515.2739999999976</v>
      </c>
      <c r="R14" s="122">
        <v>36948.550000000003</v>
      </c>
      <c r="S14" s="122">
        <v>229569.16900000002</v>
      </c>
      <c r="T14" s="112"/>
      <c r="U14" s="115"/>
      <c r="V14" s="112"/>
      <c r="W14" s="112"/>
      <c r="X14" s="112"/>
      <c r="Y14" s="112"/>
      <c r="Z14" s="113"/>
      <c r="AA14" s="113"/>
      <c r="AB14" s="113"/>
      <c r="AC14" s="113"/>
      <c r="AD14" s="113"/>
    </row>
    <row r="15" spans="1:31" s="80" customFormat="1" ht="18" customHeight="1" x14ac:dyDescent="0.2">
      <c r="B15" s="88" t="s">
        <v>45</v>
      </c>
      <c r="C15" s="112">
        <v>17808.735999999997</v>
      </c>
      <c r="D15" s="112">
        <v>16316.850000000004</v>
      </c>
      <c r="E15" s="112">
        <v>20527.295000000002</v>
      </c>
      <c r="F15" s="122">
        <v>54652.881000000008</v>
      </c>
      <c r="G15" s="112">
        <v>34733.75499999999</v>
      </c>
      <c r="H15" s="112">
        <v>22678.017000000003</v>
      </c>
      <c r="I15" s="112">
        <v>20269.669999999995</v>
      </c>
      <c r="J15" s="122">
        <v>77681.441999999995</v>
      </c>
      <c r="K15" s="112">
        <v>24270.120000000003</v>
      </c>
      <c r="L15" s="112">
        <v>32762.108</v>
      </c>
      <c r="M15" s="112">
        <v>21920.484999999997</v>
      </c>
      <c r="N15" s="122">
        <v>78952.713000000003</v>
      </c>
      <c r="O15" s="112">
        <v>25365.924000000003</v>
      </c>
      <c r="P15" s="112">
        <v>21242.775999999998</v>
      </c>
      <c r="Q15" s="112">
        <v>26073.318000000003</v>
      </c>
      <c r="R15" s="122">
        <v>72682.017999999996</v>
      </c>
      <c r="S15" s="122">
        <v>283969.054</v>
      </c>
      <c r="T15" s="112"/>
      <c r="U15" s="115"/>
      <c r="V15" s="112"/>
      <c r="W15" s="112"/>
      <c r="X15" s="112"/>
      <c r="Y15" s="112"/>
      <c r="Z15" s="113"/>
      <c r="AA15" s="113"/>
      <c r="AB15" s="113"/>
      <c r="AC15" s="113"/>
      <c r="AD15" s="113"/>
    </row>
    <row r="16" spans="1:31" s="80" customFormat="1" ht="18" customHeight="1" x14ac:dyDescent="0.2">
      <c r="B16" s="88" t="s">
        <v>46</v>
      </c>
      <c r="C16" s="112">
        <v>-2013.4539999999997</v>
      </c>
      <c r="D16" s="112">
        <v>1027.9129999999986</v>
      </c>
      <c r="E16" s="112">
        <v>2836.4779999999992</v>
      </c>
      <c r="F16" s="122">
        <v>1850.9369999999908</v>
      </c>
      <c r="G16" s="112">
        <v>-11340.164999999983</v>
      </c>
      <c r="H16" s="112">
        <v>4591.4699999999939</v>
      </c>
      <c r="I16" s="112">
        <v>5235.0670000000027</v>
      </c>
      <c r="J16" s="122">
        <v>-1513.627999999997</v>
      </c>
      <c r="K16" s="112">
        <v>-3160.609000000004</v>
      </c>
      <c r="L16" s="112">
        <v>-16819.219000000005</v>
      </c>
      <c r="M16" s="112">
        <v>976.10199999999531</v>
      </c>
      <c r="N16" s="122">
        <v>-19003.726000000017</v>
      </c>
      <c r="O16" s="112">
        <v>-7779.9890000000014</v>
      </c>
      <c r="P16" s="112">
        <v>-11395.434999999998</v>
      </c>
      <c r="Q16" s="112">
        <v>-16558.044000000005</v>
      </c>
      <c r="R16" s="122">
        <v>-35733.467999999993</v>
      </c>
      <c r="S16" s="122">
        <v>-54399.88499999998</v>
      </c>
      <c r="T16" s="112"/>
      <c r="U16" s="112"/>
      <c r="V16" s="112"/>
      <c r="W16" s="112"/>
      <c r="X16" s="112"/>
      <c r="Y16" s="112"/>
      <c r="Z16" s="113"/>
      <c r="AA16" s="113"/>
      <c r="AB16" s="113"/>
      <c r="AC16" s="113"/>
      <c r="AD16" s="113"/>
    </row>
    <row r="17" spans="2:30" s="80" customFormat="1" ht="18" customHeight="1" x14ac:dyDescent="0.2">
      <c r="B17" s="89" t="s">
        <v>47</v>
      </c>
      <c r="C17" s="115">
        <v>88.694009501853472</v>
      </c>
      <c r="D17" s="115">
        <v>106.2997024548243</v>
      </c>
      <c r="E17" s="115">
        <v>113.81807978109147</v>
      </c>
      <c r="F17" s="123">
        <v>103.38671441675689</v>
      </c>
      <c r="G17" s="115">
        <v>67.351168913352495</v>
      </c>
      <c r="H17" s="115">
        <v>120.24634693588948</v>
      </c>
      <c r="I17" s="115">
        <v>125.82709535971728</v>
      </c>
      <c r="J17" s="123">
        <v>98.05149343133975</v>
      </c>
      <c r="K17" s="115">
        <v>86.977365583688908</v>
      </c>
      <c r="L17" s="115">
        <v>48.662586058259734</v>
      </c>
      <c r="M17" s="115">
        <v>104.45292154804055</v>
      </c>
      <c r="N17" s="123">
        <v>75.930243207728637</v>
      </c>
      <c r="O17" s="115">
        <v>69.328974572343583</v>
      </c>
      <c r="P17" s="115">
        <v>46.356187157460027</v>
      </c>
      <c r="Q17" s="115">
        <v>36.49429658319665</v>
      </c>
      <c r="R17" s="123">
        <v>50.835889009025593</v>
      </c>
      <c r="S17" s="123">
        <v>80.843023479593668</v>
      </c>
      <c r="T17" s="115"/>
      <c r="U17" s="115"/>
      <c r="V17" s="115"/>
      <c r="W17" s="115"/>
      <c r="X17" s="115"/>
      <c r="Y17" s="115"/>
      <c r="Z17" s="113"/>
      <c r="AA17" s="113"/>
      <c r="AB17" s="113"/>
      <c r="AC17" s="113"/>
      <c r="AD17" s="113"/>
    </row>
    <row r="18" spans="2:30" ht="3.6" customHeight="1" x14ac:dyDescent="0.2">
      <c r="B18" s="86"/>
      <c r="C18" s="115"/>
      <c r="D18" s="115"/>
      <c r="E18" s="115"/>
      <c r="F18" s="123"/>
      <c r="G18" s="115"/>
      <c r="H18" s="115"/>
      <c r="I18" s="115"/>
      <c r="J18" s="123"/>
      <c r="K18" s="115"/>
      <c r="L18" s="115"/>
      <c r="M18" s="115"/>
      <c r="N18" s="123"/>
      <c r="O18" s="115"/>
      <c r="P18" s="115"/>
      <c r="Q18" s="115"/>
      <c r="R18" s="123"/>
      <c r="S18" s="123"/>
      <c r="T18" s="75"/>
      <c r="U18" s="14"/>
      <c r="Y18" s="116"/>
      <c r="Z18" s="113"/>
      <c r="AA18" s="113"/>
      <c r="AB18" s="113"/>
      <c r="AC18" s="113"/>
      <c r="AD18" s="113"/>
    </row>
    <row r="19" spans="2:30" ht="18" customHeight="1" x14ac:dyDescent="0.2">
      <c r="B19" s="87" t="s">
        <v>49</v>
      </c>
      <c r="C19" s="122"/>
      <c r="D19" s="122"/>
      <c r="E19" s="122"/>
      <c r="F19" s="122"/>
      <c r="G19" s="115"/>
      <c r="H19" s="115"/>
      <c r="I19" s="115"/>
      <c r="J19" s="122"/>
      <c r="K19" s="115"/>
      <c r="L19" s="115"/>
      <c r="M19" s="115"/>
      <c r="N19" s="122"/>
      <c r="O19" s="115"/>
      <c r="P19" s="115"/>
      <c r="Q19" s="115"/>
      <c r="R19" s="122"/>
      <c r="S19" s="122"/>
      <c r="T19" s="74"/>
      <c r="U19" s="14"/>
      <c r="V19" s="112"/>
      <c r="W19" s="112"/>
      <c r="X19" s="112"/>
      <c r="Y19" s="116"/>
      <c r="Z19" s="113"/>
      <c r="AA19" s="113"/>
      <c r="AB19" s="113"/>
      <c r="AC19" s="113"/>
      <c r="AD19" s="113"/>
    </row>
    <row r="20" spans="2:30" ht="18" customHeight="1" x14ac:dyDescent="0.2">
      <c r="B20" s="88" t="s">
        <v>44</v>
      </c>
      <c r="C20" s="112">
        <v>16478.226999999999</v>
      </c>
      <c r="D20" s="112">
        <v>18074.185000000001</v>
      </c>
      <c r="E20" s="112">
        <v>24131.624999999996</v>
      </c>
      <c r="F20" s="122">
        <v>58684.036999999997</v>
      </c>
      <c r="G20" s="112">
        <v>24377.850000000006</v>
      </c>
      <c r="H20" s="112">
        <v>28091.197999999997</v>
      </c>
      <c r="I20" s="112">
        <v>27237.920999999998</v>
      </c>
      <c r="J20" s="122">
        <v>79706.968999999997</v>
      </c>
      <c r="K20" s="112">
        <v>21759.159</v>
      </c>
      <c r="L20" s="112">
        <v>16589.002999999997</v>
      </c>
      <c r="M20" s="112">
        <v>24476.071999999993</v>
      </c>
      <c r="N20" s="122">
        <v>62824.233999999989</v>
      </c>
      <c r="O20" s="112">
        <v>18098.143</v>
      </c>
      <c r="P20" s="112">
        <v>10568.636</v>
      </c>
      <c r="Q20" s="112">
        <v>11945.732999999997</v>
      </c>
      <c r="R20" s="122">
        <v>40612.512000000002</v>
      </c>
      <c r="S20" s="122">
        <v>241827.75199999998</v>
      </c>
      <c r="T20" s="71"/>
      <c r="U20" s="14"/>
      <c r="V20" s="112"/>
      <c r="W20" s="112"/>
      <c r="X20" s="112"/>
      <c r="Y20" s="112"/>
      <c r="Z20" s="113"/>
      <c r="AA20" s="113"/>
      <c r="AB20" s="113"/>
      <c r="AC20" s="113"/>
      <c r="AD20" s="113"/>
    </row>
    <row r="21" spans="2:30" ht="18" customHeight="1" x14ac:dyDescent="0.2">
      <c r="B21" s="88" t="s">
        <v>45</v>
      </c>
      <c r="C21" s="112">
        <v>18024.530999999999</v>
      </c>
      <c r="D21" s="112">
        <v>16434.513000000003</v>
      </c>
      <c r="E21" s="112">
        <v>20640.771000000004</v>
      </c>
      <c r="F21" s="122">
        <v>55099.815000000002</v>
      </c>
      <c r="G21" s="112">
        <v>34836.065999999992</v>
      </c>
      <c r="H21" s="112">
        <v>22776.471000000001</v>
      </c>
      <c r="I21" s="112">
        <v>20365.165999999994</v>
      </c>
      <c r="J21" s="122">
        <v>77977.702999999994</v>
      </c>
      <c r="K21" s="112">
        <v>24592.058000000001</v>
      </c>
      <c r="L21" s="112">
        <v>32860.751000000004</v>
      </c>
      <c r="M21" s="112">
        <v>22041.35</v>
      </c>
      <c r="N21" s="122">
        <v>79494.159000000014</v>
      </c>
      <c r="O21" s="112">
        <v>25535.609000000004</v>
      </c>
      <c r="P21" s="112">
        <v>21426.833999999999</v>
      </c>
      <c r="Q21" s="112">
        <v>26218.089000000004</v>
      </c>
      <c r="R21" s="122">
        <v>73180.532000000007</v>
      </c>
      <c r="S21" s="122">
        <v>285752.20899999997</v>
      </c>
      <c r="T21" s="71"/>
      <c r="U21" s="14"/>
      <c r="V21" s="112"/>
      <c r="W21" s="112"/>
      <c r="X21" s="112"/>
      <c r="Y21" s="112"/>
      <c r="Z21" s="113"/>
      <c r="AA21" s="113"/>
      <c r="AB21" s="113"/>
      <c r="AC21" s="113"/>
      <c r="AD21" s="113"/>
    </row>
    <row r="22" spans="2:30" ht="18" customHeight="1" x14ac:dyDescent="0.2">
      <c r="B22" s="88" t="s">
        <v>46</v>
      </c>
      <c r="C22" s="112">
        <v>-1546.3040000000001</v>
      </c>
      <c r="D22" s="112">
        <v>1639.6719999999987</v>
      </c>
      <c r="E22" s="112">
        <v>3490.8539999999921</v>
      </c>
      <c r="F22" s="122">
        <v>3584.2219999999943</v>
      </c>
      <c r="G22" s="112">
        <v>-10458.215999999986</v>
      </c>
      <c r="H22" s="112">
        <v>5314.7269999999953</v>
      </c>
      <c r="I22" s="112">
        <v>6872.7550000000047</v>
      </c>
      <c r="J22" s="122">
        <v>1729.2660000000033</v>
      </c>
      <c r="K22" s="112">
        <v>-2832.8990000000013</v>
      </c>
      <c r="L22" s="112">
        <v>-16271.748000000007</v>
      </c>
      <c r="M22" s="112">
        <v>2434.7219999999943</v>
      </c>
      <c r="N22" s="122">
        <v>-16669.925000000025</v>
      </c>
      <c r="O22" s="112">
        <v>-7437.466000000004</v>
      </c>
      <c r="P22" s="112">
        <v>-10858.197999999999</v>
      </c>
      <c r="Q22" s="112">
        <v>-14272.356000000007</v>
      </c>
      <c r="R22" s="122">
        <v>-32568.020000000004</v>
      </c>
      <c r="S22" s="122">
        <v>-43924.456999999995</v>
      </c>
      <c r="T22" s="71"/>
      <c r="U22" s="14"/>
      <c r="V22" s="112"/>
      <c r="W22" s="112"/>
      <c r="X22" s="112"/>
      <c r="Y22" s="112"/>
      <c r="Z22" s="113"/>
      <c r="AA22" s="113"/>
      <c r="AB22" s="113"/>
      <c r="AC22" s="113"/>
      <c r="AD22" s="113"/>
    </row>
    <row r="23" spans="2:30" ht="18" customHeight="1" x14ac:dyDescent="0.2">
      <c r="B23" s="89" t="s">
        <v>47</v>
      </c>
      <c r="C23" s="115">
        <v>91.421113814278996</v>
      </c>
      <c r="D23" s="115">
        <v>109.97700388201341</v>
      </c>
      <c r="E23" s="115">
        <v>116.91242056801072</v>
      </c>
      <c r="F23" s="123">
        <v>106.50496194950925</v>
      </c>
      <c r="G23" s="115">
        <v>69.978768555553927</v>
      </c>
      <c r="H23" s="115">
        <v>123.33428650996898</v>
      </c>
      <c r="I23" s="115">
        <v>133.74760117349402</v>
      </c>
      <c r="J23" s="123">
        <v>102.21764162506814</v>
      </c>
      <c r="K23" s="115">
        <v>88.480431365280609</v>
      </c>
      <c r="L23" s="115">
        <v>50.482726338177706</v>
      </c>
      <c r="M23" s="115">
        <v>111.04615642871237</v>
      </c>
      <c r="N23" s="123">
        <v>79.030000179006834</v>
      </c>
      <c r="O23" s="115">
        <v>70.874138932813381</v>
      </c>
      <c r="P23" s="115">
        <v>49.324300547621739</v>
      </c>
      <c r="Q23" s="115">
        <v>45.56294320306867</v>
      </c>
      <c r="R23" s="123">
        <v>55.496333369098764</v>
      </c>
      <c r="S23" s="123">
        <v>84.628480334862431</v>
      </c>
      <c r="T23" s="14"/>
      <c r="U23" s="14"/>
      <c r="V23" s="115"/>
      <c r="W23" s="115"/>
      <c r="X23" s="115"/>
      <c r="Y23" s="115"/>
      <c r="Z23" s="113"/>
      <c r="AA23" s="113"/>
      <c r="AB23" s="113"/>
      <c r="AC23" s="113"/>
      <c r="AD23" s="113"/>
    </row>
    <row r="24" spans="2:30" ht="3.6" customHeight="1" x14ac:dyDescent="0.2">
      <c r="B24" s="86"/>
      <c r="C24" s="115"/>
      <c r="D24" s="115"/>
      <c r="E24" s="115"/>
      <c r="F24" s="123"/>
      <c r="G24" s="115"/>
      <c r="H24" s="115"/>
      <c r="I24" s="115"/>
      <c r="J24" s="123"/>
      <c r="K24" s="115"/>
      <c r="L24" s="115"/>
      <c r="M24" s="115"/>
      <c r="N24" s="123"/>
      <c r="O24" s="115"/>
      <c r="P24" s="115"/>
      <c r="Q24" s="115"/>
      <c r="R24" s="123"/>
      <c r="S24" s="123"/>
      <c r="T24" s="75"/>
      <c r="U24" s="14"/>
      <c r="V24" s="112"/>
      <c r="W24" s="112"/>
      <c r="X24" s="112"/>
      <c r="Y24" s="116"/>
      <c r="Z24" s="113"/>
      <c r="AA24" s="113"/>
      <c r="AB24" s="113"/>
      <c r="AC24" s="113"/>
      <c r="AD24" s="113"/>
    </row>
    <row r="25" spans="2:30" ht="18" customHeight="1" x14ac:dyDescent="0.2">
      <c r="B25" s="90" t="s">
        <v>50</v>
      </c>
      <c r="C25" s="122"/>
      <c r="D25" s="122"/>
      <c r="E25" s="122"/>
      <c r="F25" s="122"/>
      <c r="G25" s="115"/>
      <c r="H25" s="115"/>
      <c r="I25" s="115"/>
      <c r="J25" s="122"/>
      <c r="K25" s="115"/>
      <c r="L25" s="115"/>
      <c r="M25" s="115"/>
      <c r="N25" s="122"/>
      <c r="O25" s="115"/>
      <c r="P25" s="115"/>
      <c r="Q25" s="115"/>
      <c r="R25" s="122"/>
      <c r="S25" s="122"/>
      <c r="T25" s="74"/>
      <c r="U25" s="14"/>
      <c r="V25" s="112"/>
      <c r="W25" s="112"/>
      <c r="X25" s="112"/>
      <c r="Y25" s="116"/>
      <c r="Z25" s="113"/>
      <c r="AA25" s="113"/>
      <c r="AB25" s="113"/>
      <c r="AC25" s="113"/>
      <c r="AD25" s="113"/>
    </row>
    <row r="26" spans="2:30" s="80" customFormat="1" ht="18" customHeight="1" x14ac:dyDescent="0.2">
      <c r="B26" s="91" t="s">
        <v>44</v>
      </c>
      <c r="C26" s="112">
        <v>15391.368999999997</v>
      </c>
      <c r="D26" s="112">
        <v>17036.778000000002</v>
      </c>
      <c r="E26" s="112">
        <v>22559.552000000003</v>
      </c>
      <c r="F26" s="122">
        <v>54987.699000000001</v>
      </c>
      <c r="G26" s="112">
        <v>23084.598000000002</v>
      </c>
      <c r="H26" s="112">
        <v>26833.893999999997</v>
      </c>
      <c r="I26" s="112">
        <v>24056.657999999996</v>
      </c>
      <c r="J26" s="122">
        <v>73975.149999999994</v>
      </c>
      <c r="K26" s="112">
        <v>20106.288999999997</v>
      </c>
      <c r="L26" s="112">
        <v>15674.661999999998</v>
      </c>
      <c r="M26" s="112">
        <v>22399.277999999995</v>
      </c>
      <c r="N26" s="122">
        <v>58180.228999999992</v>
      </c>
      <c r="O26" s="112">
        <v>16777.111000000001</v>
      </c>
      <c r="P26" s="112">
        <v>9398.2789999999986</v>
      </c>
      <c r="Q26" s="112">
        <v>9305.1709999999966</v>
      </c>
      <c r="R26" s="122">
        <v>35480.560999999994</v>
      </c>
      <c r="S26" s="122">
        <v>222623.63900000002</v>
      </c>
      <c r="T26" s="112"/>
      <c r="U26" s="14"/>
      <c r="V26" s="112"/>
      <c r="W26" s="112"/>
      <c r="X26" s="112"/>
      <c r="Y26" s="112"/>
      <c r="Z26" s="113"/>
      <c r="AA26" s="113"/>
      <c r="AB26" s="113"/>
      <c r="AC26" s="113"/>
      <c r="AD26" s="113"/>
    </row>
    <row r="27" spans="2:30" s="80" customFormat="1" ht="18" customHeight="1" x14ac:dyDescent="0.2">
      <c r="B27" s="91" t="s">
        <v>45</v>
      </c>
      <c r="C27" s="112">
        <v>17457.003000000001</v>
      </c>
      <c r="D27" s="112">
        <v>15622.655000000004</v>
      </c>
      <c r="E27" s="112">
        <v>19981.778999999999</v>
      </c>
      <c r="F27" s="122">
        <v>53061.437000000005</v>
      </c>
      <c r="G27" s="112">
        <v>33830.148000000001</v>
      </c>
      <c r="H27" s="112">
        <v>22287.882000000001</v>
      </c>
      <c r="I27" s="112">
        <v>19601.300999999996</v>
      </c>
      <c r="J27" s="122">
        <v>75719.330999999991</v>
      </c>
      <c r="K27" s="112">
        <v>23183.022000000001</v>
      </c>
      <c r="L27" s="112">
        <v>31015.857000000004</v>
      </c>
      <c r="M27" s="112">
        <v>20844.618999999999</v>
      </c>
      <c r="N27" s="122">
        <v>75043.497999999992</v>
      </c>
      <c r="O27" s="112">
        <v>22823.760999999999</v>
      </c>
      <c r="P27" s="112">
        <v>20096.525000000001</v>
      </c>
      <c r="Q27" s="112">
        <v>24664.467000000004</v>
      </c>
      <c r="R27" s="122">
        <v>67584.752999999997</v>
      </c>
      <c r="S27" s="122">
        <v>271409.01899999997</v>
      </c>
      <c r="T27" s="112"/>
      <c r="U27" s="14"/>
      <c r="V27" s="112"/>
      <c r="W27" s="112"/>
      <c r="X27" s="112"/>
      <c r="Y27" s="112"/>
      <c r="Z27" s="113"/>
      <c r="AA27" s="113"/>
      <c r="AB27" s="113"/>
      <c r="AC27" s="113"/>
      <c r="AD27" s="113"/>
    </row>
    <row r="28" spans="2:30" s="80" customFormat="1" ht="18" customHeight="1" x14ac:dyDescent="0.2">
      <c r="B28" s="91" t="s">
        <v>46</v>
      </c>
      <c r="C28" s="112">
        <v>-2065.6340000000037</v>
      </c>
      <c r="D28" s="112">
        <v>1414.1229999999978</v>
      </c>
      <c r="E28" s="112">
        <v>2577.7730000000047</v>
      </c>
      <c r="F28" s="122">
        <v>1926.2619999999952</v>
      </c>
      <c r="G28" s="112">
        <v>-10745.55</v>
      </c>
      <c r="H28" s="112">
        <v>4546.0119999999952</v>
      </c>
      <c r="I28" s="112">
        <v>4455.357</v>
      </c>
      <c r="J28" s="122">
        <v>-1744.1809999999969</v>
      </c>
      <c r="K28" s="112">
        <v>-3076.7330000000038</v>
      </c>
      <c r="L28" s="112">
        <v>-15341.195000000005</v>
      </c>
      <c r="M28" s="112">
        <v>1554.658999999996</v>
      </c>
      <c r="N28" s="122">
        <v>-16863.269</v>
      </c>
      <c r="O28" s="112">
        <v>-6046.6499999999978</v>
      </c>
      <c r="P28" s="112">
        <v>-10698.246000000003</v>
      </c>
      <c r="Q28" s="112">
        <v>-15359.296000000008</v>
      </c>
      <c r="R28" s="122">
        <v>-32104.192000000003</v>
      </c>
      <c r="S28" s="122">
        <v>-48785.379999999946</v>
      </c>
      <c r="T28" s="112"/>
      <c r="U28" s="14"/>
      <c r="V28" s="112"/>
      <c r="W28" s="112"/>
      <c r="X28" s="112"/>
      <c r="Y28" s="112"/>
      <c r="Z28" s="113"/>
      <c r="AA28" s="113"/>
      <c r="AB28" s="113"/>
      <c r="AC28" s="113"/>
      <c r="AD28" s="113"/>
    </row>
    <row r="29" spans="2:30" s="80" customFormat="1" ht="18" customHeight="1" x14ac:dyDescent="0.2">
      <c r="B29" s="92" t="s">
        <v>47</v>
      </c>
      <c r="C29" s="115">
        <v>88.167304548209074</v>
      </c>
      <c r="D29" s="115">
        <v>109.05174568599254</v>
      </c>
      <c r="E29" s="115">
        <v>112.90061810812743</v>
      </c>
      <c r="F29" s="123">
        <v>103.63024846085492</v>
      </c>
      <c r="G29" s="115">
        <v>68.236763256252971</v>
      </c>
      <c r="H29" s="115">
        <v>120.39678781501084</v>
      </c>
      <c r="I29" s="115">
        <v>122.72990450990984</v>
      </c>
      <c r="J29" s="123">
        <v>97.696518211445905</v>
      </c>
      <c r="K29" s="115">
        <v>86.728507612165473</v>
      </c>
      <c r="L29" s="115">
        <v>50.53757502170582</v>
      </c>
      <c r="M29" s="115">
        <v>107.45832293696516</v>
      </c>
      <c r="N29" s="123">
        <v>77.528674103118163</v>
      </c>
      <c r="O29" s="115">
        <v>73.507214696123057</v>
      </c>
      <c r="P29" s="115">
        <v>46.765692078605618</v>
      </c>
      <c r="Q29" s="115">
        <v>37.727030549656696</v>
      </c>
      <c r="R29" s="123">
        <v>52.497877738785249</v>
      </c>
      <c r="S29" s="123">
        <v>82.025144123895174</v>
      </c>
      <c r="T29" s="115"/>
      <c r="U29" s="14"/>
      <c r="V29" s="115"/>
      <c r="W29" s="115"/>
      <c r="X29" s="115"/>
      <c r="Y29" s="115"/>
      <c r="Z29" s="113"/>
      <c r="AA29" s="113"/>
      <c r="AB29" s="113"/>
      <c r="AC29" s="113"/>
      <c r="AD29" s="113"/>
    </row>
    <row r="30" spans="2:30" ht="3.6" customHeight="1" x14ac:dyDescent="0.2">
      <c r="B30" s="86"/>
      <c r="C30" s="115"/>
      <c r="D30" s="115"/>
      <c r="E30" s="115"/>
      <c r="F30" s="123"/>
      <c r="G30" s="115"/>
      <c r="H30" s="115"/>
      <c r="I30" s="115"/>
      <c r="J30" s="123"/>
      <c r="K30" s="115"/>
      <c r="L30" s="115"/>
      <c r="M30" s="115"/>
      <c r="N30" s="123"/>
      <c r="O30" s="115"/>
      <c r="P30" s="115"/>
      <c r="Q30" s="115"/>
      <c r="R30" s="123"/>
      <c r="S30" s="123"/>
      <c r="T30" s="75"/>
      <c r="U30" s="14"/>
      <c r="Y30" s="116"/>
      <c r="Z30" s="113"/>
      <c r="AA30" s="113"/>
      <c r="AB30" s="113"/>
      <c r="AC30" s="113"/>
      <c r="AD30" s="113"/>
    </row>
    <row r="31" spans="2:30" ht="18" customHeight="1" x14ac:dyDescent="0.2">
      <c r="B31" s="87" t="s">
        <v>51</v>
      </c>
      <c r="C31" s="122"/>
      <c r="D31" s="122"/>
      <c r="E31" s="122"/>
      <c r="F31" s="122"/>
      <c r="G31" s="115"/>
      <c r="H31" s="115"/>
      <c r="I31" s="115"/>
      <c r="J31" s="122"/>
      <c r="K31" s="115"/>
      <c r="L31" s="115"/>
      <c r="M31" s="115"/>
      <c r="N31" s="122"/>
      <c r="O31" s="115"/>
      <c r="P31" s="115"/>
      <c r="Q31" s="115"/>
      <c r="R31" s="122"/>
      <c r="S31" s="122"/>
      <c r="T31" s="74"/>
      <c r="U31" s="14"/>
      <c r="V31" s="112"/>
      <c r="W31" s="112"/>
      <c r="X31" s="112"/>
      <c r="Y31" s="116"/>
      <c r="Z31" s="113"/>
      <c r="AA31" s="113"/>
      <c r="AB31" s="113"/>
      <c r="AC31" s="113"/>
      <c r="AD31" s="113"/>
    </row>
    <row r="32" spans="2:30" ht="18" customHeight="1" x14ac:dyDescent="0.2">
      <c r="B32" s="88" t="s">
        <v>44</v>
      </c>
      <c r="C32" s="112">
        <v>18383.228999999999</v>
      </c>
      <c r="D32" s="112">
        <v>18662.145</v>
      </c>
      <c r="E32" s="112">
        <v>17041.120999999996</v>
      </c>
      <c r="F32" s="122">
        <v>54086.494999999995</v>
      </c>
      <c r="G32" s="112">
        <v>20075.580000000005</v>
      </c>
      <c r="H32" s="112">
        <v>25161.821999999993</v>
      </c>
      <c r="I32" s="112">
        <v>24688.144000000008</v>
      </c>
      <c r="J32" s="122">
        <v>69925.546000000002</v>
      </c>
      <c r="K32" s="112">
        <v>33629.469000000005</v>
      </c>
      <c r="L32" s="112">
        <v>23652.888999999988</v>
      </c>
      <c r="M32" s="112">
        <v>26617.472999999984</v>
      </c>
      <c r="N32" s="122">
        <v>83899.830999999976</v>
      </c>
      <c r="O32" s="112">
        <v>26525.224000000002</v>
      </c>
      <c r="P32" s="112">
        <v>16907.736000000001</v>
      </c>
      <c r="Q32" s="112">
        <v>18989.613000000001</v>
      </c>
      <c r="R32" s="122">
        <v>62422.573000000004</v>
      </c>
      <c r="S32" s="122">
        <v>270334.44499999995</v>
      </c>
      <c r="T32" s="71"/>
      <c r="U32" s="14"/>
      <c r="V32" s="112"/>
      <c r="W32" s="112"/>
      <c r="X32" s="112"/>
      <c r="Y32" s="112"/>
      <c r="Z32" s="113"/>
      <c r="AA32" s="113"/>
      <c r="AB32" s="113"/>
      <c r="AC32" s="113"/>
      <c r="AD32" s="113"/>
    </row>
    <row r="33" spans="1:31" ht="18" customHeight="1" x14ac:dyDescent="0.2">
      <c r="B33" s="88" t="s">
        <v>45</v>
      </c>
      <c r="C33" s="112">
        <v>3690.4340000000007</v>
      </c>
      <c r="D33" s="112">
        <v>3527.491</v>
      </c>
      <c r="E33" s="112">
        <v>2961.6489999999994</v>
      </c>
      <c r="F33" s="122">
        <v>10179.574000000001</v>
      </c>
      <c r="G33" s="112">
        <v>6072.239999999998</v>
      </c>
      <c r="H33" s="112">
        <v>5231.5649999999987</v>
      </c>
      <c r="I33" s="112">
        <v>7009.1970000000001</v>
      </c>
      <c r="J33" s="122">
        <v>18313.001999999997</v>
      </c>
      <c r="K33" s="112">
        <v>4130.8779999999997</v>
      </c>
      <c r="L33" s="112">
        <v>4076.1740000000013</v>
      </c>
      <c r="M33" s="112">
        <v>4796.4759999999997</v>
      </c>
      <c r="N33" s="122">
        <v>13003.528000000002</v>
      </c>
      <c r="O33" s="112">
        <v>4314.3720000000003</v>
      </c>
      <c r="P33" s="112">
        <v>5066.554000000001</v>
      </c>
      <c r="Q33" s="112">
        <v>7761.9390000000012</v>
      </c>
      <c r="R33" s="122">
        <v>17142.865000000002</v>
      </c>
      <c r="S33" s="122">
        <v>58638.969000000005</v>
      </c>
      <c r="T33" s="71"/>
      <c r="U33" s="14"/>
      <c r="V33" s="112"/>
      <c r="W33" s="112"/>
      <c r="X33" s="112"/>
      <c r="Y33" s="112"/>
      <c r="Z33" s="113"/>
      <c r="AA33" s="113"/>
      <c r="AB33" s="113"/>
      <c r="AC33" s="113"/>
      <c r="AD33" s="113"/>
    </row>
    <row r="34" spans="1:31" ht="18" customHeight="1" x14ac:dyDescent="0.2">
      <c r="B34" s="88" t="s">
        <v>46</v>
      </c>
      <c r="C34" s="112">
        <v>14692.794999999998</v>
      </c>
      <c r="D34" s="112">
        <v>15134.654</v>
      </c>
      <c r="E34" s="112">
        <v>14079.471999999996</v>
      </c>
      <c r="F34" s="122">
        <v>43906.920999999995</v>
      </c>
      <c r="G34" s="112">
        <v>14003.340000000007</v>
      </c>
      <c r="H34" s="112">
        <v>19930.256999999994</v>
      </c>
      <c r="I34" s="112">
        <v>17678.947000000007</v>
      </c>
      <c r="J34" s="122">
        <v>51612.544000000009</v>
      </c>
      <c r="K34" s="112">
        <v>29498.591000000004</v>
      </c>
      <c r="L34" s="112">
        <v>19576.714999999986</v>
      </c>
      <c r="M34" s="112">
        <v>21820.996999999985</v>
      </c>
      <c r="N34" s="122">
        <v>70896.302999999971</v>
      </c>
      <c r="O34" s="112">
        <v>22210.852000000003</v>
      </c>
      <c r="P34" s="112">
        <v>11841.182000000001</v>
      </c>
      <c r="Q34" s="112">
        <v>11227.673999999999</v>
      </c>
      <c r="R34" s="122">
        <v>45279.707999999999</v>
      </c>
      <c r="S34" s="122">
        <v>211695.47599999994</v>
      </c>
      <c r="T34" s="71"/>
      <c r="U34" s="14"/>
      <c r="V34" s="112"/>
      <c r="W34" s="112"/>
      <c r="X34" s="112"/>
      <c r="Y34" s="112"/>
      <c r="Z34" s="113"/>
      <c r="AA34" s="113"/>
      <c r="AB34" s="113"/>
      <c r="AC34" s="113"/>
      <c r="AD34" s="113"/>
    </row>
    <row r="35" spans="1:31" ht="18" customHeight="1" x14ac:dyDescent="0.2">
      <c r="B35" s="89" t="s">
        <v>47</v>
      </c>
      <c r="C35" s="115">
        <v>498.13189993372038</v>
      </c>
      <c r="D35" s="115">
        <v>529.04869211572759</v>
      </c>
      <c r="E35" s="115">
        <v>575.39299896780471</v>
      </c>
      <c r="F35" s="123">
        <v>531.32375677017512</v>
      </c>
      <c r="G35" s="115">
        <v>330.61242638630904</v>
      </c>
      <c r="H35" s="115">
        <v>480.96166252354698</v>
      </c>
      <c r="I35" s="115">
        <v>352.22499809892639</v>
      </c>
      <c r="J35" s="123">
        <v>381.83551773761621</v>
      </c>
      <c r="K35" s="115">
        <v>814.09978701864372</v>
      </c>
      <c r="L35" s="115">
        <v>580.27181862207021</v>
      </c>
      <c r="M35" s="115">
        <v>554.9381045584297</v>
      </c>
      <c r="N35" s="123">
        <v>645.20821580112693</v>
      </c>
      <c r="O35" s="115">
        <v>614.81077663214944</v>
      </c>
      <c r="P35" s="115">
        <v>333.71273650690387</v>
      </c>
      <c r="Q35" s="115">
        <v>244.65037666490289</v>
      </c>
      <c r="R35" s="123">
        <v>364.13150893972505</v>
      </c>
      <c r="S35" s="123">
        <v>461.01500352095195</v>
      </c>
      <c r="T35" s="115"/>
      <c r="U35" s="14"/>
      <c r="V35" s="115"/>
      <c r="W35" s="115"/>
      <c r="X35" s="115"/>
      <c r="Y35" s="115"/>
      <c r="Z35" s="113"/>
      <c r="AA35" s="113"/>
      <c r="AB35" s="113"/>
      <c r="AC35" s="113"/>
      <c r="AD35" s="113"/>
    </row>
    <row r="36" spans="1:31" ht="3.6" customHeight="1" x14ac:dyDescent="0.2">
      <c r="B36" s="86"/>
      <c r="C36" s="115"/>
      <c r="D36" s="115"/>
      <c r="E36" s="115"/>
      <c r="F36" s="123"/>
      <c r="G36" s="115"/>
      <c r="H36" s="115"/>
      <c r="I36" s="115"/>
      <c r="J36" s="123"/>
      <c r="K36" s="115"/>
      <c r="L36" s="115"/>
      <c r="M36" s="115"/>
      <c r="N36" s="123"/>
      <c r="O36" s="115"/>
      <c r="P36" s="115"/>
      <c r="Q36" s="115"/>
      <c r="R36" s="123"/>
      <c r="S36" s="123"/>
      <c r="T36" s="75"/>
      <c r="U36" s="14"/>
      <c r="Y36" s="116"/>
      <c r="Z36" s="113"/>
      <c r="AA36" s="113"/>
      <c r="AB36" s="113"/>
      <c r="AC36" s="113"/>
      <c r="AD36" s="113"/>
    </row>
    <row r="37" spans="1:31" ht="18" customHeight="1" x14ac:dyDescent="0.2">
      <c r="B37" s="87" t="s">
        <v>52</v>
      </c>
      <c r="C37" s="122"/>
      <c r="D37" s="122"/>
      <c r="E37" s="122"/>
      <c r="F37" s="122"/>
      <c r="G37" s="115"/>
      <c r="H37" s="115"/>
      <c r="I37" s="115"/>
      <c r="J37" s="122"/>
      <c r="K37" s="115"/>
      <c r="L37" s="115"/>
      <c r="M37" s="115"/>
      <c r="N37" s="122"/>
      <c r="O37" s="115"/>
      <c r="P37" s="115"/>
      <c r="Q37" s="115"/>
      <c r="R37" s="122"/>
      <c r="S37" s="122"/>
      <c r="T37" s="74"/>
      <c r="U37" s="14"/>
      <c r="V37" s="112"/>
      <c r="W37" s="112"/>
      <c r="X37" s="112"/>
      <c r="Y37" s="116"/>
      <c r="Z37" s="113"/>
      <c r="AA37" s="113"/>
      <c r="AB37" s="113"/>
      <c r="AC37" s="113"/>
      <c r="AD37" s="113"/>
    </row>
    <row r="38" spans="1:31" ht="18" customHeight="1" x14ac:dyDescent="0.2">
      <c r="B38" s="88" t="s">
        <v>44</v>
      </c>
      <c r="C38" s="112">
        <v>17700.284</v>
      </c>
      <c r="D38" s="112">
        <v>17932.723000000002</v>
      </c>
      <c r="E38" s="112">
        <v>16273.268999999997</v>
      </c>
      <c r="F38" s="122">
        <v>51906.275999999998</v>
      </c>
      <c r="G38" s="112">
        <v>19091.320000000007</v>
      </c>
      <c r="H38" s="112">
        <v>24340.110999999994</v>
      </c>
      <c r="I38" s="112">
        <v>22954.960000000006</v>
      </c>
      <c r="J38" s="122">
        <v>66386.391000000003</v>
      </c>
      <c r="K38" s="112">
        <v>32979.821000000004</v>
      </c>
      <c r="L38" s="112">
        <v>23006.774999999987</v>
      </c>
      <c r="M38" s="112">
        <v>25037.987999999983</v>
      </c>
      <c r="N38" s="122">
        <v>81024.583999999973</v>
      </c>
      <c r="O38" s="112">
        <v>26013.016</v>
      </c>
      <c r="P38" s="112">
        <v>16186.441000000001</v>
      </c>
      <c r="Q38" s="112">
        <v>16559.154000000002</v>
      </c>
      <c r="R38" s="122">
        <v>58758.611000000004</v>
      </c>
      <c r="S38" s="122">
        <v>258075.86199999999</v>
      </c>
      <c r="T38" s="71"/>
      <c r="U38" s="14"/>
      <c r="V38" s="112"/>
      <c r="W38" s="112"/>
      <c r="X38" s="112"/>
      <c r="Y38" s="112"/>
      <c r="Z38" s="113"/>
      <c r="AA38" s="113"/>
      <c r="AB38" s="113"/>
      <c r="AC38" s="113"/>
      <c r="AD38" s="113"/>
    </row>
    <row r="39" spans="1:31" ht="18" customHeight="1" x14ac:dyDescent="0.2">
      <c r="B39" s="88" t="s">
        <v>45</v>
      </c>
      <c r="C39" s="112">
        <v>3474.6390000000006</v>
      </c>
      <c r="D39" s="112">
        <v>3409.828</v>
      </c>
      <c r="E39" s="112">
        <v>2848.1729999999998</v>
      </c>
      <c r="F39" s="122">
        <v>9732.64</v>
      </c>
      <c r="G39" s="112">
        <v>5969.9289999999983</v>
      </c>
      <c r="H39" s="112">
        <v>5133.110999999999</v>
      </c>
      <c r="I39" s="112">
        <v>6913.701</v>
      </c>
      <c r="J39" s="122">
        <v>18016.740999999998</v>
      </c>
      <c r="K39" s="112">
        <v>3808.9399999999996</v>
      </c>
      <c r="L39" s="112">
        <v>3977.5310000000013</v>
      </c>
      <c r="M39" s="112">
        <v>4675.6109999999999</v>
      </c>
      <c r="N39" s="122">
        <v>12462.082000000002</v>
      </c>
      <c r="O39" s="112">
        <v>4144.6869999999999</v>
      </c>
      <c r="P39" s="112">
        <v>4882.496000000001</v>
      </c>
      <c r="Q39" s="112">
        <v>7617.1680000000006</v>
      </c>
      <c r="R39" s="122">
        <v>16644.351000000002</v>
      </c>
      <c r="S39" s="122">
        <v>56855.813999999991</v>
      </c>
      <c r="T39" s="71"/>
      <c r="U39" s="14"/>
      <c r="V39" s="112"/>
      <c r="W39" s="112"/>
      <c r="X39" s="112"/>
      <c r="Y39" s="112"/>
      <c r="Z39" s="113"/>
      <c r="AA39" s="113"/>
      <c r="AB39" s="113"/>
      <c r="AC39" s="113"/>
      <c r="AD39" s="113"/>
    </row>
    <row r="40" spans="1:31" ht="18" customHeight="1" x14ac:dyDescent="0.2">
      <c r="B40" s="88" t="s">
        <v>46</v>
      </c>
      <c r="C40" s="112">
        <v>14225.644999999999</v>
      </c>
      <c r="D40" s="112">
        <v>14522.895000000002</v>
      </c>
      <c r="E40" s="112">
        <v>13425.095999999998</v>
      </c>
      <c r="F40" s="122">
        <v>42173.635999999999</v>
      </c>
      <c r="G40" s="112">
        <v>13121.391000000009</v>
      </c>
      <c r="H40" s="112">
        <v>19206.999999999993</v>
      </c>
      <c r="I40" s="112">
        <v>16041.259000000005</v>
      </c>
      <c r="J40" s="122">
        <v>48369.650000000009</v>
      </c>
      <c r="K40" s="112">
        <v>29170.881000000005</v>
      </c>
      <c r="L40" s="112">
        <v>19029.243999999984</v>
      </c>
      <c r="M40" s="112">
        <v>20362.376999999982</v>
      </c>
      <c r="N40" s="122">
        <v>68562.501999999979</v>
      </c>
      <c r="O40" s="112">
        <v>21868.328999999998</v>
      </c>
      <c r="P40" s="112">
        <v>11303.945</v>
      </c>
      <c r="Q40" s="112">
        <v>8941.9860000000008</v>
      </c>
      <c r="R40" s="122">
        <v>42114.26</v>
      </c>
      <c r="S40" s="122">
        <v>201220.04800000001</v>
      </c>
      <c r="T40" s="71"/>
      <c r="U40" s="14"/>
      <c r="V40" s="112"/>
      <c r="W40" s="112"/>
      <c r="X40" s="112"/>
      <c r="Y40" s="112"/>
      <c r="Z40" s="113"/>
      <c r="AA40" s="113"/>
      <c r="AB40" s="113"/>
      <c r="AC40" s="113"/>
      <c r="AD40" s="113"/>
    </row>
    <row r="41" spans="1:31" ht="18" customHeight="1" x14ac:dyDescent="0.2">
      <c r="B41" s="99" t="s">
        <v>47</v>
      </c>
      <c r="C41" s="115">
        <v>509.41361102549064</v>
      </c>
      <c r="D41" s="115">
        <v>525.91283196689108</v>
      </c>
      <c r="E41" s="115">
        <v>571.35816539234088</v>
      </c>
      <c r="F41" s="123">
        <v>533.32164756941586</v>
      </c>
      <c r="G41" s="115">
        <v>319.79140790451635</v>
      </c>
      <c r="H41" s="115">
        <v>474.17854396680684</v>
      </c>
      <c r="I41" s="115">
        <v>332.02130089224289</v>
      </c>
      <c r="J41" s="123">
        <v>368.47058521849215</v>
      </c>
      <c r="K41" s="115">
        <v>865.85299322121136</v>
      </c>
      <c r="L41" s="115">
        <v>578.41849629833121</v>
      </c>
      <c r="M41" s="115">
        <v>535.50194830151577</v>
      </c>
      <c r="N41" s="123">
        <v>650.16892040992798</v>
      </c>
      <c r="O41" s="115">
        <v>627.62317154467883</v>
      </c>
      <c r="P41" s="115">
        <v>331.51980052825434</v>
      </c>
      <c r="Q41" s="115">
        <v>217.39252698640757</v>
      </c>
      <c r="R41" s="123">
        <v>353.02434441571194</v>
      </c>
      <c r="S41" s="123">
        <v>453.91287863717861</v>
      </c>
      <c r="T41" s="14"/>
      <c r="U41" s="14"/>
      <c r="V41" s="115"/>
      <c r="W41" s="115"/>
      <c r="X41" s="115"/>
      <c r="Y41" s="115"/>
      <c r="Z41" s="113"/>
      <c r="AA41" s="113"/>
      <c r="AB41" s="113"/>
      <c r="AC41" s="113"/>
      <c r="AD41" s="113"/>
    </row>
    <row r="42" spans="1:31" s="59" customFormat="1" ht="6" customHeight="1" x14ac:dyDescent="0.2">
      <c r="C42" s="55"/>
      <c r="D42" s="55"/>
      <c r="E42" s="55"/>
      <c r="F42" s="55"/>
      <c r="G42" s="56"/>
      <c r="H42" s="56"/>
      <c r="I42" s="56"/>
      <c r="J42" s="56"/>
      <c r="K42" s="56"/>
      <c r="L42" s="56"/>
      <c r="M42" s="56"/>
      <c r="N42" s="56"/>
      <c r="V42" s="70"/>
    </row>
    <row r="43" spans="1:31" s="7" customFormat="1" ht="3" customHeight="1" x14ac:dyDescent="0.2">
      <c r="A43" s="5"/>
      <c r="B43" s="8"/>
      <c r="C43" s="8"/>
      <c r="D43" s="8"/>
      <c r="E43" s="8"/>
      <c r="F43" s="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4"/>
      <c r="U43" s="4"/>
      <c r="V43" s="80"/>
      <c r="W43" s="80"/>
      <c r="X43" s="80"/>
      <c r="Y43" s="80"/>
      <c r="Z43" s="111"/>
      <c r="AA43" s="111"/>
      <c r="AB43" s="111"/>
      <c r="AC43" s="111"/>
      <c r="AD43" s="111"/>
      <c r="AE43" s="111"/>
    </row>
    <row r="44" spans="1:31" x14ac:dyDescent="0.2">
      <c r="D44" s="73"/>
    </row>
    <row r="45" spans="1:31" s="7" customFormat="1" ht="12.75" customHeight="1" x14ac:dyDescent="0.15">
      <c r="B45" s="159" t="s">
        <v>53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0"/>
      <c r="U45" s="10"/>
      <c r="V45" s="117"/>
      <c r="W45" s="117"/>
      <c r="X45" s="117"/>
      <c r="Y45" s="111"/>
      <c r="Z45" s="111"/>
      <c r="AA45" s="111"/>
      <c r="AB45" s="111"/>
      <c r="AC45" s="111"/>
      <c r="AD45" s="111"/>
      <c r="AE45" s="111"/>
    </row>
    <row r="46" spans="1:31" s="7" customFormat="1" ht="12.75" customHeight="1" x14ac:dyDescent="0.15">
      <c r="B46" s="160" t="s">
        <v>54</v>
      </c>
      <c r="C46" s="160"/>
      <c r="D46" s="160"/>
      <c r="E46" s="160"/>
      <c r="F46" s="160"/>
      <c r="G46" s="160"/>
      <c r="H46" s="160"/>
      <c r="I46" s="160"/>
      <c r="J46" s="160"/>
      <c r="K46" s="126"/>
      <c r="L46" s="126"/>
      <c r="M46" s="126"/>
      <c r="N46" s="72"/>
      <c r="O46" s="10"/>
      <c r="P46" s="10"/>
      <c r="Q46" s="10"/>
      <c r="R46" s="10"/>
      <c r="S46" s="10"/>
      <c r="T46" s="10"/>
      <c r="U46" s="10"/>
      <c r="V46" s="117"/>
      <c r="W46" s="117"/>
      <c r="X46" s="117"/>
      <c r="Y46" s="111"/>
      <c r="Z46" s="111"/>
      <c r="AA46" s="111"/>
      <c r="AB46" s="111"/>
      <c r="AC46" s="111"/>
      <c r="AD46" s="111"/>
      <c r="AE46" s="111"/>
    </row>
    <row r="47" spans="1:31" s="7" customFormat="1" ht="5.25" customHeight="1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17"/>
      <c r="W47" s="117"/>
      <c r="X47" s="117"/>
      <c r="Y47" s="111"/>
      <c r="Z47" s="111"/>
      <c r="AA47" s="111"/>
      <c r="AB47" s="111"/>
      <c r="AC47" s="111"/>
      <c r="AD47" s="111"/>
      <c r="AE47" s="111"/>
    </row>
    <row r="48" spans="1:31" s="7" customFormat="1" ht="12" customHeight="1" x14ac:dyDescent="0.15">
      <c r="B48" s="158" t="s">
        <v>55</v>
      </c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0"/>
      <c r="U48" s="10"/>
      <c r="V48" s="117"/>
      <c r="W48" s="13"/>
      <c r="X48" s="13"/>
      <c r="Y48" s="111"/>
      <c r="Z48" s="111"/>
      <c r="AA48" s="111"/>
      <c r="AB48" s="111"/>
      <c r="AC48" s="111"/>
      <c r="AD48" s="111"/>
      <c r="AE48" s="111"/>
    </row>
    <row r="49" spans="2:37" s="7" customFormat="1" ht="12" customHeight="1" x14ac:dyDescent="0.15">
      <c r="B49" s="159" t="s">
        <v>161</v>
      </c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0"/>
      <c r="U49" s="10"/>
      <c r="V49" s="118"/>
      <c r="W49" s="13"/>
      <c r="X49" s="13"/>
      <c r="Y49" s="111"/>
      <c r="Z49" s="111"/>
      <c r="AA49" s="111"/>
      <c r="AB49" s="111"/>
      <c r="AC49" s="111"/>
      <c r="AD49" s="111"/>
      <c r="AE49" s="111"/>
    </row>
    <row r="50" spans="2:37" s="7" customFormat="1" ht="12" customHeight="1" x14ac:dyDescent="0.15">
      <c r="B50" s="125"/>
      <c r="C50" s="148"/>
      <c r="D50" s="149"/>
      <c r="E50" s="149"/>
      <c r="F50" s="148"/>
      <c r="G50" s="149"/>
      <c r="H50" s="149"/>
      <c r="I50" s="148"/>
      <c r="J50" s="149"/>
      <c r="K50" s="149"/>
      <c r="L50" s="148"/>
      <c r="M50" s="149"/>
      <c r="N50" s="149"/>
      <c r="O50" s="148"/>
      <c r="P50" s="149"/>
      <c r="Q50" s="149"/>
      <c r="R50" s="148"/>
      <c r="S50" s="149"/>
      <c r="T50" s="10"/>
      <c r="U50" s="148"/>
      <c r="V50" s="149"/>
      <c r="W50" s="149"/>
      <c r="X50" s="148"/>
      <c r="Y50" s="149"/>
      <c r="Z50" s="149"/>
      <c r="AA50" s="148"/>
      <c r="AB50" s="149"/>
      <c r="AC50" s="149"/>
      <c r="AD50" s="148"/>
      <c r="AE50" s="149"/>
      <c r="AF50" s="149"/>
      <c r="AG50" s="148"/>
      <c r="AH50" s="149"/>
      <c r="AI50" s="149"/>
      <c r="AJ50" s="148"/>
      <c r="AK50" s="149"/>
    </row>
    <row r="51" spans="2:37" x14ac:dyDescent="0.2">
      <c r="C51" s="131"/>
      <c r="O51" s="68"/>
      <c r="P51" s="68"/>
      <c r="S51" s="73"/>
    </row>
    <row r="52" spans="2:37" x14ac:dyDescent="0.2">
      <c r="C52" s="144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6"/>
      <c r="P52" s="146"/>
      <c r="Q52" s="145"/>
      <c r="R52" s="145"/>
      <c r="S52" s="145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</row>
    <row r="53" spans="2:37" x14ac:dyDescent="0.2">
      <c r="C53" s="144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pans="2:37" x14ac:dyDescent="0.2">
      <c r="C54" s="144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</row>
    <row r="55" spans="2:37" x14ac:dyDescent="0.2">
      <c r="C55" s="144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</row>
    <row r="56" spans="2:37" x14ac:dyDescent="0.2">
      <c r="C56" s="144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</row>
    <row r="57" spans="2:37" x14ac:dyDescent="0.2">
      <c r="C57" s="144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</row>
    <row r="58" spans="2:37" x14ac:dyDescent="0.2">
      <c r="C58" s="144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</row>
    <row r="59" spans="2:37" x14ac:dyDescent="0.2">
      <c r="C59" s="144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</row>
    <row r="60" spans="2:37" x14ac:dyDescent="0.2">
      <c r="C60" s="144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</row>
    <row r="61" spans="2:37" x14ac:dyDescent="0.2">
      <c r="C61" s="144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</row>
    <row r="62" spans="2:37" x14ac:dyDescent="0.2">
      <c r="C62" s="144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</row>
    <row r="63" spans="2:37" x14ac:dyDescent="0.2">
      <c r="C63" s="144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</row>
    <row r="64" spans="2:37" x14ac:dyDescent="0.2">
      <c r="C64" s="144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</row>
    <row r="65" spans="3:37" x14ac:dyDescent="0.2">
      <c r="C65" s="144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</row>
    <row r="66" spans="3:37" x14ac:dyDescent="0.2">
      <c r="C66" s="144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</row>
    <row r="67" spans="3:37" x14ac:dyDescent="0.2">
      <c r="C67" s="144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</row>
    <row r="68" spans="3:37" x14ac:dyDescent="0.2">
      <c r="C68" s="144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</row>
    <row r="69" spans="3:37" x14ac:dyDescent="0.2">
      <c r="C69" s="144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</row>
    <row r="70" spans="3:37" x14ac:dyDescent="0.2">
      <c r="C70" s="144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</row>
    <row r="71" spans="3:37" x14ac:dyDescent="0.2">
      <c r="C71" s="144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</row>
    <row r="72" spans="3:37" x14ac:dyDescent="0.2">
      <c r="C72" s="144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</row>
    <row r="73" spans="3:37" x14ac:dyDescent="0.2">
      <c r="C73" s="144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</row>
    <row r="74" spans="3:37" x14ac:dyDescent="0.2">
      <c r="C74" s="144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</row>
    <row r="75" spans="3:37" x14ac:dyDescent="0.2">
      <c r="C75" s="144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</row>
    <row r="76" spans="3:37" x14ac:dyDescent="0.2">
      <c r="C76" s="144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</row>
    <row r="77" spans="3:37" x14ac:dyDescent="0.2">
      <c r="C77" s="144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</row>
    <row r="78" spans="3:37" x14ac:dyDescent="0.2">
      <c r="C78" s="144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</row>
    <row r="79" spans="3:37" x14ac:dyDescent="0.2">
      <c r="C79" s="144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</row>
    <row r="80" spans="3:37" x14ac:dyDescent="0.2">
      <c r="C80" s="144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</row>
    <row r="81" spans="3:37" x14ac:dyDescent="0.2">
      <c r="C81" s="144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</row>
    <row r="82" spans="3:37" x14ac:dyDescent="0.2">
      <c r="C82" s="144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</row>
    <row r="83" spans="3:37" x14ac:dyDescent="0.2">
      <c r="C83" s="144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</row>
    <row r="84" spans="3:37" x14ac:dyDescent="0.2">
      <c r="C84" s="144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</row>
    <row r="85" spans="3:37" x14ac:dyDescent="0.2">
      <c r="C85" s="144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</row>
    <row r="86" spans="3:37" x14ac:dyDescent="0.2">
      <c r="C86" s="131"/>
    </row>
    <row r="87" spans="3:37" x14ac:dyDescent="0.2">
      <c r="C87" s="131"/>
    </row>
    <row r="88" spans="3:37" x14ac:dyDescent="0.2">
      <c r="C88" s="131"/>
    </row>
    <row r="89" spans="3:37" x14ac:dyDescent="0.2">
      <c r="C89" s="131"/>
    </row>
    <row r="90" spans="3:37" x14ac:dyDescent="0.2">
      <c r="C90" s="131"/>
    </row>
    <row r="91" spans="3:37" x14ac:dyDescent="0.2">
      <c r="C91" s="131"/>
    </row>
    <row r="92" spans="3:37" x14ac:dyDescent="0.2">
      <c r="C92" s="131"/>
    </row>
    <row r="93" spans="3:37" x14ac:dyDescent="0.2">
      <c r="C93" s="131"/>
    </row>
    <row r="94" spans="3:37" x14ac:dyDescent="0.2">
      <c r="C94" s="131"/>
    </row>
    <row r="95" spans="3:37" x14ac:dyDescent="0.2">
      <c r="C95" s="131"/>
    </row>
    <row r="96" spans="3:37" x14ac:dyDescent="0.2">
      <c r="C96" s="131"/>
    </row>
    <row r="97" spans="3:3" x14ac:dyDescent="0.2">
      <c r="C97" s="131"/>
    </row>
    <row r="98" spans="3:3" x14ac:dyDescent="0.2">
      <c r="C98" s="131"/>
    </row>
    <row r="99" spans="3:3" x14ac:dyDescent="0.2">
      <c r="C99" s="131"/>
    </row>
    <row r="100" spans="3:3" x14ac:dyDescent="0.2">
      <c r="C100" s="131"/>
    </row>
    <row r="101" spans="3:3" x14ac:dyDescent="0.2">
      <c r="C101" s="131"/>
    </row>
    <row r="102" spans="3:3" x14ac:dyDescent="0.2">
      <c r="C102" s="131"/>
    </row>
    <row r="103" spans="3:3" x14ac:dyDescent="0.2">
      <c r="C103" s="131"/>
    </row>
    <row r="104" spans="3:3" x14ac:dyDescent="0.2">
      <c r="C104" s="131"/>
    </row>
    <row r="105" spans="3:3" x14ac:dyDescent="0.2">
      <c r="C105" s="131"/>
    </row>
    <row r="106" spans="3:3" x14ac:dyDescent="0.2">
      <c r="C106" s="131"/>
    </row>
    <row r="107" spans="3:3" x14ac:dyDescent="0.2">
      <c r="C107" s="131"/>
    </row>
    <row r="108" spans="3:3" x14ac:dyDescent="0.2">
      <c r="C108" s="131"/>
    </row>
  </sheetData>
  <mergeCells count="23"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  <mergeCell ref="B48:S48"/>
    <mergeCell ref="B49:S49"/>
    <mergeCell ref="B46:J46"/>
    <mergeCell ref="C4:C5"/>
    <mergeCell ref="D4:D5"/>
    <mergeCell ref="E4:E5"/>
    <mergeCell ref="F4:F5"/>
    <mergeCell ref="G4:G5"/>
    <mergeCell ref="H4:H5"/>
    <mergeCell ref="I4:I5"/>
    <mergeCell ref="J4:J5"/>
    <mergeCell ref="B4:B5"/>
    <mergeCell ref="B45:S45"/>
  </mergeCells>
  <hyperlinks>
    <hyperlink ref="B46" r:id="rId1" display="http://estatistica.madeira.gov.pt/" xr:uid="{125A69E6-1338-4C75-8EA7-DC0B728DE2F5}"/>
    <hyperlink ref="B46:J46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61" fitToWidth="2" orientation="landscape" r:id="rId3"/>
  <colBreaks count="1" manualBreakCount="1">
    <brk id="10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5"/>
  <sheetViews>
    <sheetView showGridLines="0" zoomScaleNormal="100" workbookViewId="0">
      <pane xSplit="3" ySplit="5" topLeftCell="D15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28515625" defaultRowHeight="12.75" outlineLevelCol="1" x14ac:dyDescent="0.2"/>
  <cols>
    <col min="1" max="1" width="6.7109375" style="63" customWidth="1"/>
    <col min="2" max="2" width="6.28515625" style="63" customWidth="1"/>
    <col min="3" max="3" width="64.5703125" style="63" bestFit="1" customWidth="1"/>
    <col min="4" max="6" width="15.7109375" style="63" customWidth="1" outlineLevel="1"/>
    <col min="7" max="7" width="15.7109375" style="63" customWidth="1"/>
    <col min="8" max="10" width="15.7109375" style="63" customWidth="1" outlineLevel="1"/>
    <col min="11" max="11" width="15.7109375" style="63" customWidth="1"/>
    <col min="12" max="14" width="15.7109375" style="63" customWidth="1" outlineLevel="1"/>
    <col min="15" max="15" width="15.7109375" style="63" customWidth="1"/>
    <col min="16" max="18" width="15.7109375" style="63" customWidth="1" outlineLevel="1"/>
    <col min="19" max="20" width="15.7109375" style="63" customWidth="1"/>
    <col min="21" max="21" width="6.7109375" style="63" customWidth="1"/>
    <col min="22" max="22" width="14.28515625" style="63" bestFit="1" customWidth="1"/>
    <col min="23" max="23" width="9.28515625" style="63"/>
    <col min="24" max="24" width="9.7109375" style="63" bestFit="1" customWidth="1"/>
    <col min="25" max="30" width="9.28515625" style="63"/>
    <col min="31" max="31" width="12.28515625" style="63" bestFit="1" customWidth="1"/>
    <col min="32" max="16384" width="9.28515625" style="63"/>
  </cols>
  <sheetData>
    <row r="1" spans="1:32" s="16" customFormat="1" ht="20.100000000000001" customHeight="1" x14ac:dyDescent="0.2">
      <c r="A1" s="15"/>
      <c r="B1" s="170" t="s">
        <v>56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45"/>
    </row>
    <row r="2" spans="1:32" s="16" customFormat="1" ht="15.75" customHeight="1" x14ac:dyDescent="0.2">
      <c r="A2" s="15"/>
      <c r="B2" s="15"/>
      <c r="C2" s="17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46"/>
    </row>
    <row r="3" spans="1:32" s="19" customFormat="1" ht="15" customHeight="1" x14ac:dyDescent="0.2">
      <c r="A3" s="18"/>
      <c r="B3" s="18" t="s">
        <v>57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V3" s="93" t="s">
        <v>58</v>
      </c>
    </row>
    <row r="4" spans="1:32" s="48" customFormat="1" ht="18" customHeight="1" x14ac:dyDescent="0.15">
      <c r="A4" s="47"/>
      <c r="B4" s="174" t="s">
        <v>59</v>
      </c>
      <c r="C4" s="171" t="s">
        <v>60</v>
      </c>
      <c r="D4" s="20" t="s">
        <v>27</v>
      </c>
      <c r="E4" s="20" t="s">
        <v>28</v>
      </c>
      <c r="F4" s="20" t="s">
        <v>29</v>
      </c>
      <c r="G4" s="20" t="s">
        <v>136</v>
      </c>
      <c r="H4" s="121" t="s">
        <v>31</v>
      </c>
      <c r="I4" s="20" t="s">
        <v>32</v>
      </c>
      <c r="J4" s="20" t="s">
        <v>33</v>
      </c>
      <c r="K4" s="20" t="s">
        <v>137</v>
      </c>
      <c r="L4" s="20" t="s">
        <v>35</v>
      </c>
      <c r="M4" s="20" t="s">
        <v>36</v>
      </c>
      <c r="N4" s="20" t="s">
        <v>37</v>
      </c>
      <c r="O4" s="20" t="s">
        <v>138</v>
      </c>
      <c r="P4" s="20" t="s">
        <v>39</v>
      </c>
      <c r="Q4" s="20" t="s">
        <v>40</v>
      </c>
      <c r="R4" s="20" t="s">
        <v>41</v>
      </c>
      <c r="S4" s="20" t="s">
        <v>139</v>
      </c>
      <c r="T4" s="67" t="s">
        <v>43</v>
      </c>
      <c r="U4" s="47"/>
    </row>
    <row r="5" spans="1:32" s="48" customFormat="1" ht="18" customHeight="1" x14ac:dyDescent="0.15">
      <c r="A5" s="47"/>
      <c r="B5" s="174"/>
      <c r="C5" s="171"/>
      <c r="D5" s="172" t="s">
        <v>61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47"/>
      <c r="W5" s="106"/>
      <c r="X5" s="106"/>
      <c r="Y5" s="106"/>
      <c r="Z5" s="106"/>
    </row>
    <row r="6" spans="1:32" s="48" customFormat="1" ht="10.5" customHeight="1" x14ac:dyDescent="0.15">
      <c r="A6" s="47"/>
      <c r="B6" s="47"/>
      <c r="C6" s="49"/>
      <c r="D6" s="49"/>
      <c r="E6" s="49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32" s="50" customFormat="1" ht="18" customHeight="1" x14ac:dyDescent="0.2">
      <c r="A7" s="59"/>
      <c r="B7" s="59"/>
      <c r="C7" s="24" t="s">
        <v>43</v>
      </c>
      <c r="D7" s="136">
        <v>34178.511000000006</v>
      </c>
      <c r="E7" s="136">
        <v>36006.908000000018</v>
      </c>
      <c r="F7" s="136">
        <v>40404.894</v>
      </c>
      <c r="G7" s="136">
        <v>110590.31300000002</v>
      </c>
      <c r="H7" s="135">
        <v>43469.170000000013</v>
      </c>
      <c r="I7" s="135">
        <v>52431.308999999987</v>
      </c>
      <c r="J7" s="135">
        <v>50192.881000000016</v>
      </c>
      <c r="K7" s="136">
        <v>146093.36000000002</v>
      </c>
      <c r="L7" s="135">
        <v>54738.980000000018</v>
      </c>
      <c r="M7" s="135">
        <v>39595.778000000006</v>
      </c>
      <c r="N7" s="135">
        <v>49514.059999999976</v>
      </c>
      <c r="O7" s="135">
        <v>143848.818</v>
      </c>
      <c r="P7" s="135">
        <v>44111.158999999985</v>
      </c>
      <c r="Q7" s="135">
        <v>26755.077000000005</v>
      </c>
      <c r="R7" s="135">
        <v>28504.886999999995</v>
      </c>
      <c r="S7" s="134">
        <v>99371.122999999992</v>
      </c>
      <c r="T7" s="136">
        <v>499903.614</v>
      </c>
      <c r="U7" s="69"/>
      <c r="V7" s="70"/>
      <c r="W7" s="70"/>
      <c r="X7" s="70"/>
      <c r="Y7" s="70"/>
      <c r="Z7" s="70"/>
      <c r="AA7" s="25"/>
      <c r="AB7" s="70"/>
      <c r="AC7" s="70"/>
      <c r="AD7" s="70"/>
      <c r="AE7" s="70"/>
      <c r="AF7" s="70"/>
    </row>
    <row r="8" spans="1:32" s="50" customFormat="1" ht="18" customHeight="1" x14ac:dyDescent="0.2">
      <c r="A8" s="24"/>
      <c r="B8" s="24"/>
      <c r="C8" s="53" t="s">
        <v>162</v>
      </c>
      <c r="D8" s="143">
        <v>16478.226999999999</v>
      </c>
      <c r="E8" s="143">
        <v>18074.185000000001</v>
      </c>
      <c r="F8" s="143">
        <v>24131.625</v>
      </c>
      <c r="G8" s="136">
        <v>58684.036999999997</v>
      </c>
      <c r="H8" s="143">
        <v>24377.850000000006</v>
      </c>
      <c r="I8" s="143">
        <v>28091.197999999997</v>
      </c>
      <c r="J8" s="143">
        <v>27237.920999999998</v>
      </c>
      <c r="K8" s="136">
        <v>79706.968999999997</v>
      </c>
      <c r="L8" s="143">
        <v>21759.159</v>
      </c>
      <c r="M8" s="143">
        <v>16589.002999999997</v>
      </c>
      <c r="N8" s="143">
        <v>24476.071999999993</v>
      </c>
      <c r="O8" s="135">
        <v>62824.233999999989</v>
      </c>
      <c r="P8" s="143">
        <v>18098.143</v>
      </c>
      <c r="Q8" s="143">
        <v>10568.636</v>
      </c>
      <c r="R8" s="143">
        <v>11945.732999999997</v>
      </c>
      <c r="S8" s="135">
        <v>40612.512000000002</v>
      </c>
      <c r="T8" s="136">
        <v>241827.75199999998</v>
      </c>
      <c r="U8" s="58"/>
      <c r="V8" s="70"/>
      <c r="W8" s="70"/>
      <c r="X8" s="70"/>
      <c r="Y8" s="70"/>
    </row>
    <row r="9" spans="1:32" s="50" customFormat="1" ht="18" customHeight="1" x14ac:dyDescent="0.2">
      <c r="A9" s="24"/>
      <c r="B9" s="24"/>
      <c r="C9" s="53" t="s">
        <v>163</v>
      </c>
      <c r="D9" s="143">
        <v>15795.281999999997</v>
      </c>
      <c r="E9" s="143">
        <v>17344.763000000003</v>
      </c>
      <c r="F9" s="143">
        <v>23363.773000000001</v>
      </c>
      <c r="G9" s="136">
        <v>56503.817999999999</v>
      </c>
      <c r="H9" s="143">
        <v>23393.590000000007</v>
      </c>
      <c r="I9" s="143">
        <v>27269.486999999997</v>
      </c>
      <c r="J9" s="143">
        <v>25504.736999999997</v>
      </c>
      <c r="K9" s="136">
        <v>76167.813999999998</v>
      </c>
      <c r="L9" s="143">
        <v>21109.510999999999</v>
      </c>
      <c r="M9" s="143">
        <v>15942.888999999997</v>
      </c>
      <c r="N9" s="143">
        <v>22896.586999999992</v>
      </c>
      <c r="O9" s="135">
        <v>59948.986999999986</v>
      </c>
      <c r="P9" s="143">
        <v>17585.935000000001</v>
      </c>
      <c r="Q9" s="143">
        <v>9847.3410000000003</v>
      </c>
      <c r="R9" s="143">
        <v>9515.2739999999976</v>
      </c>
      <c r="S9" s="135">
        <v>36948.550000000003</v>
      </c>
      <c r="T9" s="136">
        <v>229569.16900000002</v>
      </c>
      <c r="U9" s="58"/>
      <c r="V9" s="70"/>
    </row>
    <row r="10" spans="1:32" s="50" customFormat="1" ht="18" customHeight="1" x14ac:dyDescent="0.2">
      <c r="A10" s="24"/>
      <c r="B10" s="24"/>
      <c r="C10" s="53" t="s">
        <v>164</v>
      </c>
      <c r="D10" s="143">
        <v>17700.284</v>
      </c>
      <c r="E10" s="143">
        <v>17932.723000000002</v>
      </c>
      <c r="F10" s="143">
        <v>16273.268999999997</v>
      </c>
      <c r="G10" s="136">
        <v>51906.275999999998</v>
      </c>
      <c r="H10" s="143">
        <v>19091.320000000007</v>
      </c>
      <c r="I10" s="143">
        <v>24340.110999999994</v>
      </c>
      <c r="J10" s="143">
        <v>22954.960000000006</v>
      </c>
      <c r="K10" s="136">
        <v>66386.391000000003</v>
      </c>
      <c r="L10" s="143">
        <v>32979.821000000004</v>
      </c>
      <c r="M10" s="143">
        <v>23006.775000000001</v>
      </c>
      <c r="N10" s="143">
        <v>25037.988000000001</v>
      </c>
      <c r="O10" s="135">
        <v>81024.584000000003</v>
      </c>
      <c r="P10" s="143">
        <v>26013.016</v>
      </c>
      <c r="Q10" s="143">
        <v>16186.441000000001</v>
      </c>
      <c r="R10" s="143">
        <v>16559.154000000002</v>
      </c>
      <c r="S10" s="135">
        <v>58758.611000000004</v>
      </c>
      <c r="T10" s="136">
        <v>258075.86200000002</v>
      </c>
      <c r="U10" s="58"/>
      <c r="V10" s="70"/>
    </row>
    <row r="11" spans="1:32" s="50" customFormat="1" ht="18" customHeight="1" x14ac:dyDescent="0.2">
      <c r="A11" s="24"/>
      <c r="B11" s="24"/>
      <c r="C11" s="53" t="s">
        <v>165</v>
      </c>
      <c r="D11" s="143">
        <v>18383.228999999999</v>
      </c>
      <c r="E11" s="143">
        <v>18662.145</v>
      </c>
      <c r="F11" s="143">
        <v>17041.120999999996</v>
      </c>
      <c r="G11" s="136">
        <v>54086.494999999995</v>
      </c>
      <c r="H11" s="143">
        <v>20075.580000000005</v>
      </c>
      <c r="I11" s="143">
        <v>25161.821999999993</v>
      </c>
      <c r="J11" s="143">
        <v>24688.144000000008</v>
      </c>
      <c r="K11" s="136">
        <v>69925.546000000002</v>
      </c>
      <c r="L11" s="143">
        <v>33629.468999999997</v>
      </c>
      <c r="M11" s="143">
        <v>23652.888999999999</v>
      </c>
      <c r="N11" s="143">
        <v>26617.472999999998</v>
      </c>
      <c r="O11" s="135">
        <v>83899.830999999991</v>
      </c>
      <c r="P11" s="143">
        <v>26525.224000000002</v>
      </c>
      <c r="Q11" s="143">
        <v>16907.736000000001</v>
      </c>
      <c r="R11" s="143">
        <v>18989.613000000001</v>
      </c>
      <c r="S11" s="135">
        <v>62422.573000000004</v>
      </c>
      <c r="T11" s="136">
        <v>270334.44500000001</v>
      </c>
      <c r="U11" s="58"/>
      <c r="V11" s="70"/>
    </row>
    <row r="12" spans="1:32" s="50" customFormat="1" ht="3.75" customHeight="1" x14ac:dyDescent="0.2">
      <c r="A12" s="52"/>
      <c r="B12" s="52"/>
      <c r="C12" s="24"/>
      <c r="D12" s="138"/>
      <c r="E12" s="138"/>
      <c r="F12" s="138"/>
      <c r="G12" s="136"/>
      <c r="H12" s="142"/>
      <c r="I12" s="142"/>
      <c r="J12" s="142"/>
      <c r="K12" s="136"/>
      <c r="L12" s="142"/>
      <c r="M12" s="142"/>
      <c r="N12" s="142"/>
      <c r="O12" s="136"/>
      <c r="P12" s="136"/>
      <c r="Q12" s="136"/>
      <c r="R12" s="136"/>
      <c r="S12" s="142"/>
      <c r="T12" s="142"/>
      <c r="V12" s="70"/>
    </row>
    <row r="13" spans="1:32" s="50" customFormat="1" ht="15.75" customHeight="1" x14ac:dyDescent="0.2">
      <c r="A13" s="52"/>
      <c r="B13" s="52"/>
      <c r="C13" s="55" t="s">
        <v>62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54"/>
      <c r="V13" s="70"/>
    </row>
    <row r="14" spans="1:32" s="50" customFormat="1" ht="18" customHeight="1" x14ac:dyDescent="0.2">
      <c r="A14" s="52"/>
      <c r="B14" s="26" t="s">
        <v>63</v>
      </c>
      <c r="C14" s="57" t="s">
        <v>140</v>
      </c>
      <c r="D14" s="137">
        <v>86.617999999999995</v>
      </c>
      <c r="E14" s="137">
        <v>190.41499999999999</v>
      </c>
      <c r="F14" s="137">
        <v>52.831000000000003</v>
      </c>
      <c r="G14" s="136">
        <v>329.86400000000003</v>
      </c>
      <c r="H14" s="137">
        <v>334.423</v>
      </c>
      <c r="I14" s="137">
        <v>26.721</v>
      </c>
      <c r="J14" s="137">
        <v>13.646000000000001</v>
      </c>
      <c r="K14" s="136">
        <v>374.79</v>
      </c>
      <c r="L14" s="137">
        <v>53.131</v>
      </c>
      <c r="M14" s="137">
        <v>65.8</v>
      </c>
      <c r="N14" s="137">
        <v>25.931999999999999</v>
      </c>
      <c r="O14" s="134">
        <v>144.863</v>
      </c>
      <c r="P14" s="137">
        <v>1190.0429999999999</v>
      </c>
      <c r="Q14" s="137">
        <v>465.43200000000002</v>
      </c>
      <c r="R14" s="137">
        <v>137.61199999999999</v>
      </c>
      <c r="S14" s="134">
        <v>1793.087</v>
      </c>
      <c r="T14" s="136">
        <v>2642.6040000000003</v>
      </c>
      <c r="U14" s="54"/>
      <c r="V14" s="70"/>
      <c r="AA14" s="54"/>
      <c r="AB14" s="54"/>
      <c r="AC14" s="54"/>
      <c r="AD14" s="54"/>
      <c r="AF14" s="54"/>
    </row>
    <row r="15" spans="1:32" s="50" customFormat="1" ht="18" customHeight="1" x14ac:dyDescent="0.2">
      <c r="A15" s="52"/>
      <c r="B15" s="26" t="s">
        <v>64</v>
      </c>
      <c r="C15" s="57" t="s">
        <v>65</v>
      </c>
      <c r="D15" s="137">
        <v>409.34199999999998</v>
      </c>
      <c r="E15" s="137">
        <v>1986.9090000000001</v>
      </c>
      <c r="F15" s="137">
        <v>694.01300000000003</v>
      </c>
      <c r="G15" s="136">
        <v>3090.2640000000001</v>
      </c>
      <c r="H15" s="137">
        <v>641.399</v>
      </c>
      <c r="I15" s="137">
        <v>840.11199999999997</v>
      </c>
      <c r="J15" s="137">
        <v>574.49400000000003</v>
      </c>
      <c r="K15" s="136">
        <v>2056.0050000000001</v>
      </c>
      <c r="L15" s="137">
        <v>1017.852</v>
      </c>
      <c r="M15" s="137">
        <v>933.05</v>
      </c>
      <c r="N15" s="137">
        <v>581.39300000000003</v>
      </c>
      <c r="O15" s="134">
        <v>2532.2950000000001</v>
      </c>
      <c r="P15" s="137">
        <v>778.27499999999998</v>
      </c>
      <c r="Q15" s="137">
        <v>448.55099999999999</v>
      </c>
      <c r="R15" s="137">
        <v>812.9</v>
      </c>
      <c r="S15" s="134">
        <v>2039.7260000000001</v>
      </c>
      <c r="T15" s="136">
        <v>9718.2899999999991</v>
      </c>
      <c r="U15" s="54"/>
      <c r="V15" s="70"/>
      <c r="AA15" s="54"/>
      <c r="AB15" s="54"/>
      <c r="AC15" s="54"/>
      <c r="AD15" s="54"/>
      <c r="AF15" s="54"/>
    </row>
    <row r="16" spans="1:32" s="50" customFormat="1" ht="18" customHeight="1" x14ac:dyDescent="0.2">
      <c r="A16" s="52"/>
      <c r="B16" s="26" t="s">
        <v>66</v>
      </c>
      <c r="C16" s="57" t="s">
        <v>67</v>
      </c>
      <c r="D16" s="137">
        <v>11936.784</v>
      </c>
      <c r="E16" s="137">
        <v>12574.45</v>
      </c>
      <c r="F16" s="137">
        <v>11311.759</v>
      </c>
      <c r="G16" s="136">
        <v>35822.993000000002</v>
      </c>
      <c r="H16" s="137">
        <v>13878.244000000001</v>
      </c>
      <c r="I16" s="137">
        <v>16436.519</v>
      </c>
      <c r="J16" s="137">
        <v>16055.585999999999</v>
      </c>
      <c r="K16" s="136">
        <v>46370.349000000002</v>
      </c>
      <c r="L16" s="137">
        <v>27600.598000000002</v>
      </c>
      <c r="M16" s="137">
        <v>18930.334999999999</v>
      </c>
      <c r="N16" s="137">
        <v>21249.496999999999</v>
      </c>
      <c r="O16" s="134">
        <v>67780.430000000008</v>
      </c>
      <c r="P16" s="137">
        <v>20561.268</v>
      </c>
      <c r="Q16" s="137">
        <v>12230.424000000001</v>
      </c>
      <c r="R16" s="137">
        <v>11386.95</v>
      </c>
      <c r="S16" s="134">
        <v>44178.642000000007</v>
      </c>
      <c r="T16" s="136">
        <v>194152.41400000002</v>
      </c>
      <c r="U16" s="54"/>
      <c r="V16" s="70"/>
      <c r="AA16" s="54"/>
      <c r="AB16" s="54"/>
      <c r="AC16" s="54"/>
      <c r="AD16" s="54"/>
      <c r="AF16" s="54"/>
    </row>
    <row r="17" spans="1:32" s="50" customFormat="1" ht="18" customHeight="1" x14ac:dyDescent="0.2">
      <c r="A17" s="52"/>
      <c r="B17" s="26" t="s">
        <v>70</v>
      </c>
      <c r="C17" s="57" t="s">
        <v>71</v>
      </c>
      <c r="D17" s="137">
        <v>213.83199999999999</v>
      </c>
      <c r="E17" s="137">
        <v>760.06299999999999</v>
      </c>
      <c r="F17" s="137">
        <v>301.69400000000002</v>
      </c>
      <c r="G17" s="136">
        <v>1275.5889999999999</v>
      </c>
      <c r="H17" s="137">
        <v>205.209</v>
      </c>
      <c r="I17" s="137">
        <v>373.46</v>
      </c>
      <c r="J17" s="137">
        <v>138.976</v>
      </c>
      <c r="K17" s="136">
        <v>717.64499999999998</v>
      </c>
      <c r="L17" s="137">
        <v>469.46199999999999</v>
      </c>
      <c r="M17" s="137">
        <v>364.18200000000002</v>
      </c>
      <c r="N17" s="137">
        <v>393.1</v>
      </c>
      <c r="O17" s="134">
        <v>1226.7440000000001</v>
      </c>
      <c r="P17" s="137">
        <v>166.84</v>
      </c>
      <c r="Q17" s="137">
        <v>302.97699999999998</v>
      </c>
      <c r="R17" s="151" t="s">
        <v>10</v>
      </c>
      <c r="S17" s="134">
        <v>470.16200000000003</v>
      </c>
      <c r="T17" s="136">
        <v>3690.1399999999994</v>
      </c>
      <c r="U17" s="54"/>
      <c r="V17" s="70"/>
      <c r="AA17" s="54"/>
      <c r="AB17" s="54"/>
      <c r="AC17" s="54"/>
      <c r="AD17" s="54"/>
      <c r="AF17" s="54"/>
    </row>
    <row r="18" spans="1:32" s="50" customFormat="1" ht="18" customHeight="1" x14ac:dyDescent="0.2">
      <c r="A18" s="24"/>
      <c r="B18" s="26" t="s">
        <v>141</v>
      </c>
      <c r="C18" s="57" t="s">
        <v>142</v>
      </c>
      <c r="D18" s="137">
        <v>112.536</v>
      </c>
      <c r="E18" s="137">
        <v>270.41500000000002</v>
      </c>
      <c r="F18" s="137">
        <v>199.739</v>
      </c>
      <c r="G18" s="136">
        <v>582.69000000000005</v>
      </c>
      <c r="H18" s="137">
        <v>128.84700000000001</v>
      </c>
      <c r="I18" s="137">
        <v>199.63</v>
      </c>
      <c r="J18" s="137">
        <v>121.752</v>
      </c>
      <c r="K18" s="136">
        <v>450.22899999999998</v>
      </c>
      <c r="L18" s="137">
        <v>159.083</v>
      </c>
      <c r="M18" s="137">
        <v>92.155000000000001</v>
      </c>
      <c r="N18" s="137">
        <v>127.146</v>
      </c>
      <c r="O18" s="134">
        <v>378.38400000000001</v>
      </c>
      <c r="P18" s="137">
        <v>179.42099999999999</v>
      </c>
      <c r="Q18" s="137">
        <v>101.85899999999999</v>
      </c>
      <c r="R18" s="137">
        <v>107.914</v>
      </c>
      <c r="S18" s="134">
        <v>389.19399999999996</v>
      </c>
      <c r="T18" s="136">
        <v>1800.4970000000001</v>
      </c>
      <c r="U18" s="54"/>
      <c r="V18" s="70"/>
      <c r="AA18" s="54"/>
      <c r="AB18" s="54"/>
      <c r="AC18" s="54"/>
      <c r="AD18" s="54"/>
      <c r="AF18" s="54"/>
    </row>
    <row r="19" spans="1:32" s="50" customFormat="1" ht="18" customHeight="1" x14ac:dyDescent="0.2">
      <c r="A19" s="24"/>
      <c r="B19" s="26" t="s">
        <v>101</v>
      </c>
      <c r="C19" s="57" t="s">
        <v>102</v>
      </c>
      <c r="D19" s="137">
        <v>171.036</v>
      </c>
      <c r="E19" s="137">
        <v>175.137</v>
      </c>
      <c r="F19" s="137">
        <v>134.01900000000001</v>
      </c>
      <c r="G19" s="136">
        <v>480.19200000000001</v>
      </c>
      <c r="H19" s="137">
        <v>111.955</v>
      </c>
      <c r="I19" s="137">
        <v>137.00800000000001</v>
      </c>
      <c r="J19" s="137">
        <v>188.66200000000001</v>
      </c>
      <c r="K19" s="136">
        <v>437.625</v>
      </c>
      <c r="L19" s="137">
        <v>196.946</v>
      </c>
      <c r="M19" s="137">
        <v>213.803</v>
      </c>
      <c r="N19" s="137">
        <v>56.048999999999999</v>
      </c>
      <c r="O19" s="134">
        <v>466.798</v>
      </c>
      <c r="P19" s="137">
        <v>231.738</v>
      </c>
      <c r="Q19" s="137">
        <v>231.37</v>
      </c>
      <c r="R19" s="137">
        <v>7.8739999999999997</v>
      </c>
      <c r="S19" s="134">
        <v>470.98200000000003</v>
      </c>
      <c r="T19" s="136">
        <v>1855.5970000000004</v>
      </c>
      <c r="U19" s="54"/>
      <c r="V19" s="70"/>
      <c r="AA19" s="54"/>
      <c r="AB19" s="54"/>
      <c r="AC19" s="54"/>
      <c r="AD19" s="54"/>
      <c r="AF19" s="54"/>
    </row>
    <row r="20" spans="1:32" s="50" customFormat="1" ht="18" customHeight="1" x14ac:dyDescent="0.2">
      <c r="A20" s="24"/>
      <c r="B20" s="26" t="s">
        <v>72</v>
      </c>
      <c r="C20" s="57" t="s">
        <v>73</v>
      </c>
      <c r="D20" s="137">
        <v>2072.85</v>
      </c>
      <c r="E20" s="137">
        <v>1858.18</v>
      </c>
      <c r="F20" s="137">
        <v>1774.095</v>
      </c>
      <c r="G20" s="136">
        <v>5705.125</v>
      </c>
      <c r="H20" s="137">
        <v>2521.076</v>
      </c>
      <c r="I20" s="137">
        <v>3747.6529999999998</v>
      </c>
      <c r="J20" s="137">
        <v>6141.4129999999996</v>
      </c>
      <c r="K20" s="136">
        <v>12410.142</v>
      </c>
      <c r="L20" s="137">
        <v>2449.1990000000001</v>
      </c>
      <c r="M20" s="137">
        <v>1695.9069999999999</v>
      </c>
      <c r="N20" s="137">
        <v>1714.5309999999999</v>
      </c>
      <c r="O20" s="134">
        <v>5859.6369999999997</v>
      </c>
      <c r="P20" s="137">
        <v>2386.3470000000002</v>
      </c>
      <c r="Q20" s="137">
        <v>1790.558</v>
      </c>
      <c r="R20" s="137">
        <v>2250.3339999999998</v>
      </c>
      <c r="S20" s="134">
        <v>6427.2390000000005</v>
      </c>
      <c r="T20" s="136">
        <v>30402.143</v>
      </c>
      <c r="U20" s="54"/>
      <c r="V20" s="70"/>
      <c r="AA20" s="54"/>
      <c r="AB20" s="54"/>
      <c r="AC20" s="54"/>
      <c r="AD20" s="54"/>
      <c r="AF20" s="54"/>
    </row>
    <row r="21" spans="1:32" s="50" customFormat="1" ht="18" customHeight="1" x14ac:dyDescent="0.2">
      <c r="A21" s="52"/>
      <c r="B21" s="26" t="s">
        <v>74</v>
      </c>
      <c r="C21" s="57" t="s">
        <v>75</v>
      </c>
      <c r="D21" s="137">
        <v>1002.0119999999999</v>
      </c>
      <c r="E21" s="137">
        <v>588.11500000000001</v>
      </c>
      <c r="F21" s="137">
        <v>882.87099999999998</v>
      </c>
      <c r="G21" s="136">
        <v>2472.998</v>
      </c>
      <c r="H21" s="137">
        <v>1343.9649999999999</v>
      </c>
      <c r="I21" s="137">
        <v>1063.654</v>
      </c>
      <c r="J21" s="137">
        <v>803.36699999999996</v>
      </c>
      <c r="K21" s="136">
        <v>3210.9859999999999</v>
      </c>
      <c r="L21" s="137">
        <v>908.03</v>
      </c>
      <c r="M21" s="137">
        <v>871.721</v>
      </c>
      <c r="N21" s="137">
        <v>458.86900000000003</v>
      </c>
      <c r="O21" s="134">
        <v>2238.62</v>
      </c>
      <c r="P21" s="137">
        <v>1130.5809999999999</v>
      </c>
      <c r="Q21" s="137">
        <v>800.51099999999997</v>
      </c>
      <c r="R21" s="137">
        <v>1209.729</v>
      </c>
      <c r="S21" s="134">
        <v>3140.8209999999999</v>
      </c>
      <c r="T21" s="136">
        <v>11063.424999999999</v>
      </c>
      <c r="U21" s="54"/>
      <c r="V21" s="70"/>
      <c r="AA21" s="54"/>
      <c r="AB21" s="54"/>
      <c r="AC21" s="54"/>
      <c r="AD21" s="54"/>
      <c r="AF21" s="54"/>
    </row>
    <row r="22" spans="1:32" s="50" customFormat="1" ht="18" customHeight="1" x14ac:dyDescent="0.2">
      <c r="A22" s="52"/>
      <c r="B22" s="26" t="s">
        <v>76</v>
      </c>
      <c r="C22" s="57" t="s">
        <v>77</v>
      </c>
      <c r="D22" s="137">
        <v>1888.62</v>
      </c>
      <c r="E22" s="137">
        <v>1359.846</v>
      </c>
      <c r="F22" s="137">
        <v>961.46299999999997</v>
      </c>
      <c r="G22" s="136">
        <v>4209.9290000000001</v>
      </c>
      <c r="H22" s="137">
        <v>1122.691</v>
      </c>
      <c r="I22" s="137">
        <v>1873.299</v>
      </c>
      <c r="J22" s="137">
        <v>1392.662</v>
      </c>
      <c r="K22" s="136">
        <v>4388.652</v>
      </c>
      <c r="L22" s="137">
        <v>1496.2650000000001</v>
      </c>
      <c r="M22" s="137">
        <v>1168.2670000000001</v>
      </c>
      <c r="N22" s="137">
        <v>978.63400000000001</v>
      </c>
      <c r="O22" s="134">
        <v>3643.1660000000002</v>
      </c>
      <c r="P22" s="137">
        <v>1456.3209999999999</v>
      </c>
      <c r="Q22" s="137">
        <v>1813.691</v>
      </c>
      <c r="R22" s="137">
        <v>1474.74</v>
      </c>
      <c r="S22" s="134">
        <v>4744.7519999999995</v>
      </c>
      <c r="T22" s="136">
        <v>16986.499</v>
      </c>
      <c r="U22" s="54"/>
      <c r="V22" s="70"/>
      <c r="AA22" s="54"/>
      <c r="AB22" s="54"/>
      <c r="AC22" s="54"/>
      <c r="AD22" s="54"/>
      <c r="AF22" s="54"/>
    </row>
    <row r="23" spans="1:32" s="50" customFormat="1" ht="18" customHeight="1" x14ac:dyDescent="0.2">
      <c r="A23" s="52"/>
      <c r="B23" s="26" t="s">
        <v>78</v>
      </c>
      <c r="C23" s="57" t="s">
        <v>79</v>
      </c>
      <c r="D23" s="137">
        <v>120.943</v>
      </c>
      <c r="E23" s="137">
        <v>84.245999999999995</v>
      </c>
      <c r="F23" s="137">
        <v>278.93299999999999</v>
      </c>
      <c r="G23" s="136">
        <v>484.12199999999996</v>
      </c>
      <c r="H23" s="137">
        <v>166.89599999999999</v>
      </c>
      <c r="I23" s="137">
        <v>582.08699999999999</v>
      </c>
      <c r="J23" s="137">
        <v>59.250999999999998</v>
      </c>
      <c r="K23" s="136">
        <v>808.23399999999992</v>
      </c>
      <c r="L23" s="137">
        <v>131.392</v>
      </c>
      <c r="M23" s="137">
        <v>49.4</v>
      </c>
      <c r="N23" s="137">
        <v>246.93700000000001</v>
      </c>
      <c r="O23" s="134">
        <v>427.72900000000004</v>
      </c>
      <c r="P23" s="137">
        <v>270.774</v>
      </c>
      <c r="Q23" s="151" t="s">
        <v>10</v>
      </c>
      <c r="R23" s="137">
        <v>46.41</v>
      </c>
      <c r="S23" s="134">
        <v>317.35799999999995</v>
      </c>
      <c r="T23" s="136">
        <v>2037.443</v>
      </c>
      <c r="U23" s="54"/>
      <c r="V23" s="70"/>
      <c r="AA23" s="54"/>
      <c r="AB23" s="54"/>
      <c r="AC23" s="54"/>
      <c r="AD23" s="54"/>
      <c r="AF23" s="54"/>
    </row>
    <row r="24" spans="1:32" s="50" customFormat="1" ht="18" customHeight="1" x14ac:dyDescent="0.2">
      <c r="A24" s="52"/>
      <c r="B24" s="26" t="s">
        <v>80</v>
      </c>
      <c r="C24" s="57" t="s">
        <v>143</v>
      </c>
      <c r="D24" s="137">
        <v>23.806000000000001</v>
      </c>
      <c r="E24" s="137">
        <v>28.922999999999998</v>
      </c>
      <c r="F24" s="137">
        <v>30.076000000000001</v>
      </c>
      <c r="G24" s="136">
        <v>82.805000000000007</v>
      </c>
      <c r="H24" s="137">
        <v>45.706000000000003</v>
      </c>
      <c r="I24" s="137">
        <v>2618.6799999999998</v>
      </c>
      <c r="J24" s="137">
        <v>2518.8670000000002</v>
      </c>
      <c r="K24" s="136">
        <v>5183.2530000000006</v>
      </c>
      <c r="L24" s="137">
        <v>31.687999999999999</v>
      </c>
      <c r="M24" s="137">
        <v>17.419</v>
      </c>
      <c r="N24" s="137">
        <v>61.674999999999997</v>
      </c>
      <c r="O24" s="134">
        <v>110.782</v>
      </c>
      <c r="P24" s="137">
        <v>73.787000000000006</v>
      </c>
      <c r="Q24" s="137">
        <v>162.185</v>
      </c>
      <c r="R24" s="137">
        <v>61.052999999999997</v>
      </c>
      <c r="S24" s="134">
        <v>297.02499999999998</v>
      </c>
      <c r="T24" s="136">
        <v>5673.8650000000007</v>
      </c>
      <c r="U24" s="54"/>
      <c r="V24" s="70"/>
      <c r="AA24" s="54"/>
      <c r="AB24" s="54"/>
      <c r="AC24" s="54"/>
      <c r="AD24" s="54"/>
      <c r="AF24" s="54"/>
    </row>
    <row r="25" spans="1:32" s="50" customFormat="1" ht="18" customHeight="1" x14ac:dyDescent="0.2">
      <c r="A25" s="52"/>
      <c r="B25" s="26" t="s">
        <v>144</v>
      </c>
      <c r="C25" s="57" t="s">
        <v>145</v>
      </c>
      <c r="D25" s="137">
        <v>104.58499999999999</v>
      </c>
      <c r="E25" s="137">
        <v>54.206000000000003</v>
      </c>
      <c r="F25" s="137">
        <v>213.19499999999999</v>
      </c>
      <c r="G25" s="136">
        <v>371.98599999999999</v>
      </c>
      <c r="H25" s="137">
        <v>80.900999999999996</v>
      </c>
      <c r="I25" s="137">
        <v>130.61799999999999</v>
      </c>
      <c r="J25" s="137">
        <v>157.071</v>
      </c>
      <c r="K25" s="136">
        <v>368.59000000000003</v>
      </c>
      <c r="L25" s="137">
        <v>205.60300000000001</v>
      </c>
      <c r="M25" s="137">
        <v>18.399999999999999</v>
      </c>
      <c r="N25" s="137">
        <v>247.67500000000001</v>
      </c>
      <c r="O25" s="134">
        <v>471.678</v>
      </c>
      <c r="P25" s="137">
        <v>154.75299999999999</v>
      </c>
      <c r="Q25" s="137">
        <v>12.35</v>
      </c>
      <c r="R25" s="137">
        <v>147.001</v>
      </c>
      <c r="S25" s="134">
        <v>314.10399999999998</v>
      </c>
      <c r="T25" s="136">
        <v>1526.3579999999999</v>
      </c>
      <c r="U25" s="54"/>
      <c r="V25" s="70"/>
      <c r="AA25" s="54"/>
      <c r="AB25" s="54"/>
      <c r="AC25" s="54"/>
      <c r="AD25" s="54"/>
      <c r="AF25" s="54"/>
    </row>
    <row r="26" spans="1:32" s="50" customFormat="1" ht="18" customHeight="1" x14ac:dyDescent="0.2">
      <c r="A26" s="52"/>
      <c r="B26" s="26" t="s">
        <v>81</v>
      </c>
      <c r="C26" s="57" t="s">
        <v>82</v>
      </c>
      <c r="D26" s="137">
        <v>1360.682</v>
      </c>
      <c r="E26" s="137">
        <v>1138.086</v>
      </c>
      <c r="F26" s="137">
        <v>306.786</v>
      </c>
      <c r="G26" s="136">
        <v>2805.5540000000001</v>
      </c>
      <c r="H26" s="137">
        <v>27.834</v>
      </c>
      <c r="I26" s="137">
        <v>27.045999999999999</v>
      </c>
      <c r="J26" s="137">
        <v>16.803000000000001</v>
      </c>
      <c r="K26" s="136">
        <v>71.682999999999993</v>
      </c>
      <c r="L26" s="137">
        <v>55.883000000000003</v>
      </c>
      <c r="M26" s="137">
        <v>31.385999999999999</v>
      </c>
      <c r="N26" s="137">
        <v>24.655000000000001</v>
      </c>
      <c r="O26" s="134">
        <v>111.92400000000001</v>
      </c>
      <c r="P26" s="137">
        <v>29.672000000000001</v>
      </c>
      <c r="Q26" s="137">
        <v>26.422000000000001</v>
      </c>
      <c r="R26" s="137">
        <v>44.222000000000001</v>
      </c>
      <c r="S26" s="134">
        <v>100.316</v>
      </c>
      <c r="T26" s="136">
        <v>3089.4769999999999</v>
      </c>
      <c r="U26" s="54"/>
      <c r="V26" s="70"/>
      <c r="AA26" s="54"/>
      <c r="AB26" s="54"/>
      <c r="AC26" s="54"/>
      <c r="AD26" s="54"/>
      <c r="AF26" s="54"/>
    </row>
    <row r="27" spans="1:32" s="50" customFormat="1" ht="18" customHeight="1" x14ac:dyDescent="0.2">
      <c r="A27" s="57"/>
      <c r="B27" s="26" t="s">
        <v>83</v>
      </c>
      <c r="C27" s="57" t="s">
        <v>84</v>
      </c>
      <c r="D27" s="137">
        <v>10284.618</v>
      </c>
      <c r="E27" s="137">
        <v>10884.691000000001</v>
      </c>
      <c r="F27" s="137">
        <v>17055.282999999999</v>
      </c>
      <c r="G27" s="136">
        <v>38224.592000000004</v>
      </c>
      <c r="H27" s="137">
        <v>17882.114000000001</v>
      </c>
      <c r="I27" s="137">
        <v>18717.745999999999</v>
      </c>
      <c r="J27" s="137">
        <v>14821.050999999999</v>
      </c>
      <c r="K27" s="136">
        <v>51420.911</v>
      </c>
      <c r="L27" s="137">
        <v>13766.161</v>
      </c>
      <c r="M27" s="137">
        <v>11237.475</v>
      </c>
      <c r="N27" s="137">
        <v>18265.208999999999</v>
      </c>
      <c r="O27" s="134">
        <v>43268.845000000001</v>
      </c>
      <c r="P27" s="137">
        <v>10965.785</v>
      </c>
      <c r="Q27" s="137">
        <v>4882.4030000000002</v>
      </c>
      <c r="R27" s="137">
        <v>3639.3649999999998</v>
      </c>
      <c r="S27" s="134">
        <v>19487.553</v>
      </c>
      <c r="T27" s="136">
        <v>152401.90099999998</v>
      </c>
      <c r="U27" s="54"/>
      <c r="V27" s="70"/>
      <c r="AA27" s="54"/>
      <c r="AB27" s="54"/>
      <c r="AC27" s="54"/>
      <c r="AD27" s="54"/>
      <c r="AF27" s="54"/>
    </row>
    <row r="28" spans="1:32" s="50" customFormat="1" ht="18" customHeight="1" x14ac:dyDescent="0.2">
      <c r="A28" s="52"/>
      <c r="B28" s="26" t="s">
        <v>146</v>
      </c>
      <c r="C28" s="57" t="s">
        <v>147</v>
      </c>
      <c r="D28" s="137">
        <v>109.22</v>
      </c>
      <c r="E28" s="137">
        <v>74.36</v>
      </c>
      <c r="F28" s="137">
        <v>279.33</v>
      </c>
      <c r="G28" s="136">
        <v>462.90999999999997</v>
      </c>
      <c r="H28" s="137">
        <v>70.206999999999994</v>
      </c>
      <c r="I28" s="137">
        <v>61.195999999999998</v>
      </c>
      <c r="J28" s="137">
        <v>306.07600000000002</v>
      </c>
      <c r="K28" s="136">
        <v>437.47900000000004</v>
      </c>
      <c r="L28" s="137">
        <v>121.529</v>
      </c>
      <c r="M28" s="137">
        <v>148.61000000000001</v>
      </c>
      <c r="N28" s="137">
        <v>128.69</v>
      </c>
      <c r="O28" s="134">
        <v>398.82900000000001</v>
      </c>
      <c r="P28" s="137">
        <v>59.816000000000003</v>
      </c>
      <c r="Q28" s="137">
        <v>120.84399999999999</v>
      </c>
      <c r="R28" s="137">
        <v>151.155</v>
      </c>
      <c r="S28" s="134">
        <v>331.815</v>
      </c>
      <c r="T28" s="136">
        <v>1631.0330000000001</v>
      </c>
      <c r="U28" s="58"/>
      <c r="V28" s="70"/>
      <c r="AA28" s="54"/>
      <c r="AB28" s="54"/>
      <c r="AC28" s="54"/>
      <c r="AD28" s="54"/>
      <c r="AF28" s="54"/>
    </row>
    <row r="29" spans="1:32" s="50" customFormat="1" ht="18" customHeight="1" x14ac:dyDescent="0.2">
      <c r="A29" s="52"/>
      <c r="B29" s="26" t="s">
        <v>85</v>
      </c>
      <c r="C29" s="57" t="s">
        <v>86</v>
      </c>
      <c r="D29" s="137">
        <v>284.91199999999998</v>
      </c>
      <c r="E29" s="137">
        <v>699.09500000000003</v>
      </c>
      <c r="F29" s="137">
        <v>578.66899999999998</v>
      </c>
      <c r="G29" s="136">
        <v>1562.6759999999999</v>
      </c>
      <c r="H29" s="137">
        <v>786.27499999999998</v>
      </c>
      <c r="I29" s="137">
        <v>532.16300000000001</v>
      </c>
      <c r="J29" s="137">
        <v>635.58399999999995</v>
      </c>
      <c r="K29" s="136">
        <v>1954.0219999999999</v>
      </c>
      <c r="L29" s="137">
        <v>870.76599999999996</v>
      </c>
      <c r="M29" s="137">
        <v>654.24400000000003</v>
      </c>
      <c r="N29" s="137">
        <v>805.03899999999999</v>
      </c>
      <c r="O29" s="134">
        <v>2330.049</v>
      </c>
      <c r="P29" s="137">
        <v>490.74700000000001</v>
      </c>
      <c r="Q29" s="137">
        <v>340.49200000000002</v>
      </c>
      <c r="R29" s="137">
        <v>1400.5830000000001</v>
      </c>
      <c r="S29" s="134">
        <v>2231.8220000000001</v>
      </c>
      <c r="T29" s="136">
        <v>8078.5689999999995</v>
      </c>
      <c r="U29" s="58"/>
      <c r="V29" s="70"/>
      <c r="AA29" s="54"/>
      <c r="AB29" s="54"/>
      <c r="AC29" s="54"/>
      <c r="AD29" s="54"/>
      <c r="AF29" s="54"/>
    </row>
    <row r="30" spans="1:32" s="50" customFormat="1" ht="18" customHeight="1" x14ac:dyDescent="0.2">
      <c r="A30" s="52"/>
      <c r="B30" s="26" t="s">
        <v>87</v>
      </c>
      <c r="C30" s="57" t="s">
        <v>88</v>
      </c>
      <c r="D30" s="137">
        <v>512.67499999999995</v>
      </c>
      <c r="E30" s="137">
        <v>640.28200000000004</v>
      </c>
      <c r="F30" s="137">
        <v>1749.3579999999999</v>
      </c>
      <c r="G30" s="136">
        <v>2902.3149999999996</v>
      </c>
      <c r="H30" s="137">
        <v>635.72299999999996</v>
      </c>
      <c r="I30" s="137">
        <v>1182.8699999999999</v>
      </c>
      <c r="J30" s="137">
        <v>541.88300000000004</v>
      </c>
      <c r="K30" s="136">
        <v>2360.4759999999997</v>
      </c>
      <c r="L30" s="137">
        <v>773.39599999999996</v>
      </c>
      <c r="M30" s="137">
        <v>352.14299999999997</v>
      </c>
      <c r="N30" s="137">
        <v>430.37900000000002</v>
      </c>
      <c r="O30" s="134">
        <v>1555.9180000000001</v>
      </c>
      <c r="P30" s="137">
        <v>788.072</v>
      </c>
      <c r="Q30" s="137">
        <v>172.53700000000001</v>
      </c>
      <c r="R30" s="137">
        <v>380.43400000000003</v>
      </c>
      <c r="S30" s="134">
        <v>1341.0430000000001</v>
      </c>
      <c r="T30" s="136">
        <v>8159.7519999999995</v>
      </c>
      <c r="U30" s="58"/>
      <c r="V30" s="70"/>
      <c r="AA30" s="54"/>
      <c r="AB30" s="54"/>
      <c r="AC30" s="54"/>
      <c r="AD30" s="54"/>
      <c r="AF30" s="54"/>
    </row>
    <row r="31" spans="1:32" s="50" customFormat="1" ht="18" customHeight="1" x14ac:dyDescent="0.2">
      <c r="A31" s="52"/>
      <c r="B31" s="26" t="s">
        <v>148</v>
      </c>
      <c r="C31" s="57" t="s">
        <v>149</v>
      </c>
      <c r="D31" s="137">
        <v>14.151</v>
      </c>
      <c r="E31" s="137">
        <v>29.713000000000001</v>
      </c>
      <c r="F31" s="137">
        <v>5.4950000000000001</v>
      </c>
      <c r="G31" s="136">
        <v>49.359000000000002</v>
      </c>
      <c r="H31" s="137">
        <v>6.84</v>
      </c>
      <c r="I31" s="137">
        <v>145.88399999999999</v>
      </c>
      <c r="J31" s="137">
        <v>1081.951</v>
      </c>
      <c r="K31" s="136">
        <v>1234.675</v>
      </c>
      <c r="L31" s="137">
        <v>437.15</v>
      </c>
      <c r="M31" s="137">
        <v>24.626000000000001</v>
      </c>
      <c r="N31" s="137">
        <v>49.718000000000004</v>
      </c>
      <c r="O31" s="134">
        <v>511.49399999999997</v>
      </c>
      <c r="P31" s="137">
        <v>21.864000000000001</v>
      </c>
      <c r="Q31" s="137">
        <v>83.358000000000004</v>
      </c>
      <c r="R31" s="137">
        <v>50.445999999999998</v>
      </c>
      <c r="S31" s="134">
        <v>155.66800000000001</v>
      </c>
      <c r="T31" s="136">
        <v>1951.1960000000001</v>
      </c>
      <c r="U31" s="58"/>
      <c r="V31" s="70"/>
      <c r="AA31" s="54"/>
      <c r="AB31" s="54"/>
      <c r="AC31" s="54"/>
      <c r="AD31" s="54"/>
      <c r="AF31" s="54"/>
    </row>
    <row r="32" spans="1:32" s="50" customFormat="1" ht="18" customHeight="1" x14ac:dyDescent="0.2">
      <c r="A32" s="52"/>
      <c r="B32" s="26" t="s">
        <v>134</v>
      </c>
      <c r="C32" s="57" t="s">
        <v>150</v>
      </c>
      <c r="D32" s="137">
        <v>682.94500000000005</v>
      </c>
      <c r="E32" s="137">
        <v>729.42200000000003</v>
      </c>
      <c r="F32" s="137">
        <v>767.85199999999998</v>
      </c>
      <c r="G32" s="136">
        <v>2180.2190000000001</v>
      </c>
      <c r="H32" s="137">
        <v>984.26</v>
      </c>
      <c r="I32" s="137">
        <v>821.71100000000001</v>
      </c>
      <c r="J32" s="137">
        <v>1733.184</v>
      </c>
      <c r="K32" s="136">
        <v>3539.1549999999997</v>
      </c>
      <c r="L32" s="137">
        <v>649.64800000000002</v>
      </c>
      <c r="M32" s="137">
        <v>646.11400000000003</v>
      </c>
      <c r="N32" s="137">
        <v>1579.4849999999999</v>
      </c>
      <c r="O32" s="134">
        <v>2875.2470000000003</v>
      </c>
      <c r="P32" s="137">
        <v>512.20799999999997</v>
      </c>
      <c r="Q32" s="137">
        <v>721.29499999999996</v>
      </c>
      <c r="R32" s="137">
        <v>2430.4589999999998</v>
      </c>
      <c r="S32" s="134">
        <v>3663.9619999999995</v>
      </c>
      <c r="T32" s="136">
        <v>12258.583000000002</v>
      </c>
      <c r="U32" s="58"/>
      <c r="V32" s="70"/>
      <c r="AA32" s="54"/>
      <c r="AB32" s="54"/>
      <c r="AC32" s="54"/>
      <c r="AD32" s="54"/>
      <c r="AF32" s="54"/>
    </row>
    <row r="33" spans="1:32" s="50" customFormat="1" ht="18" customHeight="1" x14ac:dyDescent="0.2">
      <c r="A33" s="52"/>
      <c r="B33" s="26" t="s">
        <v>89</v>
      </c>
      <c r="C33" s="57" t="s">
        <v>90</v>
      </c>
      <c r="D33" s="137">
        <v>437.642</v>
      </c>
      <c r="E33" s="137">
        <v>85.515000000000001</v>
      </c>
      <c r="F33" s="137">
        <v>315.07400000000001</v>
      </c>
      <c r="G33" s="136">
        <v>838.23099999999999</v>
      </c>
      <c r="H33" s="137">
        <v>285.53500000000003</v>
      </c>
      <c r="I33" s="137">
        <v>180.874</v>
      </c>
      <c r="J33" s="137">
        <v>230.733</v>
      </c>
      <c r="K33" s="136">
        <v>697.14200000000005</v>
      </c>
      <c r="L33" s="137">
        <v>203.63300000000001</v>
      </c>
      <c r="M33" s="137">
        <v>107.5</v>
      </c>
      <c r="N33" s="137">
        <v>117.41500000000001</v>
      </c>
      <c r="O33" s="134">
        <v>428.54800000000006</v>
      </c>
      <c r="P33" s="137">
        <v>156.42699999999999</v>
      </c>
      <c r="Q33" s="137">
        <v>177.52699999999999</v>
      </c>
      <c r="R33" s="137">
        <v>202.982</v>
      </c>
      <c r="S33" s="134">
        <v>536.93599999999992</v>
      </c>
      <c r="T33" s="136">
        <v>2500.857</v>
      </c>
      <c r="U33" s="58"/>
      <c r="V33" s="70"/>
      <c r="AA33" s="54"/>
      <c r="AB33" s="54"/>
      <c r="AC33" s="54"/>
      <c r="AD33" s="54"/>
      <c r="AF33" s="54"/>
    </row>
    <row r="34" spans="1:32" s="59" customFormat="1" ht="6" customHeight="1" x14ac:dyDescent="0.2">
      <c r="C34" s="55"/>
      <c r="D34" s="55"/>
      <c r="E34" s="55"/>
      <c r="F34" s="55"/>
      <c r="G34" s="56"/>
      <c r="H34" s="56"/>
      <c r="I34" s="56"/>
      <c r="J34" s="56"/>
      <c r="K34" s="56"/>
      <c r="L34" s="56"/>
      <c r="M34" s="56"/>
      <c r="N34" s="56"/>
      <c r="V34" s="70"/>
    </row>
    <row r="35" spans="1:32" s="59" customFormat="1" ht="3" customHeight="1" x14ac:dyDescent="0.2">
      <c r="B35" s="60"/>
      <c r="C35" s="60"/>
      <c r="D35" s="60"/>
      <c r="E35" s="60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V35" s="70"/>
    </row>
    <row r="36" spans="1:32" s="59" customFormat="1" ht="9" customHeight="1" x14ac:dyDescent="0.2">
      <c r="G36" s="62"/>
      <c r="H36" s="62"/>
      <c r="I36" s="62"/>
      <c r="J36" s="62"/>
      <c r="K36" s="62"/>
      <c r="L36" s="62"/>
      <c r="M36" s="62"/>
      <c r="N36" s="62"/>
      <c r="V36" s="70"/>
    </row>
    <row r="37" spans="1:32" s="7" customFormat="1" ht="12.75" customHeight="1" x14ac:dyDescent="0.15">
      <c r="B37" s="159" t="s">
        <v>53</v>
      </c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1"/>
      <c r="V37" s="70"/>
      <c r="X37" s="12"/>
    </row>
    <row r="38" spans="1:32" s="7" customFormat="1" ht="12.75" customHeight="1" x14ac:dyDescent="0.15">
      <c r="B38" s="126" t="s">
        <v>54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1"/>
      <c r="V38" s="70"/>
      <c r="X38" s="12"/>
    </row>
    <row r="39" spans="1:32" s="7" customFormat="1" ht="5.25" customHeight="1" x14ac:dyDescent="0.1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V39" s="70"/>
      <c r="X39" s="12"/>
    </row>
    <row r="40" spans="1:32" s="7" customFormat="1" ht="12" customHeight="1" x14ac:dyDescent="0.15">
      <c r="B40" s="169" t="s">
        <v>91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3"/>
      <c r="V40" s="70"/>
      <c r="X40" s="12"/>
    </row>
    <row r="41" spans="1:32" s="7" customFormat="1" ht="12" customHeight="1" x14ac:dyDescent="0.15">
      <c r="B41" s="168" t="s">
        <v>161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3"/>
      <c r="V41" s="70"/>
      <c r="X41" s="12"/>
    </row>
    <row r="42" spans="1:32" s="7" customFormat="1" ht="12" customHeight="1" x14ac:dyDescent="0.15">
      <c r="B42" s="168" t="s">
        <v>92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3"/>
      <c r="V42" s="70"/>
      <c r="X42" s="12"/>
    </row>
    <row r="43" spans="1:32" s="7" customFormat="1" ht="12" customHeight="1" x14ac:dyDescent="0.15">
      <c r="B43" s="168" t="s">
        <v>93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3"/>
      <c r="V43" s="70"/>
      <c r="X43" s="12"/>
    </row>
    <row r="44" spans="1:32" s="7" customFormat="1" ht="12" customHeight="1" x14ac:dyDescent="0.15">
      <c r="B44" s="168" t="s">
        <v>94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3"/>
      <c r="V44" s="70"/>
      <c r="X44" s="12"/>
    </row>
    <row r="45" spans="1:32" s="7" customFormat="1" ht="12" customHeight="1" x14ac:dyDescent="0.15">
      <c r="B45" s="168" t="s">
        <v>95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3"/>
      <c r="V45" s="70"/>
      <c r="X45" s="12"/>
    </row>
  </sheetData>
  <mergeCells count="11">
    <mergeCell ref="B1:T1"/>
    <mergeCell ref="C4:C5"/>
    <mergeCell ref="D5:T5"/>
    <mergeCell ref="B4:B5"/>
    <mergeCell ref="B37:T37"/>
    <mergeCell ref="B45:T45"/>
    <mergeCell ref="B40:T40"/>
    <mergeCell ref="B41:T41"/>
    <mergeCell ref="B42:T42"/>
    <mergeCell ref="B43:T43"/>
    <mergeCell ref="B44:T44"/>
  </mergeCells>
  <phoneticPr fontId="4" type="noConversion"/>
  <hyperlinks>
    <hyperlink ref="B38" r:id="rId1" display="http://estatistica.madeira.gov.pt/" xr:uid="{00000000-0004-0000-0300-000000000000}"/>
    <hyperlink ref="B38:T38" r:id="rId2" display="https://estatistica.madeira.gov.pt" xr:uid="{00000000-0004-0000-0300-000001000000}"/>
    <hyperlink ref="V3" location="Indice!A1" display="(Voltar ao Índice)" xr:uid="{55D23435-9B17-46B0-AA48-A1156C1265CB}"/>
  </hyperlinks>
  <printOptions horizontalCentered="1"/>
  <pageMargins left="0.47244094488188981" right="0.47244094488188981" top="0.6692913385826772" bottom="0.27559055118110237" header="0" footer="0"/>
  <pageSetup paperSize="9" scale="75" fitToWidth="2" orientation="landscape" r:id="rId3"/>
  <colBreaks count="3" manualBreakCount="3">
    <brk id="7" max="46" man="1"/>
    <brk id="11" max="46" man="1"/>
    <brk id="15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9"/>
  <sheetViews>
    <sheetView showGridLines="0" zoomScaleNormal="100" workbookViewId="0">
      <pane xSplit="3" ySplit="5" topLeftCell="D1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28515625" defaultRowHeight="12.75" outlineLevelCol="1" x14ac:dyDescent="0.2"/>
  <cols>
    <col min="1" max="2" width="6.7109375" style="32" customWidth="1"/>
    <col min="3" max="3" width="16.28515625" style="32" bestFit="1" customWidth="1"/>
    <col min="4" max="6" width="15.7109375" style="32" customWidth="1" outlineLevel="1"/>
    <col min="7" max="7" width="15.7109375" style="32" customWidth="1"/>
    <col min="8" max="10" width="15.7109375" style="32" customWidth="1" outlineLevel="1"/>
    <col min="11" max="11" width="15.7109375" style="32" customWidth="1"/>
    <col min="12" max="14" width="15.7109375" style="32" customWidth="1" outlineLevel="1"/>
    <col min="15" max="15" width="15.7109375" style="32" customWidth="1"/>
    <col min="16" max="18" width="15.7109375" style="32" customWidth="1" outlineLevel="1"/>
    <col min="19" max="20" width="15.7109375" style="32" customWidth="1"/>
    <col min="21" max="21" width="6.7109375" style="32" customWidth="1"/>
    <col min="22" max="22" width="14.28515625" style="32" bestFit="1" customWidth="1"/>
    <col min="23" max="23" width="9.28515625" style="32"/>
    <col min="24" max="25" width="9.7109375" style="32" bestFit="1" customWidth="1"/>
    <col min="26" max="31" width="9.28515625" style="32"/>
    <col min="32" max="32" width="10.42578125" style="32" bestFit="1" customWidth="1"/>
    <col min="33" max="16384" width="9.28515625" style="32"/>
  </cols>
  <sheetData>
    <row r="1" spans="1:33" s="16" customFormat="1" ht="20.100000000000001" customHeight="1" x14ac:dyDescent="0.2">
      <c r="A1" s="15"/>
      <c r="B1" s="170" t="s">
        <v>96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45"/>
    </row>
    <row r="2" spans="1:33" s="16" customFormat="1" ht="15.75" customHeight="1" x14ac:dyDescent="0.2">
      <c r="A2" s="15"/>
      <c r="B2" s="15"/>
      <c r="C2" s="17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46"/>
    </row>
    <row r="3" spans="1:33" s="19" customFormat="1" ht="15" customHeight="1" x14ac:dyDescent="0.2">
      <c r="A3" s="18"/>
      <c r="B3" s="18" t="s">
        <v>57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V3" s="93" t="s">
        <v>58</v>
      </c>
    </row>
    <row r="4" spans="1:33" s="25" customFormat="1" ht="18" customHeight="1" x14ac:dyDescent="0.2">
      <c r="A4" s="64"/>
      <c r="B4" s="174" t="s">
        <v>59</v>
      </c>
      <c r="C4" s="171" t="s">
        <v>60</v>
      </c>
      <c r="D4" s="20" t="s">
        <v>27</v>
      </c>
      <c r="E4" s="20" t="s">
        <v>28</v>
      </c>
      <c r="F4" s="20" t="s">
        <v>29</v>
      </c>
      <c r="G4" s="20" t="s">
        <v>136</v>
      </c>
      <c r="H4" s="20" t="s">
        <v>31</v>
      </c>
      <c r="I4" s="20" t="s">
        <v>32</v>
      </c>
      <c r="J4" s="20" t="s">
        <v>33</v>
      </c>
      <c r="K4" s="20" t="s">
        <v>137</v>
      </c>
      <c r="L4" s="20" t="s">
        <v>35</v>
      </c>
      <c r="M4" s="20" t="s">
        <v>36</v>
      </c>
      <c r="N4" s="20" t="s">
        <v>37</v>
      </c>
      <c r="O4" s="20" t="s">
        <v>138</v>
      </c>
      <c r="P4" s="20" t="s">
        <v>39</v>
      </c>
      <c r="Q4" s="20" t="s">
        <v>40</v>
      </c>
      <c r="R4" s="20" t="s">
        <v>41</v>
      </c>
      <c r="S4" s="20" t="s">
        <v>139</v>
      </c>
      <c r="T4" s="67" t="s">
        <v>43</v>
      </c>
      <c r="U4" s="64"/>
    </row>
    <row r="5" spans="1:33" s="25" customFormat="1" ht="18" customHeight="1" x14ac:dyDescent="0.2">
      <c r="A5" s="64"/>
      <c r="B5" s="174"/>
      <c r="C5" s="171"/>
      <c r="D5" s="172" t="s">
        <v>61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64"/>
      <c r="W5" s="105"/>
      <c r="X5" s="105"/>
      <c r="Y5" s="105"/>
      <c r="Z5" s="105"/>
    </row>
    <row r="6" spans="1:33" s="25" customFormat="1" ht="10.5" customHeight="1" x14ac:dyDescent="0.2">
      <c r="C6" s="65"/>
      <c r="D6" s="65"/>
      <c r="E6" s="65"/>
      <c r="F6" s="65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33" s="25" customFormat="1" ht="18" customHeight="1" x14ac:dyDescent="0.2">
      <c r="A7" s="64"/>
      <c r="B7" s="64"/>
      <c r="C7" s="24" t="s">
        <v>43</v>
      </c>
      <c r="D7" s="134">
        <v>21499.170000000002</v>
      </c>
      <c r="E7" s="134">
        <v>19844.340999999997</v>
      </c>
      <c r="F7" s="134">
        <v>23488.944000000003</v>
      </c>
      <c r="G7" s="135">
        <v>64832.455000000002</v>
      </c>
      <c r="H7" s="135">
        <v>40805.994999999981</v>
      </c>
      <c r="I7" s="135">
        <v>27909.582000000002</v>
      </c>
      <c r="J7" s="135">
        <v>27278.866999999995</v>
      </c>
      <c r="K7" s="135">
        <v>95994.443999999989</v>
      </c>
      <c r="L7" s="135">
        <v>28400.998000000007</v>
      </c>
      <c r="M7" s="135">
        <v>36838.281999999999</v>
      </c>
      <c r="N7" s="135">
        <v>26716.961000000003</v>
      </c>
      <c r="O7" s="135">
        <v>91956.241000000009</v>
      </c>
      <c r="P7" s="135">
        <v>29680.295999999995</v>
      </c>
      <c r="Q7" s="135">
        <v>26309.33</v>
      </c>
      <c r="R7" s="135">
        <v>33835.256999999998</v>
      </c>
      <c r="S7" s="136">
        <v>89824.883000000002</v>
      </c>
      <c r="T7" s="134">
        <v>342608.02299999999</v>
      </c>
      <c r="U7" s="66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</row>
    <row r="8" spans="1:33" s="50" customFormat="1" ht="18" customHeight="1" x14ac:dyDescent="0.2">
      <c r="A8" s="24"/>
      <c r="B8" s="24"/>
      <c r="C8" s="53" t="s">
        <v>162</v>
      </c>
      <c r="D8" s="137">
        <v>18024.530999999999</v>
      </c>
      <c r="E8" s="137">
        <v>16434.513000000003</v>
      </c>
      <c r="F8" s="137">
        <v>20640.771000000004</v>
      </c>
      <c r="G8" s="135">
        <v>55099.815000000002</v>
      </c>
      <c r="H8" s="137">
        <v>34836.065999999992</v>
      </c>
      <c r="I8" s="137">
        <v>22776.471000000001</v>
      </c>
      <c r="J8" s="137">
        <v>20365.165999999994</v>
      </c>
      <c r="K8" s="135">
        <v>77977.702999999994</v>
      </c>
      <c r="L8" s="137">
        <v>24592.058000000001</v>
      </c>
      <c r="M8" s="137">
        <v>32860.751000000004</v>
      </c>
      <c r="N8" s="137">
        <v>22041.35</v>
      </c>
      <c r="O8" s="135">
        <v>79494.159000000014</v>
      </c>
      <c r="P8" s="137">
        <v>25535.609000000004</v>
      </c>
      <c r="Q8" s="137">
        <v>21426.833999999999</v>
      </c>
      <c r="R8" s="137">
        <v>26218.089000000004</v>
      </c>
      <c r="S8" s="136">
        <v>73180.532000000007</v>
      </c>
      <c r="T8" s="134">
        <v>285752.20899999997</v>
      </c>
      <c r="U8" s="58"/>
      <c r="V8" s="70"/>
      <c r="W8" s="70"/>
      <c r="X8" s="70"/>
      <c r="Y8" s="70"/>
      <c r="Z8" s="70"/>
      <c r="AA8" s="70"/>
    </row>
    <row r="9" spans="1:33" s="50" customFormat="1" ht="18" customHeight="1" x14ac:dyDescent="0.2">
      <c r="A9" s="24"/>
      <c r="B9" s="24"/>
      <c r="C9" s="53" t="s">
        <v>166</v>
      </c>
      <c r="D9" s="137">
        <v>17808.735999999997</v>
      </c>
      <c r="E9" s="137">
        <v>16316.850000000004</v>
      </c>
      <c r="F9" s="137">
        <v>20527.295000000002</v>
      </c>
      <c r="G9" s="135">
        <v>54652.881000000008</v>
      </c>
      <c r="H9" s="137">
        <v>34733.75499999999</v>
      </c>
      <c r="I9" s="137">
        <v>22678.017000000003</v>
      </c>
      <c r="J9" s="137">
        <v>20269.669999999995</v>
      </c>
      <c r="K9" s="135">
        <v>77681.441999999995</v>
      </c>
      <c r="L9" s="137">
        <v>24270.120000000003</v>
      </c>
      <c r="M9" s="137">
        <v>32762.108</v>
      </c>
      <c r="N9" s="137">
        <v>21920.484999999997</v>
      </c>
      <c r="O9" s="135">
        <v>78952.713000000003</v>
      </c>
      <c r="P9" s="137">
        <v>25365.924000000003</v>
      </c>
      <c r="Q9" s="137">
        <v>21242.775999999998</v>
      </c>
      <c r="R9" s="137">
        <v>26073.318000000003</v>
      </c>
      <c r="S9" s="136">
        <v>72682.017999999996</v>
      </c>
      <c r="T9" s="134">
        <v>283969.054</v>
      </c>
      <c r="U9" s="58"/>
      <c r="V9" s="70"/>
    </row>
    <row r="10" spans="1:33" s="50" customFormat="1" ht="18" customHeight="1" x14ac:dyDescent="0.2">
      <c r="A10" s="24"/>
      <c r="B10" s="24"/>
      <c r="C10" s="53" t="s">
        <v>167</v>
      </c>
      <c r="D10" s="137">
        <v>3474.6390000000006</v>
      </c>
      <c r="E10" s="137">
        <v>3409.828</v>
      </c>
      <c r="F10" s="137">
        <v>2848.1729999999998</v>
      </c>
      <c r="G10" s="135">
        <v>9732.64</v>
      </c>
      <c r="H10" s="137">
        <v>5969.9289999999983</v>
      </c>
      <c r="I10" s="137">
        <v>5133.1109999999999</v>
      </c>
      <c r="J10" s="137">
        <v>6913.701</v>
      </c>
      <c r="K10" s="135">
        <v>18016.740999999998</v>
      </c>
      <c r="L10" s="137">
        <v>3808.9399999999996</v>
      </c>
      <c r="M10" s="137">
        <v>3977.5310000000004</v>
      </c>
      <c r="N10" s="137">
        <v>4675.6110000000008</v>
      </c>
      <c r="O10" s="135">
        <v>12462.082</v>
      </c>
      <c r="P10" s="137">
        <v>4144.6869999999999</v>
      </c>
      <c r="Q10" s="137">
        <v>4882.496000000001</v>
      </c>
      <c r="R10" s="137">
        <v>7617.1680000000006</v>
      </c>
      <c r="S10" s="136">
        <v>16644.351000000002</v>
      </c>
      <c r="T10" s="134">
        <v>56855.813999999998</v>
      </c>
      <c r="U10" s="58"/>
      <c r="V10" s="70"/>
    </row>
    <row r="11" spans="1:33" s="50" customFormat="1" ht="18" customHeight="1" x14ac:dyDescent="0.2">
      <c r="A11" s="24"/>
      <c r="B11" s="24"/>
      <c r="C11" s="53" t="s">
        <v>165</v>
      </c>
      <c r="D11" s="137">
        <v>3690.4340000000007</v>
      </c>
      <c r="E11" s="137">
        <v>3527.491</v>
      </c>
      <c r="F11" s="137">
        <v>2961.6489999999994</v>
      </c>
      <c r="G11" s="135">
        <v>10179.574000000001</v>
      </c>
      <c r="H11" s="137">
        <v>6072.239999999998</v>
      </c>
      <c r="I11" s="137">
        <v>5231.5649999999996</v>
      </c>
      <c r="J11" s="137">
        <v>7009.1970000000001</v>
      </c>
      <c r="K11" s="135">
        <v>18313.001999999997</v>
      </c>
      <c r="L11" s="137">
        <v>4130.8779999999997</v>
      </c>
      <c r="M11" s="137">
        <v>4076.1740000000004</v>
      </c>
      <c r="N11" s="137">
        <v>4796.4760000000006</v>
      </c>
      <c r="O11" s="135">
        <v>13003.528</v>
      </c>
      <c r="P11" s="137">
        <v>4314.3719999999994</v>
      </c>
      <c r="Q11" s="137">
        <v>5066.554000000001</v>
      </c>
      <c r="R11" s="137">
        <v>7761.9390000000012</v>
      </c>
      <c r="S11" s="136">
        <v>17142.865000000002</v>
      </c>
      <c r="T11" s="134">
        <v>58638.968999999997</v>
      </c>
      <c r="U11" s="58"/>
      <c r="V11" s="70"/>
    </row>
    <row r="12" spans="1:33" s="25" customFormat="1" ht="3" customHeight="1" x14ac:dyDescent="0.2">
      <c r="A12" s="64"/>
      <c r="B12" s="64"/>
      <c r="C12" s="24"/>
      <c r="D12" s="138"/>
      <c r="E12" s="138"/>
      <c r="F12" s="138"/>
      <c r="G12" s="139"/>
      <c r="H12" s="140"/>
      <c r="I12" s="140"/>
      <c r="J12" s="140"/>
      <c r="K12" s="139"/>
      <c r="L12" s="140"/>
      <c r="M12" s="140"/>
      <c r="N12" s="140"/>
      <c r="O12" s="139"/>
      <c r="P12" s="140"/>
      <c r="Q12" s="140"/>
      <c r="R12" s="140"/>
      <c r="S12" s="139"/>
      <c r="T12" s="134"/>
      <c r="U12" s="66"/>
    </row>
    <row r="13" spans="1:33" s="25" customFormat="1" ht="15" customHeight="1" x14ac:dyDescent="0.2">
      <c r="A13" s="64"/>
      <c r="C13" s="55" t="s">
        <v>62</v>
      </c>
      <c r="D13" s="141"/>
      <c r="E13" s="141"/>
      <c r="F13" s="141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4"/>
      <c r="U13" s="66"/>
    </row>
    <row r="14" spans="1:33" s="25" customFormat="1" ht="18" customHeight="1" x14ac:dyDescent="0.2">
      <c r="A14" s="64"/>
      <c r="B14" s="26" t="s">
        <v>64</v>
      </c>
      <c r="C14" s="119" t="s">
        <v>65</v>
      </c>
      <c r="D14" s="137">
        <v>3643.35</v>
      </c>
      <c r="E14" s="137">
        <v>3223.817</v>
      </c>
      <c r="F14" s="137">
        <v>5072.1400000000003</v>
      </c>
      <c r="G14" s="135">
        <v>11939.307000000001</v>
      </c>
      <c r="H14" s="137">
        <v>3728.7190000000001</v>
      </c>
      <c r="I14" s="137">
        <v>4609.9110000000001</v>
      </c>
      <c r="J14" s="137">
        <v>4038.8780000000002</v>
      </c>
      <c r="K14" s="135">
        <v>12377.508000000002</v>
      </c>
      <c r="L14" s="137">
        <v>3401.4549999999999</v>
      </c>
      <c r="M14" s="137">
        <v>5237.8639999999996</v>
      </c>
      <c r="N14" s="137">
        <v>5065.4269999999997</v>
      </c>
      <c r="O14" s="134">
        <v>13704.745999999999</v>
      </c>
      <c r="P14" s="137">
        <v>4465.1750000000002</v>
      </c>
      <c r="Q14" s="137">
        <v>4214.8419999999996</v>
      </c>
      <c r="R14" s="137">
        <v>5727.6989999999996</v>
      </c>
      <c r="S14" s="134">
        <v>14407.716</v>
      </c>
      <c r="T14" s="134">
        <v>52429.277000000002</v>
      </c>
      <c r="U14" s="66"/>
      <c r="V14" s="50"/>
      <c r="W14" s="70"/>
      <c r="AA14" s="96"/>
      <c r="AB14" s="96"/>
      <c r="AC14" s="96"/>
      <c r="AD14" s="96"/>
      <c r="AE14" s="96"/>
      <c r="AG14" s="96"/>
    </row>
    <row r="15" spans="1:33" s="25" customFormat="1" ht="18" customHeight="1" x14ac:dyDescent="0.2">
      <c r="A15" s="64"/>
      <c r="B15" s="26" t="s">
        <v>97</v>
      </c>
      <c r="C15" s="119" t="s">
        <v>98</v>
      </c>
      <c r="D15" s="137">
        <v>273.58499999999998</v>
      </c>
      <c r="E15" s="137">
        <v>0</v>
      </c>
      <c r="F15" s="137">
        <v>221.71600000000001</v>
      </c>
      <c r="G15" s="135">
        <v>495.30099999999999</v>
      </c>
      <c r="H15" s="137">
        <v>217.36500000000001</v>
      </c>
      <c r="I15" s="137">
        <v>644.59400000000005</v>
      </c>
      <c r="J15" s="137">
        <v>214.13</v>
      </c>
      <c r="K15" s="135">
        <v>1076.0889999999999</v>
      </c>
      <c r="L15" s="137">
        <v>20.141999999999999</v>
      </c>
      <c r="M15" s="137">
        <v>159.572</v>
      </c>
      <c r="N15" s="137">
        <v>430.19799999999998</v>
      </c>
      <c r="O15" s="134">
        <v>609.91200000000003</v>
      </c>
      <c r="P15" s="137">
        <v>467.01100000000002</v>
      </c>
      <c r="Q15" s="137">
        <v>152.64099999999999</v>
      </c>
      <c r="R15" s="137">
        <v>694.43799999999999</v>
      </c>
      <c r="S15" s="134">
        <v>1314.0900000000001</v>
      </c>
      <c r="T15" s="134">
        <v>3495.3919999999998</v>
      </c>
      <c r="U15" s="66"/>
      <c r="V15" s="50"/>
      <c r="W15" s="70"/>
      <c r="AA15" s="96"/>
      <c r="AB15" s="96"/>
      <c r="AC15" s="96"/>
      <c r="AD15" s="96"/>
      <c r="AE15" s="96"/>
      <c r="AG15" s="96"/>
    </row>
    <row r="16" spans="1:33" s="25" customFormat="1" ht="18" customHeight="1" x14ac:dyDescent="0.2">
      <c r="A16" s="64"/>
      <c r="B16" s="26" t="s">
        <v>68</v>
      </c>
      <c r="C16" s="119" t="s">
        <v>69</v>
      </c>
      <c r="D16" s="137">
        <v>960.73599999999999</v>
      </c>
      <c r="E16" s="137">
        <v>708.67700000000002</v>
      </c>
      <c r="F16" s="137">
        <v>1255.527</v>
      </c>
      <c r="G16" s="135">
        <v>2924.94</v>
      </c>
      <c r="H16" s="137">
        <v>1039.1379999999999</v>
      </c>
      <c r="I16" s="137">
        <v>1326.989</v>
      </c>
      <c r="J16" s="137">
        <v>1720.991</v>
      </c>
      <c r="K16" s="135">
        <v>4087.1179999999999</v>
      </c>
      <c r="L16" s="137">
        <v>1046.4839999999999</v>
      </c>
      <c r="M16" s="137">
        <v>956.29399999999998</v>
      </c>
      <c r="N16" s="137">
        <v>1972.2170000000001</v>
      </c>
      <c r="O16" s="134">
        <v>3974.9949999999999</v>
      </c>
      <c r="P16" s="137">
        <v>1210.3630000000001</v>
      </c>
      <c r="Q16" s="137">
        <v>1096.9010000000001</v>
      </c>
      <c r="R16" s="137">
        <v>858.84699999999998</v>
      </c>
      <c r="S16" s="134">
        <v>3166.1109999999999</v>
      </c>
      <c r="T16" s="134">
        <v>14153.163999999999</v>
      </c>
      <c r="U16" s="66"/>
      <c r="V16" s="50"/>
      <c r="W16" s="70"/>
      <c r="AA16" s="96"/>
      <c r="AB16" s="96"/>
      <c r="AC16" s="96"/>
      <c r="AD16" s="96"/>
      <c r="AE16" s="96"/>
      <c r="AG16" s="96"/>
    </row>
    <row r="17" spans="1:33" s="25" customFormat="1" ht="18" customHeight="1" x14ac:dyDescent="0.2">
      <c r="A17" s="64"/>
      <c r="B17" s="26" t="s">
        <v>99</v>
      </c>
      <c r="C17" s="119" t="s">
        <v>100</v>
      </c>
      <c r="D17" s="137">
        <v>942.65700000000004</v>
      </c>
      <c r="E17" s="137">
        <v>755.00900000000001</v>
      </c>
      <c r="F17" s="137">
        <v>456.71899999999999</v>
      </c>
      <c r="G17" s="135">
        <v>2154.3850000000002</v>
      </c>
      <c r="H17" s="137">
        <v>1485.1959999999999</v>
      </c>
      <c r="I17" s="137">
        <v>567.88199999999995</v>
      </c>
      <c r="J17" s="137">
        <v>743.23599999999999</v>
      </c>
      <c r="K17" s="135">
        <v>2796.3139999999999</v>
      </c>
      <c r="L17" s="137">
        <v>524.81799999999998</v>
      </c>
      <c r="M17" s="137">
        <v>1038.52</v>
      </c>
      <c r="N17" s="137">
        <v>926.67100000000005</v>
      </c>
      <c r="O17" s="134">
        <v>2490.009</v>
      </c>
      <c r="P17" s="137">
        <v>858.01099999999997</v>
      </c>
      <c r="Q17" s="137">
        <v>829.577</v>
      </c>
      <c r="R17" s="137">
        <v>808.23699999999997</v>
      </c>
      <c r="S17" s="134">
        <v>2495.8249999999998</v>
      </c>
      <c r="T17" s="134">
        <v>9936.5329999999994</v>
      </c>
      <c r="U17" s="66"/>
      <c r="V17" s="50"/>
      <c r="W17" s="70"/>
      <c r="AA17" s="96"/>
      <c r="AB17" s="96"/>
      <c r="AC17" s="96"/>
      <c r="AD17" s="96"/>
      <c r="AE17" s="96"/>
      <c r="AG17" s="96"/>
    </row>
    <row r="18" spans="1:33" s="25" customFormat="1" ht="18" customHeight="1" x14ac:dyDescent="0.2">
      <c r="A18" s="64"/>
      <c r="B18" s="26" t="s">
        <v>103</v>
      </c>
      <c r="C18" s="119" t="s">
        <v>104</v>
      </c>
      <c r="D18" s="137">
        <v>881.2</v>
      </c>
      <c r="E18" s="137">
        <v>755.38499999999999</v>
      </c>
      <c r="F18" s="137">
        <v>762.53499999999997</v>
      </c>
      <c r="G18" s="135">
        <v>2399.12</v>
      </c>
      <c r="H18" s="137">
        <v>1471.2570000000001</v>
      </c>
      <c r="I18" s="137">
        <v>1113.1969999999999</v>
      </c>
      <c r="J18" s="137">
        <v>1413.5889999999999</v>
      </c>
      <c r="K18" s="135">
        <v>3998.0429999999997</v>
      </c>
      <c r="L18" s="137">
        <v>1075.875</v>
      </c>
      <c r="M18" s="137">
        <v>712.08900000000006</v>
      </c>
      <c r="N18" s="137">
        <v>838.66600000000005</v>
      </c>
      <c r="O18" s="134">
        <v>2626.63</v>
      </c>
      <c r="P18" s="137">
        <v>449.12</v>
      </c>
      <c r="Q18" s="137">
        <v>216.923</v>
      </c>
      <c r="R18" s="137">
        <v>288.99299999999999</v>
      </c>
      <c r="S18" s="134">
        <v>955.03600000000006</v>
      </c>
      <c r="T18" s="134">
        <v>9978.8290000000015</v>
      </c>
      <c r="U18" s="66"/>
      <c r="V18" s="50"/>
      <c r="W18" s="70"/>
      <c r="AA18" s="96"/>
      <c r="AB18" s="96"/>
      <c r="AC18" s="96"/>
      <c r="AD18" s="96"/>
      <c r="AE18" s="96"/>
      <c r="AG18" s="96"/>
    </row>
    <row r="19" spans="1:33" s="25" customFormat="1" ht="18" customHeight="1" x14ac:dyDescent="0.2">
      <c r="A19" s="64"/>
      <c r="B19" s="26" t="s">
        <v>105</v>
      </c>
      <c r="C19" s="119" t="s">
        <v>106</v>
      </c>
      <c r="D19" s="137">
        <v>42.965000000000003</v>
      </c>
      <c r="E19" s="137">
        <v>143.61600000000001</v>
      </c>
      <c r="F19" s="137">
        <v>29.091999999999999</v>
      </c>
      <c r="G19" s="135">
        <v>215.673</v>
      </c>
      <c r="H19" s="137">
        <v>394.20800000000003</v>
      </c>
      <c r="I19" s="137">
        <v>154.19200000000001</v>
      </c>
      <c r="J19" s="137">
        <v>163.29300000000001</v>
      </c>
      <c r="K19" s="135">
        <v>711.6930000000001</v>
      </c>
      <c r="L19" s="137">
        <v>233.84100000000001</v>
      </c>
      <c r="M19" s="137">
        <v>134.85900000000001</v>
      </c>
      <c r="N19" s="137">
        <v>122.79900000000001</v>
      </c>
      <c r="O19" s="134">
        <v>491.49900000000002</v>
      </c>
      <c r="P19" s="137">
        <v>303.01499999999999</v>
      </c>
      <c r="Q19" s="137">
        <v>42.91</v>
      </c>
      <c r="R19" s="137">
        <v>247.209</v>
      </c>
      <c r="S19" s="134">
        <v>593.13400000000001</v>
      </c>
      <c r="T19" s="134">
        <v>2011.9990000000003</v>
      </c>
      <c r="U19" s="66"/>
      <c r="V19" s="50"/>
      <c r="W19" s="70"/>
      <c r="AA19" s="96"/>
      <c r="AB19" s="96"/>
      <c r="AC19" s="96"/>
      <c r="AD19" s="96"/>
      <c r="AE19" s="96"/>
      <c r="AG19" s="96"/>
    </row>
    <row r="20" spans="1:33" s="25" customFormat="1" ht="18" customHeight="1" x14ac:dyDescent="0.2">
      <c r="A20" s="64"/>
      <c r="B20" s="26" t="s">
        <v>132</v>
      </c>
      <c r="C20" s="119" t="s">
        <v>133</v>
      </c>
      <c r="D20" s="137">
        <v>55.981000000000002</v>
      </c>
      <c r="E20" s="137">
        <v>81.066000000000003</v>
      </c>
      <c r="F20" s="137">
        <v>111.733</v>
      </c>
      <c r="G20" s="135">
        <v>248.78</v>
      </c>
      <c r="H20" s="137">
        <v>0</v>
      </c>
      <c r="I20" s="137">
        <v>307.04199999999997</v>
      </c>
      <c r="J20" s="137">
        <v>118.824</v>
      </c>
      <c r="K20" s="135">
        <v>425.86599999999999</v>
      </c>
      <c r="L20" s="137">
        <v>659.61500000000001</v>
      </c>
      <c r="M20" s="137">
        <v>580.95000000000005</v>
      </c>
      <c r="N20" s="137">
        <v>329.5</v>
      </c>
      <c r="O20" s="134">
        <v>1570.0650000000001</v>
      </c>
      <c r="P20" s="137">
        <v>281.31400000000002</v>
      </c>
      <c r="Q20" s="137">
        <v>356.392</v>
      </c>
      <c r="R20" s="137">
        <v>701.94200000000001</v>
      </c>
      <c r="S20" s="134">
        <v>1339.6480000000001</v>
      </c>
      <c r="T20" s="134">
        <v>3584.3589999999999</v>
      </c>
      <c r="U20" s="66"/>
      <c r="V20" s="50"/>
      <c r="W20" s="70"/>
      <c r="AA20" s="96"/>
      <c r="AB20" s="96"/>
      <c r="AC20" s="96"/>
      <c r="AD20" s="96"/>
      <c r="AE20" s="96"/>
      <c r="AG20" s="96"/>
    </row>
    <row r="21" spans="1:33" s="25" customFormat="1" ht="18" customHeight="1" x14ac:dyDescent="0.2">
      <c r="A21" s="64"/>
      <c r="B21" s="26" t="s">
        <v>72</v>
      </c>
      <c r="C21" s="119" t="s">
        <v>73</v>
      </c>
      <c r="D21" s="137">
        <v>9144.125</v>
      </c>
      <c r="E21" s="137">
        <v>8355.991</v>
      </c>
      <c r="F21" s="137">
        <v>9768.7540000000008</v>
      </c>
      <c r="G21" s="135">
        <v>27268.870000000003</v>
      </c>
      <c r="H21" s="137">
        <v>11160.120999999999</v>
      </c>
      <c r="I21" s="137">
        <v>8246.0380000000005</v>
      </c>
      <c r="J21" s="137">
        <v>8491.8989999999994</v>
      </c>
      <c r="K21" s="135">
        <v>27898.057999999997</v>
      </c>
      <c r="L21" s="137">
        <v>11921.046</v>
      </c>
      <c r="M21" s="137">
        <v>10516.296</v>
      </c>
      <c r="N21" s="137">
        <v>8823.7890000000007</v>
      </c>
      <c r="O21" s="134">
        <v>31261.131000000001</v>
      </c>
      <c r="P21" s="137">
        <v>11356.882</v>
      </c>
      <c r="Q21" s="137">
        <v>9269.4670000000006</v>
      </c>
      <c r="R21" s="137">
        <v>11003.191000000001</v>
      </c>
      <c r="S21" s="134">
        <v>31629.54</v>
      </c>
      <c r="T21" s="134">
        <v>118057.59900000002</v>
      </c>
      <c r="U21" s="66"/>
      <c r="V21" s="50"/>
      <c r="W21" s="70"/>
      <c r="AA21" s="96"/>
      <c r="AB21" s="96"/>
      <c r="AC21" s="96"/>
      <c r="AD21" s="96"/>
      <c r="AE21" s="96"/>
      <c r="AG21" s="96"/>
    </row>
    <row r="22" spans="1:33" s="25" customFormat="1" ht="18" customHeight="1" x14ac:dyDescent="0.2">
      <c r="A22" s="64"/>
      <c r="B22" s="26" t="s">
        <v>159</v>
      </c>
      <c r="C22" s="119" t="s">
        <v>160</v>
      </c>
      <c r="D22" s="137">
        <v>4.093</v>
      </c>
      <c r="E22" s="137">
        <v>7.1360000000000001</v>
      </c>
      <c r="F22" s="137">
        <v>9.9640000000000004</v>
      </c>
      <c r="G22" s="135">
        <v>21.192999999999998</v>
      </c>
      <c r="H22" s="137">
        <v>2.1709999999999998</v>
      </c>
      <c r="I22" s="137">
        <v>2116.2959999999998</v>
      </c>
      <c r="J22" s="137">
        <v>0.89800000000000002</v>
      </c>
      <c r="K22" s="135">
        <v>2119.3649999999998</v>
      </c>
      <c r="L22" s="137">
        <v>8.7409999999999997</v>
      </c>
      <c r="M22" s="137">
        <v>31.675000000000001</v>
      </c>
      <c r="N22" s="137">
        <v>8.3179999999999996</v>
      </c>
      <c r="O22" s="134">
        <v>48.733999999999995</v>
      </c>
      <c r="P22" s="137">
        <v>414.589</v>
      </c>
      <c r="Q22" s="137">
        <v>1.4159999999999999</v>
      </c>
      <c r="R22" s="137">
        <v>4.88</v>
      </c>
      <c r="S22" s="134">
        <v>420.88499999999999</v>
      </c>
      <c r="T22" s="134">
        <v>2610.1770000000006</v>
      </c>
      <c r="U22" s="66"/>
      <c r="V22" s="50"/>
      <c r="W22" s="70"/>
      <c r="AA22" s="96"/>
      <c r="AB22" s="96"/>
      <c r="AC22" s="96"/>
      <c r="AD22" s="96"/>
      <c r="AE22" s="96"/>
      <c r="AG22" s="96"/>
    </row>
    <row r="23" spans="1:33" s="25" customFormat="1" ht="18" customHeight="1" x14ac:dyDescent="0.2">
      <c r="A23" s="64"/>
      <c r="B23" s="26" t="s">
        <v>76</v>
      </c>
      <c r="C23" s="119" t="s">
        <v>77</v>
      </c>
      <c r="D23" s="137">
        <v>1047.0740000000001</v>
      </c>
      <c r="E23" s="137">
        <v>872.04600000000005</v>
      </c>
      <c r="F23" s="137">
        <v>1095.5809999999999</v>
      </c>
      <c r="G23" s="135">
        <v>3014.701</v>
      </c>
      <c r="H23" s="137">
        <v>1745.59</v>
      </c>
      <c r="I23" s="137">
        <v>2269.73</v>
      </c>
      <c r="J23" s="137">
        <v>2807.2359999999999</v>
      </c>
      <c r="K23" s="135">
        <v>6822.5559999999996</v>
      </c>
      <c r="L23" s="137">
        <v>2219.6869999999999</v>
      </c>
      <c r="M23" s="137">
        <v>2079.04</v>
      </c>
      <c r="N23" s="137">
        <v>1257.4690000000001</v>
      </c>
      <c r="O23" s="134">
        <v>5556.1959999999999</v>
      </c>
      <c r="P23" s="137">
        <v>2034.472</v>
      </c>
      <c r="Q23" s="137">
        <v>1666.749</v>
      </c>
      <c r="R23" s="137">
        <v>2324.6469999999999</v>
      </c>
      <c r="S23" s="134">
        <v>6025.8680000000004</v>
      </c>
      <c r="T23" s="134">
        <v>21419.321000000004</v>
      </c>
      <c r="U23" s="66"/>
      <c r="V23" s="50"/>
      <c r="W23" s="70"/>
      <c r="AA23" s="96"/>
      <c r="AB23" s="96"/>
      <c r="AC23" s="96"/>
      <c r="AD23" s="96"/>
      <c r="AE23" s="96"/>
      <c r="AG23" s="96"/>
    </row>
    <row r="24" spans="1:33" s="25" customFormat="1" ht="18" customHeight="1" x14ac:dyDescent="0.2">
      <c r="A24" s="64"/>
      <c r="B24" s="26" t="s">
        <v>151</v>
      </c>
      <c r="C24" s="119" t="s">
        <v>152</v>
      </c>
      <c r="D24" s="137">
        <v>0</v>
      </c>
      <c r="E24" s="137">
        <v>0</v>
      </c>
      <c r="F24" s="137">
        <v>0</v>
      </c>
      <c r="G24" s="135">
        <v>0</v>
      </c>
      <c r="H24" s="137">
        <v>0</v>
      </c>
      <c r="I24" s="137">
        <v>0</v>
      </c>
      <c r="J24" s="137">
        <v>0</v>
      </c>
      <c r="K24" s="135">
        <v>0</v>
      </c>
      <c r="L24" s="137">
        <v>0</v>
      </c>
      <c r="M24" s="137">
        <v>0</v>
      </c>
      <c r="N24" s="137">
        <v>0</v>
      </c>
      <c r="O24" s="134">
        <v>0</v>
      </c>
      <c r="P24" s="137">
        <v>0</v>
      </c>
      <c r="Q24" s="137">
        <v>0</v>
      </c>
      <c r="R24" s="137">
        <v>3762.41</v>
      </c>
      <c r="S24" s="134">
        <v>3762.41</v>
      </c>
      <c r="T24" s="134">
        <v>3762.41</v>
      </c>
      <c r="U24" s="66"/>
      <c r="V24" s="50"/>
      <c r="W24" s="70"/>
      <c r="AA24" s="96"/>
      <c r="AB24" s="96"/>
      <c r="AC24" s="96"/>
      <c r="AD24" s="96"/>
      <c r="AE24" s="96"/>
      <c r="AG24" s="96"/>
    </row>
    <row r="25" spans="1:33" s="25" customFormat="1" ht="18" customHeight="1" x14ac:dyDescent="0.2">
      <c r="A25" s="64"/>
      <c r="B25" s="26" t="s">
        <v>144</v>
      </c>
      <c r="C25" s="119" t="s">
        <v>145</v>
      </c>
      <c r="D25" s="137">
        <v>89.456999999999994</v>
      </c>
      <c r="E25" s="137">
        <v>69.72</v>
      </c>
      <c r="F25" s="137">
        <v>94.954999999999998</v>
      </c>
      <c r="G25" s="135">
        <v>254.13200000000001</v>
      </c>
      <c r="H25" s="137">
        <v>0</v>
      </c>
      <c r="I25" s="137">
        <v>0</v>
      </c>
      <c r="J25" s="137">
        <v>0</v>
      </c>
      <c r="K25" s="135">
        <v>0</v>
      </c>
      <c r="L25" s="137">
        <v>0</v>
      </c>
      <c r="M25" s="137">
        <v>113.092</v>
      </c>
      <c r="N25" s="137">
        <v>0</v>
      </c>
      <c r="O25" s="134">
        <v>113.092</v>
      </c>
      <c r="P25" s="137">
        <v>556.78899999999999</v>
      </c>
      <c r="Q25" s="137">
        <v>463.92500000000001</v>
      </c>
      <c r="R25" s="137">
        <v>534.95699999999999</v>
      </c>
      <c r="S25" s="134">
        <v>1555.6709999999998</v>
      </c>
      <c r="T25" s="134">
        <v>1922.895</v>
      </c>
      <c r="U25" s="66"/>
      <c r="V25" s="50"/>
      <c r="W25" s="70"/>
      <c r="AA25" s="96"/>
      <c r="AB25" s="96"/>
      <c r="AC25" s="96"/>
      <c r="AD25" s="96"/>
      <c r="AE25" s="96"/>
      <c r="AG25" s="96"/>
    </row>
    <row r="26" spans="1:33" s="25" customFormat="1" ht="18" customHeight="1" x14ac:dyDescent="0.2">
      <c r="A26" s="64"/>
      <c r="B26" s="26" t="s">
        <v>83</v>
      </c>
      <c r="C26" s="119" t="s">
        <v>84</v>
      </c>
      <c r="D26" s="137">
        <v>601.68399999999997</v>
      </c>
      <c r="E26" s="137">
        <v>937.75300000000004</v>
      </c>
      <c r="F26" s="137">
        <v>745.45299999999997</v>
      </c>
      <c r="G26" s="135">
        <v>2284.89</v>
      </c>
      <c r="H26" s="137">
        <v>13845.646000000001</v>
      </c>
      <c r="I26" s="137">
        <v>1343.84</v>
      </c>
      <c r="J26" s="137">
        <v>771.20399999999995</v>
      </c>
      <c r="K26" s="135">
        <v>15960.69</v>
      </c>
      <c r="L26" s="137">
        <v>1307.355</v>
      </c>
      <c r="M26" s="137">
        <v>10061.4</v>
      </c>
      <c r="N26" s="137">
        <v>1120.819</v>
      </c>
      <c r="O26" s="134">
        <v>12489.573999999999</v>
      </c>
      <c r="P26" s="137">
        <v>1273.5</v>
      </c>
      <c r="Q26" s="137">
        <v>1067.9639999999999</v>
      </c>
      <c r="R26" s="137">
        <v>1267.0129999999999</v>
      </c>
      <c r="S26" s="134">
        <v>3608.4769999999999</v>
      </c>
      <c r="T26" s="134">
        <v>34343.631000000001</v>
      </c>
      <c r="U26" s="66"/>
      <c r="V26" s="50"/>
      <c r="W26" s="70"/>
      <c r="AA26" s="96"/>
      <c r="AB26" s="96"/>
      <c r="AC26" s="96"/>
      <c r="AD26" s="96"/>
      <c r="AE26" s="96"/>
      <c r="AG26" s="96"/>
    </row>
    <row r="27" spans="1:33" s="25" customFormat="1" ht="18" customHeight="1" x14ac:dyDescent="0.2">
      <c r="A27" s="64"/>
      <c r="B27" s="26" t="s">
        <v>107</v>
      </c>
      <c r="C27" s="119" t="s">
        <v>108</v>
      </c>
      <c r="D27" s="137">
        <v>0</v>
      </c>
      <c r="E27" s="137">
        <v>0</v>
      </c>
      <c r="F27" s="137" t="s">
        <v>10</v>
      </c>
      <c r="G27" s="135" t="s">
        <v>10</v>
      </c>
      <c r="H27" s="137">
        <v>2.149</v>
      </c>
      <c r="I27" s="137">
        <v>522.76900000000001</v>
      </c>
      <c r="J27" s="137">
        <v>2339.6410000000001</v>
      </c>
      <c r="K27" s="135">
        <v>2864.5590000000002</v>
      </c>
      <c r="L27" s="137" t="s">
        <v>10</v>
      </c>
      <c r="M27" s="137">
        <v>611.19799999999998</v>
      </c>
      <c r="N27" s="137">
        <v>1024.7809999999999</v>
      </c>
      <c r="O27" s="134">
        <v>1636.1369999999999</v>
      </c>
      <c r="P27" s="137">
        <v>611.75099999999998</v>
      </c>
      <c r="Q27" s="137">
        <v>2160.4859999999999</v>
      </c>
      <c r="R27" s="137">
        <v>1135.4449999999999</v>
      </c>
      <c r="S27" s="134">
        <v>3907.6819999999998</v>
      </c>
      <c r="T27" s="134">
        <v>8408.5769999999993</v>
      </c>
      <c r="U27" s="66"/>
      <c r="V27" s="50"/>
      <c r="W27" s="70"/>
      <c r="AA27" s="96"/>
      <c r="AB27" s="96"/>
      <c r="AC27" s="96"/>
      <c r="AD27" s="96"/>
      <c r="AE27" s="96"/>
      <c r="AG27" s="96"/>
    </row>
    <row r="28" spans="1:33" s="25" customFormat="1" ht="18" customHeight="1" x14ac:dyDescent="0.2">
      <c r="A28" s="64"/>
      <c r="B28" s="26" t="s">
        <v>87</v>
      </c>
      <c r="C28" s="119" t="s">
        <v>88</v>
      </c>
      <c r="D28" s="137">
        <v>1519.4839999999999</v>
      </c>
      <c r="E28" s="137">
        <v>1067.2339999999999</v>
      </c>
      <c r="F28" s="137">
        <v>1472.6479999999999</v>
      </c>
      <c r="G28" s="135">
        <v>4059.366</v>
      </c>
      <c r="H28" s="137">
        <v>1790.1610000000001</v>
      </c>
      <c r="I28" s="137">
        <v>1522.991</v>
      </c>
      <c r="J28" s="137">
        <v>1405.396</v>
      </c>
      <c r="K28" s="135">
        <v>4718.5479999999998</v>
      </c>
      <c r="L28" s="137">
        <v>1422.799</v>
      </c>
      <c r="M28" s="137">
        <v>927.82799999999997</v>
      </c>
      <c r="N28" s="137">
        <v>1434.42</v>
      </c>
      <c r="O28" s="134">
        <v>3785.047</v>
      </c>
      <c r="P28" s="137">
        <v>1171.989</v>
      </c>
      <c r="Q28" s="137">
        <v>1653.271</v>
      </c>
      <c r="R28" s="137">
        <v>1990.502</v>
      </c>
      <c r="S28" s="134">
        <v>4815.7620000000006</v>
      </c>
      <c r="T28" s="134">
        <v>17378.722999999998</v>
      </c>
      <c r="U28" s="66"/>
      <c r="V28" s="50"/>
      <c r="W28" s="70"/>
      <c r="AA28" s="96"/>
      <c r="AB28" s="96"/>
      <c r="AC28" s="96"/>
      <c r="AD28" s="96"/>
      <c r="AE28" s="96"/>
      <c r="AG28" s="96"/>
    </row>
    <row r="29" spans="1:33" s="25" customFormat="1" ht="18" customHeight="1" x14ac:dyDescent="0.2">
      <c r="A29" s="64"/>
      <c r="B29" s="26" t="s">
        <v>148</v>
      </c>
      <c r="C29" s="119" t="s">
        <v>149</v>
      </c>
      <c r="D29" s="137">
        <v>24.091999999999999</v>
      </c>
      <c r="E29" s="137">
        <v>92.528999999999996</v>
      </c>
      <c r="F29" s="137">
        <v>106.30500000000001</v>
      </c>
      <c r="G29" s="135">
        <v>222.92599999999999</v>
      </c>
      <c r="H29" s="137">
        <v>104.88</v>
      </c>
      <c r="I29" s="137">
        <v>157.73500000000001</v>
      </c>
      <c r="J29" s="137">
        <v>168.29</v>
      </c>
      <c r="K29" s="135">
        <v>430.90499999999997</v>
      </c>
      <c r="L29" s="137">
        <v>424.52199999999999</v>
      </c>
      <c r="M29" s="137">
        <v>726.53</v>
      </c>
      <c r="N29" s="137">
        <v>204.989</v>
      </c>
      <c r="O29" s="134">
        <v>1356.0409999999999</v>
      </c>
      <c r="P29" s="137">
        <v>992.20799999999997</v>
      </c>
      <c r="Q29" s="137">
        <v>61.728000000000002</v>
      </c>
      <c r="R29" s="137">
        <v>209.46</v>
      </c>
      <c r="S29" s="134">
        <v>1263.396</v>
      </c>
      <c r="T29" s="134">
        <v>3273.268</v>
      </c>
      <c r="U29" s="66"/>
      <c r="V29" s="50"/>
      <c r="W29" s="70"/>
      <c r="AA29" s="96"/>
      <c r="AB29" s="96"/>
      <c r="AC29" s="96"/>
      <c r="AD29" s="96"/>
      <c r="AE29" s="96"/>
      <c r="AG29" s="96"/>
    </row>
    <row r="30" spans="1:33" s="25" customFormat="1" ht="18" customHeight="1" x14ac:dyDescent="0.2">
      <c r="A30" s="64"/>
      <c r="B30" s="26" t="s">
        <v>134</v>
      </c>
      <c r="C30" s="119" t="s">
        <v>150</v>
      </c>
      <c r="D30" s="137">
        <v>215.79499999999999</v>
      </c>
      <c r="E30" s="137">
        <v>117.66300000000001</v>
      </c>
      <c r="F30" s="137">
        <v>113.476</v>
      </c>
      <c r="G30" s="135">
        <v>446.93399999999997</v>
      </c>
      <c r="H30" s="137">
        <v>102.31100000000001</v>
      </c>
      <c r="I30" s="137">
        <v>98.454000000000008</v>
      </c>
      <c r="J30" s="137">
        <v>95.495999999999995</v>
      </c>
      <c r="K30" s="135">
        <v>296.26100000000002</v>
      </c>
      <c r="L30" s="137">
        <v>321.93799999999999</v>
      </c>
      <c r="M30" s="137">
        <v>98.643000000000001</v>
      </c>
      <c r="N30" s="137">
        <v>120.86500000000001</v>
      </c>
      <c r="O30" s="134">
        <v>541.44600000000003</v>
      </c>
      <c r="P30" s="137">
        <v>169.685</v>
      </c>
      <c r="Q30" s="137">
        <v>184.05800000000002</v>
      </c>
      <c r="R30" s="137">
        <v>144.77100000000002</v>
      </c>
      <c r="S30" s="134">
        <v>498.51400000000007</v>
      </c>
      <c r="T30" s="134">
        <v>1783.155</v>
      </c>
      <c r="U30" s="66"/>
      <c r="V30" s="50"/>
      <c r="W30" s="70"/>
      <c r="AA30" s="96"/>
      <c r="AB30" s="96"/>
      <c r="AC30" s="96"/>
      <c r="AD30" s="96"/>
      <c r="AE30" s="96"/>
      <c r="AG30" s="96"/>
    </row>
    <row r="31" spans="1:33" s="25" customFormat="1" ht="18" customHeight="1" x14ac:dyDescent="0.2">
      <c r="A31" s="64"/>
      <c r="B31" s="26" t="s">
        <v>153</v>
      </c>
      <c r="C31" s="119" t="s">
        <v>154</v>
      </c>
      <c r="D31" s="137">
        <v>100.95399999999999</v>
      </c>
      <c r="E31" s="137">
        <v>2.3690000000000002</v>
      </c>
      <c r="F31" s="137">
        <v>192.363</v>
      </c>
      <c r="G31" s="135">
        <v>295.68599999999998</v>
      </c>
      <c r="H31" s="137">
        <v>39.360999999999997</v>
      </c>
      <c r="I31" s="137">
        <v>33.682000000000002</v>
      </c>
      <c r="J31" s="137">
        <v>156.71600000000001</v>
      </c>
      <c r="K31" s="135">
        <v>229.75900000000001</v>
      </c>
      <c r="L31" s="137">
        <v>18.622</v>
      </c>
      <c r="M31" s="137">
        <v>452.11399999999998</v>
      </c>
      <c r="N31" s="137">
        <v>523.21100000000001</v>
      </c>
      <c r="O31" s="134">
        <v>993.947</v>
      </c>
      <c r="P31" s="137">
        <v>333.06599999999997</v>
      </c>
      <c r="Q31" s="137">
        <v>297.95100000000002</v>
      </c>
      <c r="R31" s="137">
        <v>232.67500000000001</v>
      </c>
      <c r="S31" s="134">
        <v>863.69200000000001</v>
      </c>
      <c r="T31" s="134">
        <v>2383.0839999999998</v>
      </c>
      <c r="U31" s="66"/>
      <c r="V31" s="50"/>
      <c r="W31" s="70"/>
      <c r="AA31" s="96"/>
      <c r="AB31" s="96"/>
      <c r="AC31" s="96"/>
      <c r="AD31" s="96"/>
      <c r="AE31" s="96"/>
      <c r="AG31" s="96"/>
    </row>
    <row r="32" spans="1:33" s="25" customFormat="1" ht="18" customHeight="1" x14ac:dyDescent="0.2">
      <c r="A32" s="64"/>
      <c r="B32" s="26" t="s">
        <v>109</v>
      </c>
      <c r="C32" s="119" t="s">
        <v>110</v>
      </c>
      <c r="D32" s="137">
        <v>270.80200000000002</v>
      </c>
      <c r="E32" s="137">
        <v>75.388000000000005</v>
      </c>
      <c r="F32" s="137">
        <v>253.88499999999999</v>
      </c>
      <c r="G32" s="135">
        <v>600.07500000000005</v>
      </c>
      <c r="H32" s="137">
        <v>247.24600000000001</v>
      </c>
      <c r="I32" s="137">
        <v>1098.3150000000001</v>
      </c>
      <c r="J32" s="137">
        <v>184.52500000000001</v>
      </c>
      <c r="K32" s="135">
        <v>1530.0860000000002</v>
      </c>
      <c r="L32" s="137">
        <v>157.14599999999999</v>
      </c>
      <c r="M32" s="137">
        <v>113.44199999999999</v>
      </c>
      <c r="N32" s="137">
        <v>98.64</v>
      </c>
      <c r="O32" s="134">
        <v>369.22799999999995</v>
      </c>
      <c r="P32" s="137">
        <v>22.263000000000002</v>
      </c>
      <c r="Q32" s="137">
        <v>210.28399999999999</v>
      </c>
      <c r="R32" s="137">
        <v>280.267</v>
      </c>
      <c r="S32" s="134">
        <v>512.81399999999996</v>
      </c>
      <c r="T32" s="134">
        <v>3012.203</v>
      </c>
      <c r="U32" s="66"/>
      <c r="V32" s="50"/>
      <c r="W32" s="70"/>
      <c r="AA32" s="96"/>
      <c r="AB32" s="96"/>
      <c r="AC32" s="96"/>
      <c r="AD32" s="96"/>
      <c r="AE32" s="96"/>
      <c r="AG32" s="96"/>
    </row>
    <row r="33" spans="1:33" s="25" customFormat="1" ht="18" customHeight="1" x14ac:dyDescent="0.2">
      <c r="A33" s="64"/>
      <c r="B33" s="26" t="s">
        <v>111</v>
      </c>
      <c r="C33" s="119" t="s">
        <v>112</v>
      </c>
      <c r="D33" s="137">
        <v>432.77499999999998</v>
      </c>
      <c r="E33" s="137">
        <v>1341.8889999999999</v>
      </c>
      <c r="F33" s="137">
        <v>707.649</v>
      </c>
      <c r="G33" s="135">
        <v>2482.3129999999996</v>
      </c>
      <c r="H33" s="137">
        <v>1205.3030000000001</v>
      </c>
      <c r="I33" s="137">
        <v>398.82400000000001</v>
      </c>
      <c r="J33" s="137">
        <v>1202.8889999999999</v>
      </c>
      <c r="K33" s="135">
        <v>2807.0160000000001</v>
      </c>
      <c r="L33" s="137">
        <v>593.18299999999999</v>
      </c>
      <c r="M33" s="137">
        <v>793.71900000000005</v>
      </c>
      <c r="N33" s="137">
        <v>370.46600000000001</v>
      </c>
      <c r="O33" s="134">
        <v>1757.3679999999999</v>
      </c>
      <c r="P33" s="137">
        <v>991.36599999999999</v>
      </c>
      <c r="Q33" s="137">
        <v>828.44299999999998</v>
      </c>
      <c r="R33" s="137">
        <v>69.158000000000001</v>
      </c>
      <c r="S33" s="134">
        <v>1888.9669999999999</v>
      </c>
      <c r="T33" s="134">
        <v>8935.6639999999989</v>
      </c>
      <c r="U33" s="66"/>
      <c r="W33" s="70"/>
      <c r="AA33" s="96"/>
      <c r="AB33" s="96"/>
      <c r="AC33" s="96"/>
      <c r="AD33" s="96"/>
      <c r="AE33" s="96"/>
      <c r="AG33" s="96"/>
    </row>
    <row r="34" spans="1:33" s="59" customFormat="1" ht="6" customHeight="1" x14ac:dyDescent="0.2">
      <c r="B34" s="50"/>
      <c r="C34" s="55"/>
      <c r="D34" s="141"/>
      <c r="E34" s="141"/>
      <c r="F34" s="141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</row>
    <row r="35" spans="1:33" s="59" customFormat="1" ht="3" customHeight="1" x14ac:dyDescent="0.2">
      <c r="B35" s="60"/>
      <c r="C35" s="60"/>
      <c r="D35" s="60"/>
      <c r="E35" s="60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</row>
    <row r="36" spans="1:33" s="59" customFormat="1" ht="9" customHeight="1" x14ac:dyDescent="0.2"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1:33" s="7" customFormat="1" ht="12.75" customHeight="1" x14ac:dyDescent="0.15">
      <c r="B37" s="159" t="s">
        <v>53</v>
      </c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1"/>
      <c r="X37" s="12"/>
    </row>
    <row r="38" spans="1:33" s="7" customFormat="1" ht="12.75" customHeight="1" x14ac:dyDescent="0.15">
      <c r="B38" s="126" t="s">
        <v>54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1"/>
      <c r="X38" s="12"/>
    </row>
    <row r="39" spans="1:33" s="7" customFormat="1" ht="5.25" customHeight="1" x14ac:dyDescent="0.1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X39" s="12"/>
    </row>
    <row r="40" spans="1:33" s="7" customFormat="1" ht="12" customHeight="1" x14ac:dyDescent="0.15">
      <c r="B40" s="169" t="s">
        <v>91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3"/>
      <c r="X40" s="12"/>
    </row>
    <row r="41" spans="1:33" s="7" customFormat="1" ht="12" customHeight="1" x14ac:dyDescent="0.15">
      <c r="B41" s="168" t="s">
        <v>161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3"/>
      <c r="X41" s="12"/>
    </row>
    <row r="42" spans="1:33" s="7" customFormat="1" ht="12" customHeight="1" x14ac:dyDescent="0.15">
      <c r="B42" s="168" t="s">
        <v>92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3"/>
      <c r="X42" s="12"/>
    </row>
    <row r="43" spans="1:33" s="4" customFormat="1" x14ac:dyDescent="0.2">
      <c r="B43" s="168" t="s">
        <v>93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</row>
    <row r="44" spans="1:33" x14ac:dyDescent="0.2">
      <c r="B44" s="168" t="s">
        <v>94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</row>
    <row r="45" spans="1:33" x14ac:dyDescent="0.2">
      <c r="B45" s="168" t="s">
        <v>95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</row>
    <row r="48" spans="1:33" x14ac:dyDescent="0.2"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</row>
    <row r="49" spans="4:21" x14ac:dyDescent="0.2"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</sheetData>
  <mergeCells count="11">
    <mergeCell ref="B42:T42"/>
    <mergeCell ref="B43:T43"/>
    <mergeCell ref="B44:T44"/>
    <mergeCell ref="B45:T45"/>
    <mergeCell ref="B1:T1"/>
    <mergeCell ref="C4:C5"/>
    <mergeCell ref="D5:T5"/>
    <mergeCell ref="B4:B5"/>
    <mergeCell ref="B37:T37"/>
    <mergeCell ref="B40:T40"/>
    <mergeCell ref="B41:T41"/>
  </mergeCells>
  <hyperlinks>
    <hyperlink ref="B38" r:id="rId1" display="http://estatistica.madeira.gov.pt/" xr:uid="{00000000-0004-0000-0400-000000000000}"/>
    <hyperlink ref="B38:T38" r:id="rId2" display="https://estatistica.madeira.gov.pt" xr:uid="{00000000-0004-0000-0400-000001000000}"/>
    <hyperlink ref="V3" location="Indice!A1" display="(Voltar ao Índice)" xr:uid="{BB60FB34-E0D4-47D0-9FE9-7E1B900E5272}"/>
  </hyperlinks>
  <printOptions horizontalCentered="1"/>
  <pageMargins left="0.47244094488188981" right="0.47244094488188981" top="0.6692913385826772" bottom="0.27559055118110237" header="0" footer="0"/>
  <pageSetup paperSize="9" scale="67" fitToWidth="2" orientation="landscape" r:id="rId3"/>
  <colBreaks count="1" manualBreakCount="1">
    <brk id="11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32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28515625" defaultRowHeight="12.75" outlineLevelCol="1" x14ac:dyDescent="0.2"/>
  <cols>
    <col min="1" max="1" width="6.7109375" style="32" customWidth="1"/>
    <col min="2" max="2" width="10.42578125" style="32" customWidth="1"/>
    <col min="3" max="3" width="28.28515625" style="32" bestFit="1" customWidth="1"/>
    <col min="4" max="9" width="12.7109375" style="32" customWidth="1" outlineLevel="1"/>
    <col min="10" max="11" width="12.7109375" style="32" customWidth="1"/>
    <col min="12" max="17" width="12.7109375" style="32" customWidth="1" outlineLevel="1"/>
    <col min="18" max="19" width="12.7109375" style="32" customWidth="1"/>
    <col min="20" max="25" width="12.7109375" style="32" customWidth="1" outlineLevel="1"/>
    <col min="26" max="27" width="12.7109375" style="32" customWidth="1"/>
    <col min="28" max="33" width="12.7109375" style="32" customWidth="1" outlineLevel="1"/>
    <col min="34" max="37" width="12.7109375" style="32" customWidth="1"/>
    <col min="38" max="38" width="6.7109375" style="32" customWidth="1"/>
    <col min="39" max="39" width="14.28515625" style="32" bestFit="1" customWidth="1"/>
    <col min="40" max="44" width="9.28515625" style="32"/>
    <col min="45" max="45" width="9.5703125" style="32" bestFit="1" customWidth="1"/>
    <col min="46" max="16384" width="9.28515625" style="32"/>
  </cols>
  <sheetData>
    <row r="1" spans="1:56" s="16" customFormat="1" ht="20.100000000000001" customHeight="1" x14ac:dyDescent="0.2">
      <c r="A1" s="15"/>
      <c r="B1" s="170" t="s">
        <v>113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</row>
    <row r="2" spans="1:56" s="16" customFormat="1" ht="18" customHeight="1" x14ac:dyDescent="0.2">
      <c r="A2" s="15"/>
      <c r="B2" s="17"/>
      <c r="C2" s="17"/>
      <c r="D2" s="17"/>
      <c r="E2" s="17"/>
      <c r="F2" s="103"/>
      <c r="G2" s="104"/>
      <c r="H2" s="104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56" s="19" customFormat="1" ht="15" customHeight="1" x14ac:dyDescent="0.15">
      <c r="A3" s="18"/>
      <c r="B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79"/>
      <c r="AI3" s="179"/>
      <c r="AJ3" s="130"/>
      <c r="AK3" s="130"/>
      <c r="AM3" s="97" t="s">
        <v>4</v>
      </c>
      <c r="AN3" s="97"/>
      <c r="AO3" s="97"/>
      <c r="AP3" s="97"/>
      <c r="AQ3" s="97"/>
      <c r="AR3" s="97"/>
      <c r="AS3" s="97"/>
      <c r="AT3" s="97"/>
      <c r="AU3" s="97"/>
    </row>
    <row r="4" spans="1:56" s="19" customFormat="1" ht="18" customHeight="1" x14ac:dyDescent="0.15">
      <c r="A4" s="18"/>
      <c r="B4" s="178" t="s">
        <v>114</v>
      </c>
      <c r="C4" s="178" t="s">
        <v>115</v>
      </c>
      <c r="D4" s="175" t="s">
        <v>27</v>
      </c>
      <c r="E4" s="176"/>
      <c r="F4" s="175" t="s">
        <v>28</v>
      </c>
      <c r="G4" s="176"/>
      <c r="H4" s="175" t="s">
        <v>29</v>
      </c>
      <c r="I4" s="176"/>
      <c r="J4" s="175" t="s">
        <v>136</v>
      </c>
      <c r="K4" s="176"/>
      <c r="L4" s="177" t="s">
        <v>31</v>
      </c>
      <c r="M4" s="176"/>
      <c r="N4" s="175" t="s">
        <v>32</v>
      </c>
      <c r="O4" s="176"/>
      <c r="P4" s="175" t="s">
        <v>33</v>
      </c>
      <c r="Q4" s="176"/>
      <c r="R4" s="178" t="s">
        <v>137</v>
      </c>
      <c r="S4" s="178"/>
      <c r="T4" s="175" t="s">
        <v>35</v>
      </c>
      <c r="U4" s="176"/>
      <c r="V4" s="175" t="s">
        <v>36</v>
      </c>
      <c r="W4" s="176"/>
      <c r="X4" s="175" t="s">
        <v>37</v>
      </c>
      <c r="Y4" s="176"/>
      <c r="Z4" s="178" t="s">
        <v>138</v>
      </c>
      <c r="AA4" s="178"/>
      <c r="AB4" s="175" t="s">
        <v>39</v>
      </c>
      <c r="AC4" s="176"/>
      <c r="AD4" s="175" t="s">
        <v>40</v>
      </c>
      <c r="AE4" s="176"/>
      <c r="AF4" s="175" t="s">
        <v>41</v>
      </c>
      <c r="AG4" s="176"/>
      <c r="AH4" s="178" t="s">
        <v>139</v>
      </c>
      <c r="AI4" s="178"/>
      <c r="AJ4" s="175" t="s">
        <v>43</v>
      </c>
      <c r="AK4" s="176"/>
    </row>
    <row r="5" spans="1:56" s="19" customFormat="1" ht="18" customHeight="1" x14ac:dyDescent="0.15">
      <c r="A5" s="18"/>
      <c r="B5" s="180"/>
      <c r="C5" s="180"/>
      <c r="D5" s="21" t="s">
        <v>116</v>
      </c>
      <c r="E5" s="21" t="s">
        <v>117</v>
      </c>
      <c r="F5" s="21" t="s">
        <v>116</v>
      </c>
      <c r="G5" s="21" t="s">
        <v>117</v>
      </c>
      <c r="H5" s="21" t="s">
        <v>116</v>
      </c>
      <c r="I5" s="21" t="s">
        <v>117</v>
      </c>
      <c r="J5" s="129" t="s">
        <v>116</v>
      </c>
      <c r="K5" s="129" t="s">
        <v>117</v>
      </c>
      <c r="L5" s="120" t="s">
        <v>116</v>
      </c>
      <c r="M5" s="21" t="s">
        <v>117</v>
      </c>
      <c r="N5" s="21" t="s">
        <v>116</v>
      </c>
      <c r="O5" s="21" t="s">
        <v>117</v>
      </c>
      <c r="P5" s="21" t="s">
        <v>116</v>
      </c>
      <c r="Q5" s="21" t="s">
        <v>117</v>
      </c>
      <c r="R5" s="21" t="s">
        <v>116</v>
      </c>
      <c r="S5" s="21" t="s">
        <v>117</v>
      </c>
      <c r="T5" s="21" t="s">
        <v>116</v>
      </c>
      <c r="U5" s="21" t="s">
        <v>117</v>
      </c>
      <c r="V5" s="21" t="s">
        <v>116</v>
      </c>
      <c r="W5" s="21" t="s">
        <v>117</v>
      </c>
      <c r="X5" s="21" t="s">
        <v>116</v>
      </c>
      <c r="Y5" s="21" t="s">
        <v>117</v>
      </c>
      <c r="Z5" s="21" t="s">
        <v>116</v>
      </c>
      <c r="AA5" s="21" t="s">
        <v>117</v>
      </c>
      <c r="AB5" s="21" t="s">
        <v>116</v>
      </c>
      <c r="AC5" s="21" t="s">
        <v>117</v>
      </c>
      <c r="AD5" s="21" t="s">
        <v>116</v>
      </c>
      <c r="AE5" s="21" t="s">
        <v>117</v>
      </c>
      <c r="AF5" s="21" t="s">
        <v>116</v>
      </c>
      <c r="AG5" s="21" t="s">
        <v>117</v>
      </c>
      <c r="AH5" s="21" t="s">
        <v>116</v>
      </c>
      <c r="AI5" s="127" t="s">
        <v>117</v>
      </c>
      <c r="AJ5" s="21" t="s">
        <v>116</v>
      </c>
      <c r="AK5" s="21" t="s">
        <v>117</v>
      </c>
    </row>
    <row r="6" spans="1:56" s="19" customFormat="1" ht="18" customHeight="1" x14ac:dyDescent="0.15">
      <c r="A6" s="18"/>
      <c r="B6" s="178"/>
      <c r="C6" s="178"/>
      <c r="D6" s="175" t="s">
        <v>61</v>
      </c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6"/>
    </row>
    <row r="7" spans="1:56" s="100" customFormat="1" ht="10.5" customHeight="1" x14ac:dyDescent="0.15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56" s="100" customFormat="1" ht="18" customHeight="1" x14ac:dyDescent="0.15">
      <c r="B8" s="23"/>
      <c r="C8" s="24" t="s">
        <v>43</v>
      </c>
      <c r="D8" s="134">
        <v>34178.510999999999</v>
      </c>
      <c r="E8" s="134">
        <v>21499.170000000002</v>
      </c>
      <c r="F8" s="134">
        <v>36006.908000000003</v>
      </c>
      <c r="G8" s="134">
        <v>19844.341</v>
      </c>
      <c r="H8" s="134">
        <v>40404.893999999993</v>
      </c>
      <c r="I8" s="134">
        <v>23488.944000000003</v>
      </c>
      <c r="J8" s="134">
        <v>110590.31299999999</v>
      </c>
      <c r="K8" s="134">
        <v>64832.455000000002</v>
      </c>
      <c r="L8" s="134">
        <v>43469.17</v>
      </c>
      <c r="M8" s="134">
        <v>40805.994999999995</v>
      </c>
      <c r="N8" s="134">
        <v>52431.309000000008</v>
      </c>
      <c r="O8" s="134">
        <v>27909.581999999999</v>
      </c>
      <c r="P8" s="134">
        <v>50192.881000000008</v>
      </c>
      <c r="Q8" s="134">
        <v>27278.866999999995</v>
      </c>
      <c r="R8" s="134">
        <v>146093.36000000002</v>
      </c>
      <c r="S8" s="134">
        <v>95994.443999999989</v>
      </c>
      <c r="T8" s="134">
        <v>54738.98</v>
      </c>
      <c r="U8" s="134">
        <v>28400.997999999992</v>
      </c>
      <c r="V8" s="134">
        <v>39595.777999999991</v>
      </c>
      <c r="W8" s="134">
        <v>36838.281999999992</v>
      </c>
      <c r="X8" s="134">
        <v>49514.06</v>
      </c>
      <c r="Y8" s="134">
        <v>26716.961000000003</v>
      </c>
      <c r="Z8" s="134">
        <v>143848.818</v>
      </c>
      <c r="AA8" s="134">
        <v>91956.24099999998</v>
      </c>
      <c r="AB8" s="134">
        <v>44111.159</v>
      </c>
      <c r="AC8" s="134">
        <v>29680.296000000006</v>
      </c>
      <c r="AD8" s="134">
        <v>26755.077000000001</v>
      </c>
      <c r="AE8" s="134">
        <v>26309.330000000009</v>
      </c>
      <c r="AF8" s="134">
        <v>28504.886999999995</v>
      </c>
      <c r="AG8" s="134">
        <v>33835.256999999998</v>
      </c>
      <c r="AH8" s="134">
        <v>99371.122999999992</v>
      </c>
      <c r="AI8" s="134">
        <v>89824.883000000016</v>
      </c>
      <c r="AJ8" s="134">
        <v>499903.61399999994</v>
      </c>
      <c r="AK8" s="134">
        <v>342608.02299999999</v>
      </c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101"/>
    </row>
    <row r="9" spans="1:56" s="100" customFormat="1" ht="3" customHeight="1" x14ac:dyDescent="0.15">
      <c r="B9" s="23"/>
      <c r="C9" s="24"/>
      <c r="D9" s="137"/>
      <c r="E9" s="137"/>
      <c r="F9" s="137"/>
      <c r="G9" s="137"/>
      <c r="H9" s="137"/>
      <c r="I9" s="137"/>
      <c r="J9" s="134"/>
      <c r="K9" s="134"/>
      <c r="L9" s="142"/>
      <c r="M9" s="142"/>
      <c r="N9" s="142"/>
      <c r="O9" s="142"/>
      <c r="P9" s="142"/>
      <c r="Q9" s="142"/>
      <c r="R9" s="134"/>
      <c r="S9" s="134"/>
      <c r="T9" s="142"/>
      <c r="U9" s="142"/>
      <c r="V9" s="142"/>
      <c r="W9" s="142"/>
      <c r="X9" s="142"/>
      <c r="Y9" s="142"/>
      <c r="Z9" s="134"/>
      <c r="AA9" s="134"/>
      <c r="AB9" s="142"/>
      <c r="AC9" s="142"/>
      <c r="AD9" s="142"/>
      <c r="AE9" s="142"/>
      <c r="AF9" s="142"/>
      <c r="AG9" s="142"/>
      <c r="AH9" s="134"/>
      <c r="AI9" s="134"/>
      <c r="AJ9" s="134"/>
      <c r="AK9" s="134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101"/>
    </row>
    <row r="10" spans="1:56" s="100" customFormat="1" ht="18" customHeight="1" x14ac:dyDescent="0.15">
      <c r="B10" s="23">
        <v>1</v>
      </c>
      <c r="C10" s="102" t="s">
        <v>118</v>
      </c>
      <c r="D10" s="137">
        <v>777.61699999999962</v>
      </c>
      <c r="E10" s="137">
        <v>3810.5950000000003</v>
      </c>
      <c r="F10" s="137">
        <v>1182.5799999999997</v>
      </c>
      <c r="G10" s="137">
        <v>4214.277000000001</v>
      </c>
      <c r="H10" s="137">
        <v>878.59299999999985</v>
      </c>
      <c r="I10" s="137">
        <v>4527.7969999999978</v>
      </c>
      <c r="J10" s="134">
        <v>2838.7899999999991</v>
      </c>
      <c r="K10" s="134">
        <v>12552.668999999998</v>
      </c>
      <c r="L10" s="142">
        <v>1079.8299999999995</v>
      </c>
      <c r="M10" s="142">
        <v>6828.9209999999985</v>
      </c>
      <c r="N10" s="142">
        <v>2052.5239999999999</v>
      </c>
      <c r="O10" s="142">
        <v>6188.8360000000021</v>
      </c>
      <c r="P10" s="142">
        <v>973.73899999999969</v>
      </c>
      <c r="Q10" s="142">
        <v>6318.18</v>
      </c>
      <c r="R10" s="134">
        <v>4106.0929999999989</v>
      </c>
      <c r="S10" s="134">
        <v>19335.937000000002</v>
      </c>
      <c r="T10" s="142">
        <v>769.94299999999964</v>
      </c>
      <c r="U10" s="142">
        <v>4950.217999999998</v>
      </c>
      <c r="V10" s="142">
        <v>992.68299999999942</v>
      </c>
      <c r="W10" s="142">
        <v>5090.0269999999991</v>
      </c>
      <c r="X10" s="142">
        <v>1038.1359999999995</v>
      </c>
      <c r="Y10" s="142">
        <v>5578.9940000000006</v>
      </c>
      <c r="Z10" s="134">
        <v>2800.7619999999988</v>
      </c>
      <c r="AA10" s="134">
        <v>15619.238999999998</v>
      </c>
      <c r="AB10" s="142">
        <v>1630.278</v>
      </c>
      <c r="AC10" s="142">
        <v>6230.8740000000062</v>
      </c>
      <c r="AD10" s="142">
        <v>1227.9539999999997</v>
      </c>
      <c r="AE10" s="142">
        <v>5646.3170000000036</v>
      </c>
      <c r="AF10" s="142">
        <v>863.29700000000025</v>
      </c>
      <c r="AG10" s="142">
        <v>5332.7069999999967</v>
      </c>
      <c r="AH10" s="134">
        <v>3721.5290000000005</v>
      </c>
      <c r="AI10" s="134">
        <v>17209.898000000008</v>
      </c>
      <c r="AJ10" s="134">
        <v>13467.173999999997</v>
      </c>
      <c r="AK10" s="134">
        <v>64717.743000000002</v>
      </c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101"/>
    </row>
    <row r="11" spans="1:56" s="100" customFormat="1" ht="18" customHeight="1" x14ac:dyDescent="0.15">
      <c r="B11" s="23">
        <v>2</v>
      </c>
      <c r="C11" s="102" t="s">
        <v>119</v>
      </c>
      <c r="D11" s="137">
        <v>5759.0159999999978</v>
      </c>
      <c r="E11" s="137">
        <v>1262.5039999999995</v>
      </c>
      <c r="F11" s="137">
        <v>5289.3110000000024</v>
      </c>
      <c r="G11" s="137">
        <v>1890.8209999999997</v>
      </c>
      <c r="H11" s="137">
        <v>6075.2659999999996</v>
      </c>
      <c r="I11" s="137">
        <v>1745.7559999999999</v>
      </c>
      <c r="J11" s="134">
        <v>17123.593000000001</v>
      </c>
      <c r="K11" s="134">
        <v>4899.0809999999983</v>
      </c>
      <c r="L11" s="142">
        <v>6160.1839999999984</v>
      </c>
      <c r="M11" s="142">
        <v>2194.8419999999992</v>
      </c>
      <c r="N11" s="142">
        <v>7058.3150000000041</v>
      </c>
      <c r="O11" s="142">
        <v>2928.2640000000001</v>
      </c>
      <c r="P11" s="142">
        <v>4652.5829999999978</v>
      </c>
      <c r="Q11" s="142">
        <v>2200.1999999999998</v>
      </c>
      <c r="R11" s="134">
        <v>17871.082000000002</v>
      </c>
      <c r="S11" s="134">
        <v>7323.3059999999996</v>
      </c>
      <c r="T11" s="142">
        <v>6523.9070000000002</v>
      </c>
      <c r="U11" s="142">
        <v>1928.7559999999996</v>
      </c>
      <c r="V11" s="142">
        <v>5955.8409999999994</v>
      </c>
      <c r="W11" s="142">
        <v>2062.2309999999989</v>
      </c>
      <c r="X11" s="142">
        <v>7670.6210000000037</v>
      </c>
      <c r="Y11" s="142">
        <v>2181.483999999999</v>
      </c>
      <c r="Z11" s="134">
        <v>20150.369000000002</v>
      </c>
      <c r="AA11" s="134">
        <v>6172.4709999999977</v>
      </c>
      <c r="AB11" s="142">
        <v>8322.9069999999974</v>
      </c>
      <c r="AC11" s="142">
        <v>2204.8680000000018</v>
      </c>
      <c r="AD11" s="142">
        <v>6789.3559999999998</v>
      </c>
      <c r="AE11" s="142">
        <v>2139.5639999999994</v>
      </c>
      <c r="AF11" s="142">
        <v>6341.6409999999923</v>
      </c>
      <c r="AG11" s="142">
        <v>2134.8160000000007</v>
      </c>
      <c r="AH11" s="134">
        <v>21453.903999999988</v>
      </c>
      <c r="AI11" s="134">
        <v>6479.2480000000014</v>
      </c>
      <c r="AJ11" s="134">
        <v>76598.947999999989</v>
      </c>
      <c r="AK11" s="134">
        <v>24874.105999999996</v>
      </c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101"/>
    </row>
    <row r="12" spans="1:56" s="100" customFormat="1" ht="18" customHeight="1" x14ac:dyDescent="0.15">
      <c r="B12" s="23">
        <v>3</v>
      </c>
      <c r="C12" s="102" t="s">
        <v>120</v>
      </c>
      <c r="D12" s="137">
        <v>44.652000000000001</v>
      </c>
      <c r="E12" s="137">
        <v>9.3009999999999984</v>
      </c>
      <c r="F12" s="137">
        <v>141.34</v>
      </c>
      <c r="G12" s="137">
        <v>0.97399999999999998</v>
      </c>
      <c r="H12" s="137">
        <v>48.150999999999996</v>
      </c>
      <c r="I12" s="137">
        <v>7.524</v>
      </c>
      <c r="J12" s="134">
        <v>234.14300000000003</v>
      </c>
      <c r="K12" s="134">
        <v>17.798999999999999</v>
      </c>
      <c r="L12" s="142">
        <v>305.33599999999996</v>
      </c>
      <c r="M12" s="142">
        <v>11.628</v>
      </c>
      <c r="N12" s="142">
        <v>25.384</v>
      </c>
      <c r="O12" s="142">
        <v>10.409999999999998</v>
      </c>
      <c r="P12" s="142">
        <v>9.0739999999999998</v>
      </c>
      <c r="Q12" s="142">
        <v>11.612</v>
      </c>
      <c r="R12" s="134">
        <v>339.79399999999998</v>
      </c>
      <c r="S12" s="134">
        <v>33.65</v>
      </c>
      <c r="T12" s="142">
        <v>55.683999999999997</v>
      </c>
      <c r="U12" s="142">
        <v>19.758000000000003</v>
      </c>
      <c r="V12" s="142">
        <v>63.314</v>
      </c>
      <c r="W12" s="142">
        <v>0.74199999999999999</v>
      </c>
      <c r="X12" s="142">
        <v>52.841000000000001</v>
      </c>
      <c r="Y12" s="137" t="s">
        <v>10</v>
      </c>
      <c r="Z12" s="134">
        <v>171.839</v>
      </c>
      <c r="AA12" s="134">
        <v>20.685000000000002</v>
      </c>
      <c r="AB12" s="142">
        <v>999.09400000000005</v>
      </c>
      <c r="AC12" s="142">
        <v>10.076999999999998</v>
      </c>
      <c r="AD12" s="142">
        <v>411.86099999999999</v>
      </c>
      <c r="AE12" s="142">
        <v>19.218</v>
      </c>
      <c r="AF12" s="142">
        <v>134.42699999999999</v>
      </c>
      <c r="AG12" s="142">
        <v>4.306</v>
      </c>
      <c r="AH12" s="134">
        <v>1545.3819999999998</v>
      </c>
      <c r="AI12" s="134">
        <v>33.600999999999999</v>
      </c>
      <c r="AJ12" s="134">
        <v>2291.1579999999999</v>
      </c>
      <c r="AK12" s="134">
        <v>105.73500000000001</v>
      </c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101"/>
    </row>
    <row r="13" spans="1:56" s="100" customFormat="1" ht="18" customHeight="1" x14ac:dyDescent="0.15">
      <c r="B13" s="23">
        <v>4</v>
      </c>
      <c r="C13" s="102" t="s">
        <v>121</v>
      </c>
      <c r="D13" s="137">
        <v>4007.9159999999979</v>
      </c>
      <c r="E13" s="137">
        <v>1325.5549999999982</v>
      </c>
      <c r="F13" s="137">
        <v>5764.9749999999949</v>
      </c>
      <c r="G13" s="137">
        <v>1216.5110000000002</v>
      </c>
      <c r="H13" s="137">
        <v>5281.3709999999955</v>
      </c>
      <c r="I13" s="137">
        <v>1637.0430000000001</v>
      </c>
      <c r="J13" s="134">
        <v>15054.261999999988</v>
      </c>
      <c r="K13" s="134">
        <v>4179.1089999999986</v>
      </c>
      <c r="L13" s="142">
        <v>4380.7610000000013</v>
      </c>
      <c r="M13" s="142">
        <v>923.44299999999987</v>
      </c>
      <c r="N13" s="142">
        <v>6021.2880000000005</v>
      </c>
      <c r="O13" s="142">
        <v>1717.5200000000004</v>
      </c>
      <c r="P13" s="142">
        <v>7086.0330000000113</v>
      </c>
      <c r="Q13" s="142">
        <v>3881.6940000000004</v>
      </c>
      <c r="R13" s="134">
        <v>17488.082000000013</v>
      </c>
      <c r="S13" s="134">
        <v>6522.6570000000011</v>
      </c>
      <c r="T13" s="142">
        <v>6402.8450000000084</v>
      </c>
      <c r="U13" s="142">
        <v>2156.8399999999992</v>
      </c>
      <c r="V13" s="142">
        <v>4755.2260000000006</v>
      </c>
      <c r="W13" s="142">
        <v>2340.5070000000001</v>
      </c>
      <c r="X13" s="142">
        <v>5250.4429999999966</v>
      </c>
      <c r="Y13" s="142">
        <v>2961.173000000002</v>
      </c>
      <c r="Z13" s="134">
        <v>16408.514000000006</v>
      </c>
      <c r="AA13" s="134">
        <v>7458.5200000000023</v>
      </c>
      <c r="AB13" s="142">
        <v>6201.4790000000012</v>
      </c>
      <c r="AC13" s="142">
        <v>2481.9049999999997</v>
      </c>
      <c r="AD13" s="142">
        <v>4466.1830000000009</v>
      </c>
      <c r="AE13" s="142">
        <v>3383.7729999999997</v>
      </c>
      <c r="AF13" s="142">
        <v>4291.9360000000015</v>
      </c>
      <c r="AG13" s="142">
        <v>2917.2719999999999</v>
      </c>
      <c r="AH13" s="134">
        <v>14959.598000000004</v>
      </c>
      <c r="AI13" s="134">
        <v>8782.9500000000007</v>
      </c>
      <c r="AJ13" s="134">
        <v>63910.456000000006</v>
      </c>
      <c r="AK13" s="134">
        <v>26943.236000000004</v>
      </c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101"/>
    </row>
    <row r="14" spans="1:56" s="100" customFormat="1" ht="18" customHeight="1" x14ac:dyDescent="0.15">
      <c r="B14" s="23">
        <v>5</v>
      </c>
      <c r="C14" s="102" t="s">
        <v>155</v>
      </c>
      <c r="D14" s="137">
        <v>629.07799999999997</v>
      </c>
      <c r="E14" s="137">
        <v>891.06400000000053</v>
      </c>
      <c r="F14" s="137">
        <v>1433.2279999999989</v>
      </c>
      <c r="G14" s="137">
        <v>828.12000000000012</v>
      </c>
      <c r="H14" s="137">
        <v>1255.4409999999993</v>
      </c>
      <c r="I14" s="137">
        <v>903.83500000000004</v>
      </c>
      <c r="J14" s="134">
        <v>3317.746999999998</v>
      </c>
      <c r="K14" s="134">
        <v>2623.0190000000007</v>
      </c>
      <c r="L14" s="142">
        <v>835.29600000000016</v>
      </c>
      <c r="M14" s="142">
        <v>1227.2360000000001</v>
      </c>
      <c r="N14" s="142">
        <v>820.25099999999986</v>
      </c>
      <c r="O14" s="142">
        <v>1102.2019999999998</v>
      </c>
      <c r="P14" s="142">
        <v>1390.0319999999997</v>
      </c>
      <c r="Q14" s="142">
        <v>1186.756000000001</v>
      </c>
      <c r="R14" s="134">
        <v>3045.5789999999997</v>
      </c>
      <c r="S14" s="134">
        <v>3516.1940000000013</v>
      </c>
      <c r="T14" s="142">
        <v>1323.0709999999997</v>
      </c>
      <c r="U14" s="142">
        <v>1065.1110000000001</v>
      </c>
      <c r="V14" s="142">
        <v>1304.027</v>
      </c>
      <c r="W14" s="142">
        <v>935.17799999999988</v>
      </c>
      <c r="X14" s="142">
        <v>1427.2500000000007</v>
      </c>
      <c r="Y14" s="142">
        <v>1342.0899999999997</v>
      </c>
      <c r="Z14" s="134">
        <v>4054.3480000000009</v>
      </c>
      <c r="AA14" s="134">
        <v>3342.3789999999999</v>
      </c>
      <c r="AB14" s="142">
        <v>1271.3189999999993</v>
      </c>
      <c r="AC14" s="142">
        <v>1189.8650000000007</v>
      </c>
      <c r="AD14" s="142">
        <v>856.54099999999971</v>
      </c>
      <c r="AE14" s="142">
        <v>1030.5270000000005</v>
      </c>
      <c r="AF14" s="142">
        <v>1095.0250000000005</v>
      </c>
      <c r="AG14" s="142">
        <v>917.22400000000005</v>
      </c>
      <c r="AH14" s="134">
        <v>3222.8849999999993</v>
      </c>
      <c r="AI14" s="134">
        <v>3137.6160000000013</v>
      </c>
      <c r="AJ14" s="134">
        <v>13640.558999999997</v>
      </c>
      <c r="AK14" s="134">
        <v>12619.208000000002</v>
      </c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101"/>
    </row>
    <row r="15" spans="1:56" s="100" customFormat="1" ht="18" customHeight="1" x14ac:dyDescent="0.15">
      <c r="B15" s="23">
        <v>6</v>
      </c>
      <c r="C15" s="102" t="s">
        <v>156</v>
      </c>
      <c r="D15" s="137">
        <v>61.776999999999994</v>
      </c>
      <c r="E15" s="137">
        <v>60.720000000000013</v>
      </c>
      <c r="F15" s="137">
        <v>21.259999999999998</v>
      </c>
      <c r="G15" s="137">
        <v>262.84199999999987</v>
      </c>
      <c r="H15" s="137">
        <v>29.269000000000002</v>
      </c>
      <c r="I15" s="137">
        <v>142.45299999999997</v>
      </c>
      <c r="J15" s="134">
        <v>112.306</v>
      </c>
      <c r="K15" s="134">
        <v>466.01499999999987</v>
      </c>
      <c r="L15" s="142">
        <v>35.14</v>
      </c>
      <c r="M15" s="142">
        <v>63.664999999999985</v>
      </c>
      <c r="N15" s="142">
        <v>31.757999999999996</v>
      </c>
      <c r="O15" s="142">
        <v>103.374</v>
      </c>
      <c r="P15" s="142">
        <v>15.007000000000001</v>
      </c>
      <c r="Q15" s="142">
        <v>76.987000000000009</v>
      </c>
      <c r="R15" s="134">
        <v>81.905000000000001</v>
      </c>
      <c r="S15" s="134">
        <v>244.02600000000001</v>
      </c>
      <c r="T15" s="142">
        <v>29.488000000000003</v>
      </c>
      <c r="U15" s="142">
        <v>113.34099999999999</v>
      </c>
      <c r="V15" s="142">
        <v>7.7199999999999989</v>
      </c>
      <c r="W15" s="142">
        <v>223.66999999999996</v>
      </c>
      <c r="X15" s="142">
        <v>37.738</v>
      </c>
      <c r="Y15" s="142">
        <v>78.617999999999981</v>
      </c>
      <c r="Z15" s="134">
        <v>74.945999999999998</v>
      </c>
      <c r="AA15" s="134">
        <v>415.62899999999996</v>
      </c>
      <c r="AB15" s="142">
        <v>53.120000000000005</v>
      </c>
      <c r="AC15" s="142">
        <v>228.04199999999989</v>
      </c>
      <c r="AD15" s="142">
        <v>23.686000000000003</v>
      </c>
      <c r="AE15" s="142">
        <v>110.96699999999998</v>
      </c>
      <c r="AF15" s="142">
        <v>4.0490000000000004</v>
      </c>
      <c r="AG15" s="142">
        <v>64.275000000000006</v>
      </c>
      <c r="AH15" s="134">
        <v>80.855000000000018</v>
      </c>
      <c r="AI15" s="134">
        <v>403.28399999999988</v>
      </c>
      <c r="AJ15" s="134">
        <v>350.012</v>
      </c>
      <c r="AK15" s="134">
        <v>1528.9539999999997</v>
      </c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101"/>
    </row>
    <row r="16" spans="1:56" s="100" customFormat="1" ht="18" customHeight="1" x14ac:dyDescent="0.15">
      <c r="B16" s="23">
        <v>7</v>
      </c>
      <c r="C16" s="102" t="s">
        <v>122</v>
      </c>
      <c r="D16" s="137">
        <v>328.06</v>
      </c>
      <c r="E16" s="137">
        <v>293.87600000000003</v>
      </c>
      <c r="F16" s="137">
        <v>501.71799999999996</v>
      </c>
      <c r="G16" s="137">
        <v>329.3669999999999</v>
      </c>
      <c r="H16" s="137">
        <v>703.98300000000006</v>
      </c>
      <c r="I16" s="137">
        <v>305.73500000000007</v>
      </c>
      <c r="J16" s="134">
        <v>1533.761</v>
      </c>
      <c r="K16" s="134">
        <v>928.97800000000007</v>
      </c>
      <c r="L16" s="142">
        <v>1207.308</v>
      </c>
      <c r="M16" s="142">
        <v>145.07199999999997</v>
      </c>
      <c r="N16" s="142">
        <v>575.51099999999997</v>
      </c>
      <c r="O16" s="142">
        <v>416.7299999999999</v>
      </c>
      <c r="P16" s="142">
        <v>699.14100000000019</v>
      </c>
      <c r="Q16" s="142">
        <v>427.84600000000012</v>
      </c>
      <c r="R16" s="134">
        <v>2481.96</v>
      </c>
      <c r="S16" s="134">
        <v>989.64800000000002</v>
      </c>
      <c r="T16" s="142">
        <v>519.48300000000006</v>
      </c>
      <c r="U16" s="142">
        <v>201.77800000000002</v>
      </c>
      <c r="V16" s="142">
        <v>239.29000000000002</v>
      </c>
      <c r="W16" s="142">
        <v>226.56099999999995</v>
      </c>
      <c r="X16" s="142">
        <v>446.57999999999993</v>
      </c>
      <c r="Y16" s="142">
        <v>500.80899999999997</v>
      </c>
      <c r="Z16" s="134">
        <v>1205.3530000000001</v>
      </c>
      <c r="AA16" s="134">
        <v>929.14799999999991</v>
      </c>
      <c r="AB16" s="142">
        <v>248.934</v>
      </c>
      <c r="AC16" s="142">
        <v>190.49300000000002</v>
      </c>
      <c r="AD16" s="142">
        <v>96.680999999999997</v>
      </c>
      <c r="AE16" s="142">
        <v>149.30199999999999</v>
      </c>
      <c r="AF16" s="142">
        <v>151.87599999999998</v>
      </c>
      <c r="AG16" s="142">
        <v>93.333000000000027</v>
      </c>
      <c r="AH16" s="134">
        <v>497.49099999999999</v>
      </c>
      <c r="AI16" s="134">
        <v>433.12800000000004</v>
      </c>
      <c r="AJ16" s="134">
        <v>5718.5650000000005</v>
      </c>
      <c r="AK16" s="134">
        <v>3280.902</v>
      </c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101"/>
    </row>
    <row r="17" spans="1:56" s="100" customFormat="1" ht="18" customHeight="1" x14ac:dyDescent="0.15">
      <c r="B17" s="23">
        <v>8</v>
      </c>
      <c r="C17" s="102" t="s">
        <v>157</v>
      </c>
      <c r="D17" s="137">
        <v>137.696</v>
      </c>
      <c r="E17" s="137">
        <v>301.17099999999994</v>
      </c>
      <c r="F17" s="137">
        <v>517.15700000000004</v>
      </c>
      <c r="G17" s="137">
        <v>200.71400000000003</v>
      </c>
      <c r="H17" s="137">
        <v>248.53700000000001</v>
      </c>
      <c r="I17" s="137">
        <v>381.9939999999998</v>
      </c>
      <c r="J17" s="134">
        <v>903.3900000000001</v>
      </c>
      <c r="K17" s="134">
        <v>883.87899999999979</v>
      </c>
      <c r="L17" s="142">
        <v>346.13900000000001</v>
      </c>
      <c r="M17" s="142">
        <v>419.63200000000001</v>
      </c>
      <c r="N17" s="142">
        <v>400.685</v>
      </c>
      <c r="O17" s="142">
        <v>215.24700000000001</v>
      </c>
      <c r="P17" s="142">
        <v>394.75</v>
      </c>
      <c r="Q17" s="142">
        <v>532.37699999999995</v>
      </c>
      <c r="R17" s="134">
        <v>1141.5740000000001</v>
      </c>
      <c r="S17" s="134">
        <v>1167.2559999999999</v>
      </c>
      <c r="T17" s="142">
        <v>379.42799999999994</v>
      </c>
      <c r="U17" s="142">
        <v>514.96399999999983</v>
      </c>
      <c r="V17" s="142">
        <v>278.85200000000003</v>
      </c>
      <c r="W17" s="142">
        <v>408.02100000000007</v>
      </c>
      <c r="X17" s="142">
        <v>221.87800000000001</v>
      </c>
      <c r="Y17" s="142">
        <v>319.58899999999988</v>
      </c>
      <c r="Z17" s="134">
        <v>880.15800000000002</v>
      </c>
      <c r="AA17" s="134">
        <v>1242.5739999999998</v>
      </c>
      <c r="AB17" s="142">
        <v>168.584</v>
      </c>
      <c r="AC17" s="142">
        <v>453.27300000000025</v>
      </c>
      <c r="AD17" s="142">
        <v>190.48600000000002</v>
      </c>
      <c r="AE17" s="142">
        <v>298.15699999999987</v>
      </c>
      <c r="AF17" s="142">
        <v>172.16800000000001</v>
      </c>
      <c r="AG17" s="142">
        <v>168.62099999999995</v>
      </c>
      <c r="AH17" s="134">
        <v>531.23800000000006</v>
      </c>
      <c r="AI17" s="134">
        <v>920.05100000000004</v>
      </c>
      <c r="AJ17" s="134">
        <v>3456.3600000000006</v>
      </c>
      <c r="AK17" s="134">
        <v>4213.7599999999993</v>
      </c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101"/>
    </row>
    <row r="18" spans="1:56" s="100" customFormat="1" ht="18" customHeight="1" x14ac:dyDescent="0.15">
      <c r="B18" s="23">
        <v>9</v>
      </c>
      <c r="C18" s="102" t="s">
        <v>123</v>
      </c>
      <c r="D18" s="137">
        <v>88.956999999999994</v>
      </c>
      <c r="E18" s="137">
        <v>623.05299999999977</v>
      </c>
      <c r="F18" s="137">
        <v>137.39800000000005</v>
      </c>
      <c r="G18" s="137">
        <v>780.04600000000016</v>
      </c>
      <c r="H18" s="137">
        <v>199.29699999999991</v>
      </c>
      <c r="I18" s="137">
        <v>853.48499999999945</v>
      </c>
      <c r="J18" s="134">
        <v>425.65199999999993</v>
      </c>
      <c r="K18" s="134">
        <v>2256.5839999999994</v>
      </c>
      <c r="L18" s="142">
        <v>136.267</v>
      </c>
      <c r="M18" s="142">
        <v>1179.1989999999996</v>
      </c>
      <c r="N18" s="142">
        <v>147.488</v>
      </c>
      <c r="O18" s="142">
        <v>621.76699999999994</v>
      </c>
      <c r="P18" s="142">
        <v>36.570000000000007</v>
      </c>
      <c r="Q18" s="142">
        <v>846.42500000000018</v>
      </c>
      <c r="R18" s="134">
        <v>320.32499999999999</v>
      </c>
      <c r="S18" s="134">
        <v>2647.3909999999996</v>
      </c>
      <c r="T18" s="142">
        <v>304.2729999999998</v>
      </c>
      <c r="U18" s="142">
        <v>1304.1719999999991</v>
      </c>
      <c r="V18" s="142">
        <v>225.92300000000006</v>
      </c>
      <c r="W18" s="142">
        <v>553.11799999999971</v>
      </c>
      <c r="X18" s="142">
        <v>174.07000000000008</v>
      </c>
      <c r="Y18" s="142">
        <v>730.83599999999956</v>
      </c>
      <c r="Z18" s="134">
        <v>704.26599999999996</v>
      </c>
      <c r="AA18" s="134">
        <v>2588.1259999999984</v>
      </c>
      <c r="AB18" s="142">
        <v>381.42399999999998</v>
      </c>
      <c r="AC18" s="142">
        <v>810.74300000000005</v>
      </c>
      <c r="AD18" s="142">
        <v>374.26299999999981</v>
      </c>
      <c r="AE18" s="142">
        <v>573.90499999999997</v>
      </c>
      <c r="AF18" s="142">
        <v>165.49299999999999</v>
      </c>
      <c r="AG18" s="142">
        <v>475.51000000000016</v>
      </c>
      <c r="AH18" s="134">
        <v>921.17999999999984</v>
      </c>
      <c r="AI18" s="134">
        <v>1860.1580000000004</v>
      </c>
      <c r="AJ18" s="134">
        <v>2371.4229999999998</v>
      </c>
      <c r="AK18" s="134">
        <v>9352.2589999999982</v>
      </c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101"/>
    </row>
    <row r="19" spans="1:56" s="100" customFormat="1" ht="18" customHeight="1" x14ac:dyDescent="0.15">
      <c r="B19" s="23">
        <v>10</v>
      </c>
      <c r="C19" s="102" t="s">
        <v>124</v>
      </c>
      <c r="D19" s="137">
        <v>2808.2870000000012</v>
      </c>
      <c r="E19" s="137">
        <v>562.33799999999997</v>
      </c>
      <c r="F19" s="137">
        <v>2473.4009999999998</v>
      </c>
      <c r="G19" s="137">
        <v>438.99200000000002</v>
      </c>
      <c r="H19" s="137">
        <v>1588.3520000000003</v>
      </c>
      <c r="I19" s="137">
        <v>467.40600000000012</v>
      </c>
      <c r="J19" s="134">
        <v>6870.0400000000009</v>
      </c>
      <c r="K19" s="134">
        <v>1468.7360000000001</v>
      </c>
      <c r="L19" s="142">
        <v>1878.8320000000001</v>
      </c>
      <c r="M19" s="142">
        <v>535.3009999999997</v>
      </c>
      <c r="N19" s="142">
        <v>2310.3010000000004</v>
      </c>
      <c r="O19" s="142">
        <v>595.60400000000016</v>
      </c>
      <c r="P19" s="142">
        <v>2499.9230000000016</v>
      </c>
      <c r="Q19" s="142">
        <v>304.09800000000001</v>
      </c>
      <c r="R19" s="134">
        <v>6689.0560000000023</v>
      </c>
      <c r="S19" s="134">
        <v>1435.0029999999997</v>
      </c>
      <c r="T19" s="142">
        <v>3132.6820000000002</v>
      </c>
      <c r="U19" s="142">
        <v>917.82200000000012</v>
      </c>
      <c r="V19" s="142">
        <v>1376.4460000000006</v>
      </c>
      <c r="W19" s="142">
        <v>400.20500000000004</v>
      </c>
      <c r="X19" s="142">
        <v>1349.931</v>
      </c>
      <c r="Y19" s="142">
        <v>575.57399999999996</v>
      </c>
      <c r="Z19" s="134">
        <v>5859.0590000000011</v>
      </c>
      <c r="AA19" s="134">
        <v>1893.6010000000001</v>
      </c>
      <c r="AB19" s="142">
        <v>2579.7990000000018</v>
      </c>
      <c r="AC19" s="142">
        <v>655.43699999999922</v>
      </c>
      <c r="AD19" s="142">
        <v>2552.058</v>
      </c>
      <c r="AE19" s="142">
        <v>468.66000000000025</v>
      </c>
      <c r="AF19" s="142">
        <v>2023.873</v>
      </c>
      <c r="AG19" s="142">
        <v>379.71700000000004</v>
      </c>
      <c r="AH19" s="134">
        <v>7155.7300000000014</v>
      </c>
      <c r="AI19" s="134">
        <v>1503.8139999999996</v>
      </c>
      <c r="AJ19" s="134">
        <v>26573.885000000006</v>
      </c>
      <c r="AK19" s="134">
        <v>6301.1539999999995</v>
      </c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101"/>
    </row>
    <row r="20" spans="1:56" s="100" customFormat="1" ht="18" customHeight="1" x14ac:dyDescent="0.15">
      <c r="B20" s="23">
        <v>11</v>
      </c>
      <c r="C20" s="102" t="s">
        <v>125</v>
      </c>
      <c r="D20" s="137">
        <v>54.724000000000011</v>
      </c>
      <c r="E20" s="137">
        <v>203.63799999999995</v>
      </c>
      <c r="F20" s="137">
        <v>32.262</v>
      </c>
      <c r="G20" s="137">
        <v>416.25499999999988</v>
      </c>
      <c r="H20" s="137">
        <v>42.041999999999994</v>
      </c>
      <c r="I20" s="137">
        <v>469.80899999999991</v>
      </c>
      <c r="J20" s="134">
        <v>129.02800000000002</v>
      </c>
      <c r="K20" s="134">
        <v>1089.7019999999998</v>
      </c>
      <c r="L20" s="142">
        <v>33.286999999999999</v>
      </c>
      <c r="M20" s="142">
        <v>202.54599999999996</v>
      </c>
      <c r="N20" s="142">
        <v>29.155999999999992</v>
      </c>
      <c r="O20" s="142">
        <v>270.46300000000002</v>
      </c>
      <c r="P20" s="142">
        <v>65.10799999999999</v>
      </c>
      <c r="Q20" s="142">
        <v>187.096</v>
      </c>
      <c r="R20" s="134">
        <v>127.55099999999999</v>
      </c>
      <c r="S20" s="134">
        <v>660.10500000000002</v>
      </c>
      <c r="T20" s="142">
        <v>14.771999999999998</v>
      </c>
      <c r="U20" s="142">
        <v>305.50699999999989</v>
      </c>
      <c r="V20" s="142">
        <v>19.054999999999996</v>
      </c>
      <c r="W20" s="142">
        <v>247.29199999999989</v>
      </c>
      <c r="X20" s="142">
        <v>36.111999999999995</v>
      </c>
      <c r="Y20" s="142">
        <v>383.79200000000003</v>
      </c>
      <c r="Z20" s="134">
        <v>69.938999999999993</v>
      </c>
      <c r="AA20" s="134">
        <v>936.59099999999978</v>
      </c>
      <c r="AB20" s="142">
        <v>47.927000000000007</v>
      </c>
      <c r="AC20" s="142">
        <v>208.24600000000004</v>
      </c>
      <c r="AD20" s="142">
        <v>42.960999999999991</v>
      </c>
      <c r="AE20" s="142">
        <v>293.19799999999998</v>
      </c>
      <c r="AF20" s="142">
        <v>20.153000000000006</v>
      </c>
      <c r="AG20" s="142">
        <v>304.88399999999996</v>
      </c>
      <c r="AH20" s="134">
        <v>111.04100000000001</v>
      </c>
      <c r="AI20" s="134">
        <v>806.32799999999997</v>
      </c>
      <c r="AJ20" s="134">
        <v>437.55900000000003</v>
      </c>
      <c r="AK20" s="134">
        <v>3492.7259999999997</v>
      </c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101"/>
    </row>
    <row r="21" spans="1:56" s="100" customFormat="1" ht="18" customHeight="1" x14ac:dyDescent="0.15">
      <c r="B21" s="23">
        <v>12</v>
      </c>
      <c r="C21" s="102" t="s">
        <v>126</v>
      </c>
      <c r="D21" s="137">
        <v>479.87900000000002</v>
      </c>
      <c r="E21" s="137">
        <v>405.97400000000005</v>
      </c>
      <c r="F21" s="137">
        <v>403.49500000000012</v>
      </c>
      <c r="G21" s="137">
        <v>1067.5910000000003</v>
      </c>
      <c r="H21" s="137">
        <v>1141.7860000000001</v>
      </c>
      <c r="I21" s="137">
        <v>1503.091999999999</v>
      </c>
      <c r="J21" s="134">
        <v>2025.1600000000003</v>
      </c>
      <c r="K21" s="134">
        <v>2976.6569999999992</v>
      </c>
      <c r="L21" s="142">
        <v>1174.7569999999996</v>
      </c>
      <c r="M21" s="142">
        <v>1010.6219999999998</v>
      </c>
      <c r="N21" s="142">
        <v>1124.9590000000003</v>
      </c>
      <c r="O21" s="142">
        <v>1119.8110000000001</v>
      </c>
      <c r="P21" s="142">
        <v>756.94099999999992</v>
      </c>
      <c r="Q21" s="142">
        <v>1044.9419999999996</v>
      </c>
      <c r="R21" s="134">
        <v>3056.6569999999997</v>
      </c>
      <c r="S21" s="134">
        <v>3175.3749999999995</v>
      </c>
      <c r="T21" s="142">
        <v>835.82999999999981</v>
      </c>
      <c r="U21" s="142">
        <v>1515.3640000000005</v>
      </c>
      <c r="V21" s="142">
        <v>459.97100000000012</v>
      </c>
      <c r="W21" s="142">
        <v>1642.0940000000001</v>
      </c>
      <c r="X21" s="142">
        <v>267.88499999999999</v>
      </c>
      <c r="Y21" s="142">
        <v>1863.6059999999995</v>
      </c>
      <c r="Z21" s="134">
        <v>1563.6859999999999</v>
      </c>
      <c r="AA21" s="134">
        <v>5021.0640000000003</v>
      </c>
      <c r="AB21" s="142">
        <v>660.68299999999999</v>
      </c>
      <c r="AC21" s="142">
        <v>1345.1439999999991</v>
      </c>
      <c r="AD21" s="142">
        <v>731.34399999999971</v>
      </c>
      <c r="AE21" s="142">
        <v>1832.8229999999999</v>
      </c>
      <c r="AF21" s="142">
        <v>2701.835</v>
      </c>
      <c r="AG21" s="142">
        <v>1120.2980000000005</v>
      </c>
      <c r="AH21" s="134">
        <v>4093.8619999999996</v>
      </c>
      <c r="AI21" s="134">
        <v>4298.2649999999994</v>
      </c>
      <c r="AJ21" s="134">
        <v>10739.365</v>
      </c>
      <c r="AK21" s="134">
        <v>15471.360999999999</v>
      </c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101"/>
    </row>
    <row r="22" spans="1:56" s="100" customFormat="1" ht="18" customHeight="1" x14ac:dyDescent="0.15">
      <c r="B22" s="23">
        <v>13</v>
      </c>
      <c r="C22" s="102" t="s">
        <v>127</v>
      </c>
      <c r="D22" s="137">
        <v>2575.6940000000013</v>
      </c>
      <c r="E22" s="137">
        <v>2626.1299999999978</v>
      </c>
      <c r="F22" s="137">
        <v>2225.6070000000018</v>
      </c>
      <c r="G22" s="137">
        <v>1072.2330000000009</v>
      </c>
      <c r="H22" s="137">
        <v>2617.3929999999973</v>
      </c>
      <c r="I22" s="137">
        <v>1182.0880000000011</v>
      </c>
      <c r="J22" s="134">
        <v>7418.6940000000004</v>
      </c>
      <c r="K22" s="134">
        <v>4880.4509999999991</v>
      </c>
      <c r="L22" s="142">
        <v>3120.5390000000034</v>
      </c>
      <c r="M22" s="142">
        <v>3086.9229999999989</v>
      </c>
      <c r="N22" s="142">
        <v>3704.8380000000016</v>
      </c>
      <c r="O22" s="142">
        <v>1024.0120000000011</v>
      </c>
      <c r="P22" s="142">
        <v>2488.3270000000002</v>
      </c>
      <c r="Q22" s="142">
        <v>883.08999999999969</v>
      </c>
      <c r="R22" s="134">
        <v>9313.7040000000052</v>
      </c>
      <c r="S22" s="134">
        <v>4994.0249999999996</v>
      </c>
      <c r="T22" s="142">
        <v>2917.6309999999962</v>
      </c>
      <c r="U22" s="142">
        <v>3534.9209999999971</v>
      </c>
      <c r="V22" s="142">
        <v>1645.1479999999999</v>
      </c>
      <c r="W22" s="142">
        <v>1174.98</v>
      </c>
      <c r="X22" s="142">
        <v>1537.2620000000011</v>
      </c>
      <c r="Y22" s="142">
        <v>1110.1260000000007</v>
      </c>
      <c r="Z22" s="134">
        <v>6100.0409999999974</v>
      </c>
      <c r="AA22" s="134">
        <v>5820.0269999999982</v>
      </c>
      <c r="AB22" s="142">
        <v>1756.2170000000008</v>
      </c>
      <c r="AC22" s="142">
        <v>2731.3520000000017</v>
      </c>
      <c r="AD22" s="142">
        <v>743.11299999999994</v>
      </c>
      <c r="AE22" s="142">
        <v>896.52099999999996</v>
      </c>
      <c r="AF22" s="142">
        <v>1354.0970000000002</v>
      </c>
      <c r="AG22" s="142">
        <v>1075.6199999999999</v>
      </c>
      <c r="AH22" s="134">
        <v>3853.427000000001</v>
      </c>
      <c r="AI22" s="134">
        <v>4703.4930000000013</v>
      </c>
      <c r="AJ22" s="134">
        <v>26685.866000000005</v>
      </c>
      <c r="AK22" s="134">
        <v>20397.995999999999</v>
      </c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101"/>
    </row>
    <row r="23" spans="1:56" s="100" customFormat="1" ht="18" customHeight="1" x14ac:dyDescent="0.15">
      <c r="B23" s="23">
        <v>14</v>
      </c>
      <c r="C23" s="102" t="s">
        <v>128</v>
      </c>
      <c r="D23" s="137">
        <v>3953.0740000000014</v>
      </c>
      <c r="E23" s="137">
        <v>2895.0950000000021</v>
      </c>
      <c r="F23" s="137">
        <v>4959.7620000000015</v>
      </c>
      <c r="G23" s="137">
        <v>2343.179999999998</v>
      </c>
      <c r="H23" s="137">
        <v>4421.9340000000029</v>
      </c>
      <c r="I23" s="137">
        <v>2803.097000000002</v>
      </c>
      <c r="J23" s="134">
        <v>13334.770000000006</v>
      </c>
      <c r="K23" s="134">
        <v>8041.3720000000012</v>
      </c>
      <c r="L23" s="142">
        <v>4202.5379999999996</v>
      </c>
      <c r="M23" s="142">
        <v>5815.1310000000012</v>
      </c>
      <c r="N23" s="142">
        <v>5757.5340000000024</v>
      </c>
      <c r="O23" s="142">
        <v>3280.8370000000004</v>
      </c>
      <c r="P23" s="142">
        <v>6496.1870000000044</v>
      </c>
      <c r="Q23" s="142">
        <v>4333.4689999999964</v>
      </c>
      <c r="R23" s="134">
        <v>16456.259000000005</v>
      </c>
      <c r="S23" s="134">
        <v>13429.436999999998</v>
      </c>
      <c r="T23" s="142">
        <v>13087.052000000003</v>
      </c>
      <c r="U23" s="142">
        <v>3574.0849999999996</v>
      </c>
      <c r="V23" s="142">
        <v>6843.8599999999942</v>
      </c>
      <c r="W23" s="142">
        <v>3994.9959999999983</v>
      </c>
      <c r="X23" s="142">
        <v>9331.7939999999981</v>
      </c>
      <c r="Y23" s="142">
        <v>3629.0570000000007</v>
      </c>
      <c r="Z23" s="134">
        <v>29262.705999999995</v>
      </c>
      <c r="AA23" s="134">
        <v>11198.137999999999</v>
      </c>
      <c r="AB23" s="142">
        <v>8061.0279999999975</v>
      </c>
      <c r="AC23" s="142">
        <v>3478.3740000000016</v>
      </c>
      <c r="AD23" s="142">
        <v>4043.598</v>
      </c>
      <c r="AE23" s="142">
        <v>4187.6360000000022</v>
      </c>
      <c r="AF23" s="142">
        <v>3888.6579999999967</v>
      </c>
      <c r="AG23" s="142">
        <v>3920.7769999999969</v>
      </c>
      <c r="AH23" s="134">
        <v>15993.283999999992</v>
      </c>
      <c r="AI23" s="134">
        <v>11586.787</v>
      </c>
      <c r="AJ23" s="134">
        <v>75047.019</v>
      </c>
      <c r="AK23" s="134">
        <v>44255.733999999997</v>
      </c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101"/>
    </row>
    <row r="24" spans="1:56" s="100" customFormat="1" ht="18" customHeight="1" x14ac:dyDescent="0.15">
      <c r="B24" s="23">
        <v>15</v>
      </c>
      <c r="C24" s="102" t="s">
        <v>129</v>
      </c>
      <c r="D24" s="137">
        <v>2276.5360000000001</v>
      </c>
      <c r="E24" s="137">
        <v>4518.1390000000019</v>
      </c>
      <c r="F24" s="137">
        <v>1562.1329999999998</v>
      </c>
      <c r="G24" s="137">
        <v>3525.7539999999985</v>
      </c>
      <c r="H24" s="137">
        <v>675.67399999999998</v>
      </c>
      <c r="I24" s="137">
        <v>4792.1399999999994</v>
      </c>
      <c r="J24" s="134">
        <v>4514.3429999999998</v>
      </c>
      <c r="K24" s="134">
        <v>12836.032999999999</v>
      </c>
      <c r="L24" s="142">
        <v>398.38199999999995</v>
      </c>
      <c r="M24" s="142">
        <v>15659.047999999997</v>
      </c>
      <c r="N24" s="142">
        <v>755.49799999999993</v>
      </c>
      <c r="O24" s="142">
        <v>6823.1350000000002</v>
      </c>
      <c r="P24" s="142">
        <v>3455.8359999999998</v>
      </c>
      <c r="Q24" s="142">
        <v>3469.4610000000007</v>
      </c>
      <c r="R24" s="134">
        <v>4609.7159999999994</v>
      </c>
      <c r="S24" s="134">
        <v>25951.643999999997</v>
      </c>
      <c r="T24" s="142">
        <v>1249.3820000000003</v>
      </c>
      <c r="U24" s="142">
        <v>4294.1219999999994</v>
      </c>
      <c r="V24" s="142">
        <v>527.92799999999966</v>
      </c>
      <c r="W24" s="142">
        <v>15553.458999999999</v>
      </c>
      <c r="X24" s="142">
        <v>224.76499999999999</v>
      </c>
      <c r="Y24" s="142">
        <v>3020.1830000000018</v>
      </c>
      <c r="Z24" s="134">
        <v>2002.0749999999998</v>
      </c>
      <c r="AA24" s="134">
        <v>22867.763999999999</v>
      </c>
      <c r="AB24" s="142">
        <v>461.45499999999998</v>
      </c>
      <c r="AC24" s="142">
        <v>4250.7650000000003</v>
      </c>
      <c r="AD24" s="142">
        <v>161.98399999999998</v>
      </c>
      <c r="AE24" s="142">
        <v>3691.2620000000006</v>
      </c>
      <c r="AF24" s="142">
        <v>750.45400000000006</v>
      </c>
      <c r="AG24" s="142">
        <v>11553.205999999998</v>
      </c>
      <c r="AH24" s="134">
        <v>1373.893</v>
      </c>
      <c r="AI24" s="134">
        <v>19495.233</v>
      </c>
      <c r="AJ24" s="134">
        <v>12500.026999999998</v>
      </c>
      <c r="AK24" s="134">
        <v>81150.673999999999</v>
      </c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101"/>
    </row>
    <row r="25" spans="1:56" s="100" customFormat="1" ht="18" customHeight="1" x14ac:dyDescent="0.15">
      <c r="B25" s="23">
        <v>16</v>
      </c>
      <c r="C25" s="102" t="s">
        <v>130</v>
      </c>
      <c r="D25" s="137">
        <v>2994.0549999999998</v>
      </c>
      <c r="E25" s="137">
        <v>714.22600000000034</v>
      </c>
      <c r="F25" s="137">
        <v>1909.9360000000006</v>
      </c>
      <c r="G25" s="137">
        <v>434.327</v>
      </c>
      <c r="H25" s="137">
        <v>1320.5229999999999</v>
      </c>
      <c r="I25" s="137">
        <v>747.53899999999965</v>
      </c>
      <c r="J25" s="134">
        <v>6224.5140000000001</v>
      </c>
      <c r="K25" s="134">
        <v>1896.0920000000001</v>
      </c>
      <c r="L25" s="142">
        <v>3278.7259999999992</v>
      </c>
      <c r="M25" s="142">
        <v>974.72800000000007</v>
      </c>
      <c r="N25" s="142">
        <v>6073.9079999999985</v>
      </c>
      <c r="O25" s="142">
        <v>569.17699999999991</v>
      </c>
      <c r="P25" s="142">
        <v>5090.0359999999973</v>
      </c>
      <c r="Q25" s="142">
        <v>919.79899999999998</v>
      </c>
      <c r="R25" s="134">
        <v>14442.669999999995</v>
      </c>
      <c r="S25" s="134">
        <v>2463.7039999999997</v>
      </c>
      <c r="T25" s="142">
        <v>6697.3009999999967</v>
      </c>
      <c r="U25" s="142">
        <v>739.80200000000013</v>
      </c>
      <c r="V25" s="142">
        <v>5257.478000000001</v>
      </c>
      <c r="W25" s="142">
        <v>1186.5860000000007</v>
      </c>
      <c r="X25" s="142">
        <v>5018.6540000000005</v>
      </c>
      <c r="Y25" s="142">
        <v>977.98799999999994</v>
      </c>
      <c r="Z25" s="134">
        <v>16973.432999999997</v>
      </c>
      <c r="AA25" s="134">
        <v>2904.3760000000007</v>
      </c>
      <c r="AB25" s="142">
        <v>4051.8529999999996</v>
      </c>
      <c r="AC25" s="142">
        <v>1764.2949999999992</v>
      </c>
      <c r="AD25" s="142">
        <v>2722.6140000000005</v>
      </c>
      <c r="AE25" s="142">
        <v>749.87199999999962</v>
      </c>
      <c r="AF25" s="142">
        <v>3867.3819999999996</v>
      </c>
      <c r="AG25" s="142">
        <v>1676.8039999999996</v>
      </c>
      <c r="AH25" s="134">
        <v>10641.849</v>
      </c>
      <c r="AI25" s="134">
        <v>4190.9709999999977</v>
      </c>
      <c r="AJ25" s="134">
        <v>48282.465999999993</v>
      </c>
      <c r="AK25" s="134">
        <v>11455.142999999998</v>
      </c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101"/>
    </row>
    <row r="26" spans="1:56" s="100" customFormat="1" ht="18" customHeight="1" x14ac:dyDescent="0.15">
      <c r="B26" s="23">
        <v>17</v>
      </c>
      <c r="C26" s="102" t="s">
        <v>131</v>
      </c>
      <c r="D26" s="137">
        <v>7201.4930000000013</v>
      </c>
      <c r="E26" s="137">
        <v>995.79100000000017</v>
      </c>
      <c r="F26" s="137">
        <v>7451.3450000000012</v>
      </c>
      <c r="G26" s="137">
        <v>822.33700000000033</v>
      </c>
      <c r="H26" s="137">
        <v>13877.282000000001</v>
      </c>
      <c r="I26" s="137">
        <v>1018.151</v>
      </c>
      <c r="J26" s="134">
        <v>28530.120000000003</v>
      </c>
      <c r="K26" s="134">
        <v>2836.2790000000005</v>
      </c>
      <c r="L26" s="142">
        <v>14895.848000000002</v>
      </c>
      <c r="M26" s="142">
        <v>528.05799999999999</v>
      </c>
      <c r="N26" s="142">
        <v>15541.911</v>
      </c>
      <c r="O26" s="142">
        <v>922.1930000000001</v>
      </c>
      <c r="P26" s="142">
        <v>14083.594000000001</v>
      </c>
      <c r="Q26" s="142">
        <v>654.8349999999997</v>
      </c>
      <c r="R26" s="134">
        <v>44521.353000000003</v>
      </c>
      <c r="S26" s="134">
        <v>2105.0859999999998</v>
      </c>
      <c r="T26" s="142">
        <v>10496.207999999999</v>
      </c>
      <c r="U26" s="142">
        <v>1264.4369999999997</v>
      </c>
      <c r="V26" s="142">
        <v>9643.0159999999996</v>
      </c>
      <c r="W26" s="142">
        <v>798.61499999999921</v>
      </c>
      <c r="X26" s="142">
        <v>15428.100000000002</v>
      </c>
      <c r="Y26" s="142">
        <v>1462.8570000000018</v>
      </c>
      <c r="Z26" s="134">
        <v>35567.324000000001</v>
      </c>
      <c r="AA26" s="134">
        <v>3525.9090000000006</v>
      </c>
      <c r="AB26" s="142">
        <v>7215.058</v>
      </c>
      <c r="AC26" s="142">
        <v>1446.5430000000003</v>
      </c>
      <c r="AD26" s="142">
        <v>1320.394</v>
      </c>
      <c r="AE26" s="142">
        <v>837.62800000000027</v>
      </c>
      <c r="AF26" s="142">
        <v>678.52299999999934</v>
      </c>
      <c r="AG26" s="142">
        <v>1695.8870000000009</v>
      </c>
      <c r="AH26" s="134">
        <v>9213.9749999999985</v>
      </c>
      <c r="AI26" s="134">
        <v>3980.0580000000018</v>
      </c>
      <c r="AJ26" s="134">
        <v>117832.772</v>
      </c>
      <c r="AK26" s="134">
        <v>12447.332000000002</v>
      </c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101"/>
    </row>
    <row r="27" spans="1:56" s="59" customFormat="1" ht="6" customHeight="1" x14ac:dyDescent="0.2">
      <c r="B27" s="50"/>
      <c r="C27" s="55"/>
      <c r="D27" s="141"/>
      <c r="E27" s="141"/>
      <c r="F27" s="141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</row>
    <row r="28" spans="1:56" s="19" customFormat="1" ht="3" customHeight="1" x14ac:dyDescent="0.15">
      <c r="A28" s="18"/>
      <c r="B28" s="27"/>
      <c r="C28" s="27"/>
      <c r="D28" s="27"/>
      <c r="E28" s="27"/>
      <c r="F28" s="27"/>
      <c r="G28" s="27"/>
      <c r="H28" s="27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M28" s="76"/>
      <c r="AN28" s="76"/>
      <c r="AO28" s="76"/>
      <c r="AP28" s="76"/>
      <c r="AQ28" s="76"/>
      <c r="AR28" s="76"/>
      <c r="AS28" s="76"/>
    </row>
    <row r="29" spans="1:56" s="19" customFormat="1" ht="9" customHeight="1" x14ac:dyDescent="0.15">
      <c r="A29" s="18"/>
      <c r="B29" s="169"/>
      <c r="C29" s="169"/>
      <c r="D29" s="128"/>
      <c r="E29" s="128"/>
      <c r="F29" s="128"/>
      <c r="G29" s="128"/>
      <c r="H29" s="128"/>
      <c r="I29" s="128"/>
      <c r="J29" s="29"/>
      <c r="K29" s="29"/>
      <c r="L29" s="29"/>
      <c r="M29" s="29"/>
      <c r="N29" s="29"/>
      <c r="O29" s="29"/>
      <c r="P29" s="29"/>
      <c r="Q29" s="2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6" s="31" customFormat="1" ht="12.75" customHeight="1" x14ac:dyDescent="0.15">
      <c r="A30" s="30"/>
      <c r="B30" s="169" t="s">
        <v>53</v>
      </c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</row>
    <row r="31" spans="1:56" s="31" customFormat="1" ht="12.75" customHeight="1" x14ac:dyDescent="0.15">
      <c r="A31" s="30"/>
      <c r="B31" s="160"/>
      <c r="C31" s="160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</row>
    <row r="32" spans="1:56" s="31" customFormat="1" ht="5.25" customHeight="1" x14ac:dyDescent="0.15">
      <c r="A32" s="30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</sheetData>
  <mergeCells count="25">
    <mergeCell ref="B1:AK1"/>
    <mergeCell ref="AJ4:AK4"/>
    <mergeCell ref="Z4:AA4"/>
    <mergeCell ref="AH3:AI3"/>
    <mergeCell ref="B4:B6"/>
    <mergeCell ref="C4:C6"/>
    <mergeCell ref="R4:S4"/>
    <mergeCell ref="AH4:AI4"/>
    <mergeCell ref="L4:M4"/>
    <mergeCell ref="N4:O4"/>
    <mergeCell ref="P4:Q4"/>
    <mergeCell ref="T4:U4"/>
    <mergeCell ref="V4:W4"/>
    <mergeCell ref="X4:Y4"/>
    <mergeCell ref="AB4:AC4"/>
    <mergeCell ref="B29:C29"/>
    <mergeCell ref="B31:C31"/>
    <mergeCell ref="AD4:AE4"/>
    <mergeCell ref="B30:AK30"/>
    <mergeCell ref="AF4:AG4"/>
    <mergeCell ref="D6:AK6"/>
    <mergeCell ref="D4:E4"/>
    <mergeCell ref="F4:G4"/>
    <mergeCell ref="H4:I4"/>
    <mergeCell ref="J4:K4"/>
  </mergeCells>
  <phoneticPr fontId="4" type="noConversion"/>
  <conditionalFormatting sqref="D8:AK26">
    <cfRule type="cellIs" dxfId="0" priority="1" operator="between">
      <formula>0.0001</formula>
      <formula>0.5</formula>
    </cfRule>
  </conditionalFormatting>
  <hyperlinks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colBreaks count="1" manualBreakCount="1">
    <brk id="1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Indice</vt:lpstr>
      <vt:lpstr>Sinais convencionais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Cláudia Fernandes</cp:lastModifiedBy>
  <cp:revision/>
  <cp:lastPrinted>2026-05-08T11:33:04Z</cp:lastPrinted>
  <dcterms:created xsi:type="dcterms:W3CDTF">2013-12-17T16:30:42Z</dcterms:created>
  <dcterms:modified xsi:type="dcterms:W3CDTF">2026-08-06T22:01:00Z</dcterms:modified>
  <cp:category/>
  <cp:contentStatus/>
</cp:coreProperties>
</file>