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nc\DSEEAP_Coordenacao\Validações\2026\Comércio Internacional\2ºT 2026 e 2025\Ficheiros Finais Portal\"/>
    </mc:Choice>
  </mc:AlternateContent>
  <xr:revisionPtr revIDLastSave="0" documentId="13_ncr:1_{8EC97493-D09A-49A7-A595-8202AC05EC82}" xr6:coauthVersionLast="47" xr6:coauthVersionMax="47" xr10:uidLastSave="{00000000-0000-0000-0000-000000000000}"/>
  <bookViews>
    <workbookView xWindow="-110" yWindow="-110" windowWidth="38620" windowHeight="21100" tabRatio="759" xr2:uid="{00000000-000D-0000-FFFF-FFFF00000000}"/>
  </bookViews>
  <sheets>
    <sheet name="Indice" sheetId="5" r:id="rId1"/>
    <sheet name="Sinais convencionais" sheetId="6" r:id="rId2"/>
    <sheet name="Q.1" sheetId="9" r:id="rId3"/>
    <sheet name="Q.2" sheetId="7" r:id="rId4"/>
    <sheet name="Q.3" sheetId="8" r:id="rId5"/>
    <sheet name="Q.4" sheetId="4" r:id="rId6"/>
  </sheets>
  <definedNames>
    <definedName name="_xlnm._FilterDatabase" localSheetId="3" hidden="1">Q.2!$A$8:$U$45</definedName>
    <definedName name="_xlnm._FilterDatabase" localSheetId="4" hidden="1">Q.3!$A$8:$U$33</definedName>
    <definedName name="_xlnm._FilterDatabase" localSheetId="5" hidden="1">Q.4!$A$9:$AK$9</definedName>
    <definedName name="AAA">#REF!</definedName>
    <definedName name="AAAA">#REF!</definedName>
    <definedName name="_xlnm.Print_Area" localSheetId="0">Indice!$B$1:$B$7</definedName>
    <definedName name="_xlnm.Print_Area" localSheetId="2">Q.1!$B$1:$S$50</definedName>
    <definedName name="_xlnm.Print_Area" localSheetId="3">Q.2!$B$1:$T$45</definedName>
    <definedName name="_xlnm.Print_Area" localSheetId="4">Q.3!$B$1:$T$45</definedName>
    <definedName name="_xlnm.Print_Area" localSheetId="5">Q.4!$B$1:$AK$30</definedName>
    <definedName name="_xlnm.Print_Area" localSheetId="1">'Sinais convencionais'!$B$1:$E$18</definedName>
    <definedName name="marco_1digito">#REF!</definedName>
    <definedName name="_xlnm.Print_Titles" localSheetId="2">Q.1!$A:$B,Q.1!$1:$6</definedName>
    <definedName name="_xlnm.Print_Titles" localSheetId="3">Q.2!$A:$C,Q.2!$1:$6</definedName>
    <definedName name="_xlnm.Print_Titles" localSheetId="4">Q.3!$A:$C,Q.3!$1:$6</definedName>
    <definedName name="_xlnm.Print_Titles" localSheetId="5">Q.4!$A:$C,Q.4!$1:$7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5" i="5" l="1"/>
  <c r="B6" i="5"/>
  <c r="B7" i="5"/>
</calcChain>
</file>

<file path=xl/sharedStrings.xml><?xml version="1.0" encoding="utf-8"?>
<sst xmlns="http://schemas.openxmlformats.org/spreadsheetml/2006/main" count="325" uniqueCount="169">
  <si>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</si>
  <si>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</si>
  <si>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</si>
  <si>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</si>
  <si>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</si>
  <si>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</si>
  <si>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</si>
  <si>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</si>
  <si>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</si>
  <si>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</si>
  <si>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</si>
  <si>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</si>
  <si>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</si>
  <si>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</si>
  <si>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</si>
  <si>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</si>
  <si>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</si>
  <si>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</si>
  <si>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</si>
  <si>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</si>
  <si>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</si>
  <si>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</si>
  <si>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</si>
  <si>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</si>
  <si>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</si>
  <si>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</si>
  <si>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1. Comércio Internacional de Bens, por mês e trimestre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</si>
  <si>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</si>
  <si>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</si>
  <si>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</si>
  <si>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</si>
  <si>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</si>
  <si>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</si>
  <si>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</si>
  <si>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</si>
  <si>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</si>
  <si>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</si>
  <si>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</si>
  <si>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</si>
  <si>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</si>
  <si>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</si>
  <si>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</si>
  <si>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</si>
  <si>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</si>
  <si>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</si>
  <si>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</si>
  <si>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</si>
  <si>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</si>
  <si>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</si>
  <si>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</si>
  <si>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t>Zona Euro</t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</si>
  <si>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</si>
  <si>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</si>
  <si>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</si>
  <si>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https://estatistica.madeira.gov.pt</t>
  </si>
  <si>
    <t>Nota:</t>
  </si>
  <si>
    <t>2. Exportações por Principais Países, por mês e trimestre</t>
  </si>
  <si>
    <t>Região Autónoma da Madeira</t>
  </si>
  <si>
    <t>(Voltar ao Índice)</t>
  </si>
  <si>
    <t>Código País</t>
  </si>
  <si>
    <t>Principais Países</t>
  </si>
  <si>
    <t xml:space="preserve">Milhares de euros </t>
  </si>
  <si>
    <t>dos quais:</t>
  </si>
  <si>
    <t>QS</t>
  </si>
  <si>
    <t>DE</t>
  </si>
  <si>
    <t>Alemanha</t>
  </si>
  <si>
    <t>AO</t>
  </si>
  <si>
    <t>Angola</t>
  </si>
  <si>
    <t>BE</t>
  </si>
  <si>
    <t>Bélgica</t>
  </si>
  <si>
    <t>CV</t>
  </si>
  <si>
    <t>Cabo Verde</t>
  </si>
  <si>
    <t>ES</t>
  </si>
  <si>
    <t>Espanha</t>
  </si>
  <si>
    <t>US</t>
  </si>
  <si>
    <t>Estados Unidos</t>
  </si>
  <si>
    <t>FR</t>
  </si>
  <si>
    <t>França</t>
  </si>
  <si>
    <t>GT</t>
  </si>
  <si>
    <t>Guatemala</t>
  </si>
  <si>
    <t>HK</t>
  </si>
  <si>
    <t>IL</t>
  </si>
  <si>
    <t>Israel</t>
  </si>
  <si>
    <t>IT</t>
  </si>
  <si>
    <t>Itália</t>
  </si>
  <si>
    <t>MZ</t>
  </si>
  <si>
    <t>Moçambique</t>
  </si>
  <si>
    <t>NL</t>
  </si>
  <si>
    <t>Países Baixos</t>
  </si>
  <si>
    <t>CH</t>
  </si>
  <si>
    <t>Suíça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</si>
  <si>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</si>
  <si>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(1) - UE28 - inclui GB (Reino Unido)</t>
  </si>
  <si>
    <t>(2) - UE27 - não inclui GB (Reino Unido)</t>
  </si>
  <si>
    <t>(3) - UE28 - não inclui GB (Reino Unido)</t>
  </si>
  <si>
    <t>(4) - UE27 - inclui GB (Reino Unido)</t>
  </si>
  <si>
    <t>3. Importações por Principais Países, por mês e trimestre</t>
  </si>
  <si>
    <t>AR</t>
  </si>
  <si>
    <t>Argentina</t>
  </si>
  <si>
    <t>BR</t>
  </si>
  <si>
    <t>Brasil</t>
  </si>
  <si>
    <t>CZ</t>
  </si>
  <si>
    <t>Chéquia</t>
  </si>
  <si>
    <t>CN</t>
  </si>
  <si>
    <t>China</t>
  </si>
  <si>
    <t>MA</t>
  </si>
  <si>
    <t>Marrocos</t>
  </si>
  <si>
    <t>TR</t>
  </si>
  <si>
    <t>Turquia</t>
  </si>
  <si>
    <t>UY</t>
  </si>
  <si>
    <t>Uruguai</t>
  </si>
  <si>
    <t>4. Exportações e Importações por Grupo de Produtos, por mês e trimestre</t>
  </si>
  <si>
    <t>Código G.P.</t>
  </si>
  <si>
    <t>Designação Grupo de Produtos</t>
  </si>
  <si>
    <t>Exportações</t>
  </si>
  <si>
    <t>Importações</t>
  </si>
  <si>
    <t>Agrícolas</t>
  </si>
  <si>
    <t>Alimentares</t>
  </si>
  <si>
    <t>Combustíveis minerais</t>
  </si>
  <si>
    <t>Químicos</t>
  </si>
  <si>
    <t>Madeira e cortiça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</si>
  <si>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</si>
  <si>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</si>
  <si>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</si>
  <si>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</si>
  <si>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</si>
  <si>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</si>
  <si>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</si>
  <si>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</si>
  <si>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</si>
  <si>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SI</t>
  </si>
  <si>
    <t>Eslovénia</t>
  </si>
  <si>
    <t>GB</t>
  </si>
  <si>
    <t>Abastecimento e provisões de bordo no âmbito das trocas comerciais extra-União</t>
  </si>
  <si>
    <t>Hong Kong</t>
  </si>
  <si>
    <t>HU</t>
  </si>
  <si>
    <t>Hungria</t>
  </si>
  <si>
    <t>PL</t>
  </si>
  <si>
    <t>Polónia</t>
  </si>
  <si>
    <t>Reino Unido</t>
  </si>
  <si>
    <t>Plásticos e borrachas</t>
  </si>
  <si>
    <t>Peles e couros</t>
  </si>
  <si>
    <t>Pastas celulósicas e papel</t>
  </si>
  <si>
    <t>AT</t>
  </si>
  <si>
    <t>Áustria</t>
  </si>
  <si>
    <t>1.º Trimestre 2026</t>
  </si>
  <si>
    <t>2.º Trimestre 2026</t>
  </si>
  <si>
    <t>3.º Trimestre 2026</t>
  </si>
  <si>
    <t>4.º Trimestre 2026</t>
  </si>
  <si>
    <t>TZ</t>
  </si>
  <si>
    <t>Tanzânia, República Unida da</t>
  </si>
  <si>
    <t>Ano: 2026</t>
  </si>
  <si>
    <t>As transações de bens com a Bulgária passaram a ser incluídas na Zona Euro, apenas a partir de janeiro de 2026, mês de referência da informação.</t>
  </si>
  <si>
    <t>KR</t>
  </si>
  <si>
    <t>LV</t>
  </si>
  <si>
    <t>Coreia, República da</t>
  </si>
  <si>
    <t>Letónia</t>
  </si>
  <si>
    <t>DK</t>
  </si>
  <si>
    <t>SK</t>
  </si>
  <si>
    <t>Dinamarca</t>
  </si>
  <si>
    <t>Eslováquia</t>
  </si>
  <si>
    <t>COMÉRCIO INTERNACIONAL DE BENS - 2.º Trimestre de 2026 Pe</t>
  </si>
  <si>
    <t>Operadores sediados na Região Autónoma da Madeira.</t>
  </si>
  <si>
    <r>
      <t xml:space="preserve">    INTRA UE28</t>
    </r>
    <r>
      <rPr>
        <b/>
        <vertAlign val="superscript"/>
        <sz val="8"/>
        <rFont val="Arial"/>
        <family val="2"/>
      </rPr>
      <t xml:space="preserve"> (1)</t>
    </r>
  </si>
  <si>
    <r>
      <t xml:space="preserve">    INTRA UE27</t>
    </r>
    <r>
      <rPr>
        <b/>
        <vertAlign val="superscript"/>
        <sz val="8"/>
        <rFont val="Arial"/>
        <family val="2"/>
      </rPr>
      <t xml:space="preserve"> (2)</t>
    </r>
  </si>
  <si>
    <r>
      <t xml:space="preserve">    EXTRA UE28</t>
    </r>
    <r>
      <rPr>
        <b/>
        <vertAlign val="superscript"/>
        <sz val="8"/>
        <rFont val="Arial"/>
        <family val="2"/>
      </rPr>
      <t xml:space="preserve"> (3)</t>
    </r>
  </si>
  <si>
    <r>
      <t xml:space="preserve">    EXTRA UE27 </t>
    </r>
    <r>
      <rPr>
        <b/>
        <vertAlign val="superscript"/>
        <sz val="8"/>
        <rFont val="Arial"/>
        <family val="2"/>
      </rPr>
      <t>(4)</t>
    </r>
  </si>
  <si>
    <r>
      <t xml:space="preserve">    INTRA UE27 </t>
    </r>
    <r>
      <rPr>
        <b/>
        <vertAlign val="superscript"/>
        <sz val="8"/>
        <rFont val="Arial"/>
        <family val="2"/>
      </rPr>
      <t>(2)</t>
    </r>
  </si>
  <si>
    <r>
      <t xml:space="preserve">    EXTRA UE28 </t>
    </r>
    <r>
      <rPr>
        <b/>
        <vertAlign val="superscript"/>
        <sz val="8"/>
        <rFont val="Arial"/>
        <family val="2"/>
      </rPr>
      <t>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</si>
</sst>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General_)"/>
    <numFmt numFmtId="170" formatCode="###\ ##0"/>
    <numFmt numFmtId="171" formatCode="0.0;\-0.0"/>
    <numFmt numFmtId="172" formatCode="#,##0.0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2"/>
      <name val="Helv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sz val="10"/>
      <name val="Verdana"/>
      <family val="2"/>
    </font>
    <font>
      <b/>
      <sz val="9"/>
      <name val="Arial"/>
      <family val="2"/>
    </font>
    <font>
      <u/>
      <sz val="10"/>
      <color rgb="FF0000FF"/>
      <name val="Arial"/>
      <family val="2"/>
    </font>
    <font>
      <sz val="10"/>
      <color rgb="FF0000FF"/>
      <name val="Arial"/>
      <family val="2"/>
    </font>
    <font>
      <b/>
      <vertAlign val="superscript"/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1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6" applyNumberFormat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26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12" applyNumberFormat="0" applyFont="0" applyAlignment="0" applyProtection="0"/>
    <xf numFmtId="0" fontId="27" fillId="19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9" fontId="31" fillId="0" borderId="0"/>
  </cellStyleXfs>
  <cellXfs count="183">
    <xf numFmtId="0" fontId="0" fillId="0" borderId="0" xfId="0"/>
    <xf numFmtId="0" fontId="5" fillId="2" borderId="0" xfId="0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7" fillId="2" borderId="0" xfId="0" applyFont="1" applyFill="1"/>
    <xf numFmtId="0" fontId="6" fillId="0" borderId="0" xfId="0" applyFont="1"/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6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12" fillId="2" borderId="0" xfId="2" applyFont="1" applyFill="1"/>
    <xf numFmtId="0" fontId="12" fillId="0" borderId="0" xfId="2" applyFont="1"/>
    <xf numFmtId="0" fontId="12" fillId="2" borderId="0" xfId="2" applyFont="1" applyFill="1" applyAlignment="1">
      <alignment vertical="center" wrapText="1"/>
    </xf>
    <xf numFmtId="0" fontId="6" fillId="2" borderId="0" xfId="2" applyFont="1" applyFill="1"/>
    <xf numFmtId="0" fontId="6" fillId="0" borderId="0" xfId="2" applyFont="1"/>
    <xf numFmtId="0" fontId="13" fillId="5" borderId="3" xfId="2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center" vertical="center"/>
    </xf>
    <xf numFmtId="0" fontId="5" fillId="5" borderId="0" xfId="2" applyFont="1" applyFill="1" applyAlignment="1">
      <alignment vertical="center"/>
    </xf>
    <xf numFmtId="164" fontId="5" fillId="5" borderId="0" xfId="2" applyNumberFormat="1" applyFont="1" applyFill="1" applyAlignment="1">
      <alignment vertical="center"/>
    </xf>
    <xf numFmtId="164" fontId="6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3" fillId="0" borderId="0" xfId="2"/>
    <xf numFmtId="0" fontId="30" fillId="0" borderId="0" xfId="2" applyFont="1" applyAlignment="1">
      <alignment horizontal="center"/>
    </xf>
    <xf numFmtId="0" fontId="3" fillId="0" borderId="0" xfId="2" applyAlignment="1">
      <alignment horizontal="justify" vertical="top" wrapText="1"/>
    </xf>
    <xf numFmtId="0" fontId="3" fillId="0" borderId="0" xfId="2" applyAlignment="1">
      <alignment horizontal="center" wrapText="1"/>
    </xf>
    <xf numFmtId="0" fontId="3" fillId="0" borderId="20" xfId="2" applyBorder="1" applyAlignment="1">
      <alignment horizontal="justify" vertical="top" wrapText="1"/>
    </xf>
    <xf numFmtId="169" fontId="3" fillId="0" borderId="0" xfId="49" quotePrefix="1" applyFont="1" applyAlignment="1">
      <alignment horizontal="center" vertical="center"/>
    </xf>
    <xf numFmtId="0" fontId="3" fillId="0" borderId="21" xfId="2" applyBorder="1" applyAlignment="1">
      <alignment horizont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vertical="center"/>
    </xf>
    <xf numFmtId="0" fontId="12" fillId="0" borderId="0" xfId="2" applyFont="1" applyAlignment="1">
      <alignment horizontal="left" vertical="center"/>
    </xf>
    <xf numFmtId="0" fontId="32" fillId="0" borderId="0" xfId="1" applyFont="1" applyFill="1" applyAlignment="1" applyProtection="1"/>
    <xf numFmtId="0" fontId="33" fillId="0" borderId="0" xfId="2" applyFont="1" applyAlignment="1">
      <alignment horizontal="left" vertical="center"/>
    </xf>
    <xf numFmtId="0" fontId="32" fillId="0" borderId="0" xfId="1" applyFont="1" applyAlignment="1" applyProtection="1">
      <alignment vertical="center"/>
    </xf>
    <xf numFmtId="0" fontId="34" fillId="2" borderId="0" xfId="2" applyFont="1" applyFill="1" applyAlignment="1">
      <alignment vertic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5" fillId="0" borderId="0" xfId="2" applyFont="1" applyAlignment="1">
      <alignment horizontal="center" vertical="center"/>
    </xf>
    <xf numFmtId="0" fontId="36" fillId="0" borderId="0" xfId="2" applyFont="1" applyAlignment="1">
      <alignment vertical="center"/>
    </xf>
    <xf numFmtId="2" fontId="5" fillId="2" borderId="0" xfId="2" applyNumberFormat="1" applyFont="1" applyFill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4" borderId="0" xfId="2" applyFont="1" applyFill="1" applyAlignment="1">
      <alignment horizontal="left" vertical="center" indent="1"/>
    </xf>
    <xf numFmtId="170" fontId="36" fillId="0" borderId="0" xfId="2" applyNumberFormat="1" applyFont="1" applyAlignment="1">
      <alignment vertical="center"/>
    </xf>
    <xf numFmtId="0" fontId="4" fillId="4" borderId="0" xfId="2" applyFont="1" applyFill="1" applyAlignment="1">
      <alignment horizontal="left" vertical="center" indent="2"/>
    </xf>
    <xf numFmtId="170" fontId="4" fillId="4" borderId="0" xfId="2" applyNumberFormat="1" applyFont="1" applyFill="1" applyAlignment="1">
      <alignment horizontal="right" vertical="center"/>
    </xf>
    <xf numFmtId="0" fontId="4" fillId="4" borderId="0" xfId="2" applyFont="1" applyFill="1" applyAlignment="1">
      <alignment horizontal="left" vertical="center" indent="3"/>
    </xf>
    <xf numFmtId="170" fontId="36" fillId="4" borderId="0" xfId="2" applyNumberFormat="1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4" fillId="5" borderId="0" xfId="2" applyFont="1" applyFill="1" applyAlignment="1">
      <alignment horizontal="left" vertical="center" indent="2"/>
    </xf>
    <xf numFmtId="170" fontId="4" fillId="5" borderId="0" xfId="2" applyNumberFormat="1" applyFont="1" applyFill="1" applyAlignment="1">
      <alignment horizontal="right" vertical="center"/>
    </xf>
    <xf numFmtId="171" fontId="36" fillId="4" borderId="0" xfId="2" applyNumberFormat="1" applyFont="1" applyFill="1" applyAlignment="1">
      <alignment vertical="center"/>
    </xf>
    <xf numFmtId="0" fontId="37" fillId="0" borderId="0" xfId="2" applyFont="1"/>
    <xf numFmtId="0" fontId="4" fillId="2" borderId="0" xfId="2" applyFont="1" applyFill="1"/>
    <xf numFmtId="0" fontId="38" fillId="0" borderId="0" xfId="2" applyFont="1" applyAlignment="1">
      <alignment horizontal="center" vertical="center"/>
    </xf>
    <xf numFmtId="164" fontId="4" fillId="2" borderId="0" xfId="2" applyNumberFormat="1" applyFont="1" applyFill="1"/>
    <xf numFmtId="0" fontId="13" fillId="5" borderId="22" xfId="2" applyFont="1" applyFill="1" applyBorder="1" applyAlignment="1">
      <alignment horizontal="center" vertical="center"/>
    </xf>
    <xf numFmtId="165" fontId="4" fillId="4" borderId="0" xfId="0" applyNumberFormat="1" applyFont="1" applyFill="1" applyAlignment="1">
      <alignment horizontal="right" vertical="center"/>
    </xf>
    <xf numFmtId="165" fontId="36" fillId="0" borderId="0" xfId="2" applyNumberFormat="1" applyFont="1" applyAlignment="1">
      <alignment vertical="center"/>
    </xf>
    <xf numFmtId="167" fontId="4" fillId="4" borderId="0" xfId="2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67" fontId="11" fillId="0" borderId="0" xfId="1" applyNumberFormat="1" applyFont="1" applyAlignment="1" applyProtection="1">
      <alignment horizontal="left"/>
    </xf>
    <xf numFmtId="166" fontId="3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5" fontId="4" fillId="4" borderId="0" xfId="2" applyNumberFormat="1" applyFont="1" applyFill="1" applyAlignment="1">
      <alignment horizontal="right"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4" borderId="0" xfId="0" applyFont="1" applyFill="1"/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166" fontId="3" fillId="4" borderId="0" xfId="0" applyNumberFormat="1" applyFont="1" applyFill="1"/>
    <xf numFmtId="0" fontId="38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wrapText="1" indent="2"/>
    </xf>
    <xf numFmtId="0" fontId="4" fillId="4" borderId="1" xfId="0" applyFont="1" applyFill="1" applyBorder="1" applyAlignment="1">
      <alignment horizontal="left" vertical="center" indent="3"/>
    </xf>
    <xf numFmtId="0" fontId="4" fillId="4" borderId="1" xfId="0" applyFont="1" applyFill="1" applyBorder="1" applyAlignment="1">
      <alignment horizontal="left" vertical="center" wrapText="1" indent="3"/>
    </xf>
    <xf numFmtId="0" fontId="38" fillId="4" borderId="1" xfId="0" applyFont="1" applyFill="1" applyBorder="1" applyAlignment="1">
      <alignment horizontal="left" vertical="center" indent="2"/>
    </xf>
    <xf numFmtId="0" fontId="4" fillId="4" borderId="1" xfId="0" applyFont="1" applyFill="1" applyBorder="1" applyAlignment="1">
      <alignment horizontal="left" vertical="center" indent="4"/>
    </xf>
    <xf numFmtId="0" fontId="4" fillId="4" borderId="1" xfId="0" applyFont="1" applyFill="1" applyBorder="1" applyAlignment="1">
      <alignment horizontal="left" vertical="center" wrapText="1" indent="4"/>
    </xf>
    <xf numFmtId="0" fontId="32" fillId="2" borderId="0" xfId="1" applyFont="1" applyFill="1" applyAlignment="1" applyProtection="1"/>
    <xf numFmtId="0" fontId="39" fillId="0" borderId="0" xfId="1" applyFont="1" applyAlignment="1" applyProtection="1"/>
    <xf numFmtId="0" fontId="40" fillId="0" borderId="0" xfId="2" applyFont="1"/>
    <xf numFmtId="170" fontId="4" fillId="0" borderId="0" xfId="2" applyNumberFormat="1" applyFont="1"/>
    <xf numFmtId="0" fontId="32" fillId="2" borderId="0" xfId="1" applyFont="1" applyFill="1" applyAlignment="1" applyProtection="1">
      <alignment vertical="center"/>
    </xf>
    <xf numFmtId="2" fontId="4" fillId="4" borderId="0" xfId="2" applyNumberFormat="1" applyFont="1" applyFill="1" applyAlignment="1">
      <alignment horizontal="right" vertical="center"/>
    </xf>
    <xf numFmtId="0" fontId="4" fillId="4" borderId="28" xfId="0" applyFont="1" applyFill="1" applyBorder="1" applyAlignment="1">
      <alignment horizontal="left" vertical="center" wrapText="1" indent="3"/>
    </xf>
    <xf numFmtId="0" fontId="6" fillId="4" borderId="0" xfId="2" applyFont="1" applyFill="1"/>
    <xf numFmtId="166" fontId="6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horizontal="left" vertical="center"/>
    </xf>
    <xf numFmtId="165" fontId="12" fillId="2" borderId="0" xfId="2" applyNumberFormat="1" applyFont="1" applyFill="1" applyAlignment="1">
      <alignment vertical="center" wrapText="1"/>
    </xf>
    <xf numFmtId="2" fontId="12" fillId="2" borderId="0" xfId="2" applyNumberFormat="1" applyFont="1" applyFill="1" applyAlignment="1">
      <alignment vertical="center" wrapText="1"/>
    </xf>
    <xf numFmtId="2" fontId="4" fillId="0" borderId="0" xfId="2" applyNumberFormat="1" applyFont="1"/>
    <xf numFmtId="2" fontId="35" fillId="0" borderId="0" xfId="2" applyNumberFormat="1" applyFont="1"/>
    <xf numFmtId="0" fontId="12" fillId="4" borderId="0" xfId="0" applyFont="1" applyFill="1" applyAlignment="1">
      <alignment vertical="center" wrapText="1"/>
    </xf>
    <xf numFmtId="0" fontId="5" fillId="4" borderId="0" xfId="0" applyFont="1" applyFill="1"/>
    <xf numFmtId="0" fontId="12" fillId="4" borderId="0" xfId="0" applyFont="1" applyFill="1" applyAlignment="1">
      <alignment vertical="center"/>
    </xf>
    <xf numFmtId="0" fontId="7" fillId="4" borderId="0" xfId="0" applyFont="1" applyFill="1"/>
    <xf numFmtId="0" fontId="6" fillId="4" borderId="0" xfId="0" applyFont="1" applyFill="1"/>
    <xf numFmtId="168" fontId="4" fillId="4" borderId="0" xfId="0" applyNumberFormat="1" applyFont="1" applyFill="1" applyAlignment="1">
      <alignment horizontal="right" vertical="center"/>
    </xf>
    <xf numFmtId="2" fontId="3" fillId="4" borderId="0" xfId="0" applyNumberFormat="1" applyFont="1" applyFill="1"/>
    <xf numFmtId="0" fontId="12" fillId="4" borderId="0" xfId="0" applyFont="1" applyFill="1"/>
    <xf numFmtId="166" fontId="4" fillId="4" borderId="0" xfId="0" applyNumberFormat="1" applyFont="1" applyFill="1" applyAlignment="1">
      <alignment horizontal="right" vertical="center"/>
    </xf>
    <xf numFmtId="168" fontId="3" fillId="4" borderId="0" xfId="0" applyNumberFormat="1" applyFont="1" applyFill="1"/>
    <xf numFmtId="0" fontId="8" fillId="4" borderId="0" xfId="0" applyFont="1" applyFill="1" applyAlignment="1">
      <alignment vertical="center"/>
    </xf>
    <xf numFmtId="167" fontId="8" fillId="4" borderId="0" xfId="0" applyNumberFormat="1" applyFont="1" applyFill="1" applyAlignment="1">
      <alignment vertical="center"/>
    </xf>
    <xf numFmtId="0" fontId="13" fillId="5" borderId="29" xfId="2" applyFont="1" applyFill="1" applyBorder="1" applyAlignment="1">
      <alignment horizontal="center" vertical="center"/>
    </xf>
    <xf numFmtId="0" fontId="13" fillId="5" borderId="30" xfId="2" applyFont="1" applyFill="1" applyBorder="1" applyAlignment="1">
      <alignment horizontal="center" vertical="center"/>
    </xf>
    <xf numFmtId="168" fontId="5" fillId="4" borderId="0" xfId="0" applyNumberFormat="1" applyFont="1" applyFill="1" applyAlignment="1">
      <alignment horizontal="right" vertical="center"/>
    </xf>
    <xf numFmtId="166" fontId="5" fillId="4" borderId="0" xfId="0" applyNumberFormat="1" applyFont="1" applyFill="1" applyAlignment="1">
      <alignment horizontal="right" vertical="center"/>
    </xf>
    <xf numFmtId="0" fontId="12" fillId="0" borderId="0" xfId="2" applyFont="1" applyAlignment="1">
      <alignment horizontal="left" indent="1"/>
    </xf>
    <xf numFmtId="0" fontId="6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0" fontId="13" fillId="5" borderId="5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168" fontId="6" fillId="2" borderId="0" xfId="0" applyNumberFormat="1" applyFont="1" applyFill="1" applyAlignment="1">
      <alignment horizontal="left" vertical="center"/>
    </xf>
    <xf numFmtId="165" fontId="11" fillId="0" borderId="0" xfId="1" applyNumberFormat="1" applyFont="1" applyAlignment="1" applyProtection="1">
      <alignment horizontal="left"/>
    </xf>
    <xf numFmtId="170" fontId="12" fillId="2" borderId="0" xfId="2" applyNumberFormat="1" applyFont="1" applyFill="1" applyAlignment="1">
      <alignment vertical="center" wrapText="1"/>
    </xf>
    <xf numFmtId="3" fontId="5" fillId="4" borderId="0" xfId="2" applyNumberFormat="1" applyFont="1" applyFill="1" applyAlignment="1">
      <alignment horizontal="right" vertical="center"/>
    </xf>
    <xf numFmtId="3" fontId="5" fillId="4" borderId="0" xfId="0" applyNumberFormat="1" applyFont="1" applyFill="1" applyAlignment="1">
      <alignment horizontal="right" vertical="center"/>
    </xf>
    <xf numFmtId="3" fontId="5" fillId="4" borderId="0" xfId="2" applyNumberFormat="1" applyFont="1" applyFill="1" applyAlignment="1">
      <alignment vertical="center"/>
    </xf>
    <xf numFmtId="3" fontId="4" fillId="4" borderId="0" xfId="2" applyNumberFormat="1" applyFont="1" applyFill="1" applyAlignment="1">
      <alignment horizontal="right" vertical="center"/>
    </xf>
    <xf numFmtId="3" fontId="5" fillId="4" borderId="0" xfId="2" applyNumberFormat="1" applyFont="1" applyFill="1" applyAlignment="1">
      <alignment horizontal="left" vertical="center"/>
    </xf>
    <xf numFmtId="3" fontId="38" fillId="4" borderId="0" xfId="2" applyNumberFormat="1" applyFont="1" applyFill="1" applyAlignment="1">
      <alignment vertical="center"/>
    </xf>
    <xf numFmtId="3" fontId="36" fillId="4" borderId="0" xfId="2" applyNumberFormat="1" applyFont="1" applyFill="1" applyAlignment="1">
      <alignment vertical="center"/>
    </xf>
    <xf numFmtId="3" fontId="4" fillId="4" borderId="0" xfId="2" applyNumberFormat="1" applyFont="1" applyFill="1" applyAlignment="1">
      <alignment horizontal="left" vertical="center" indent="2"/>
    </xf>
    <xf numFmtId="3" fontId="4" fillId="4" borderId="0" xfId="2" applyNumberFormat="1" applyFont="1" applyFill="1" applyAlignment="1">
      <alignment vertical="center"/>
    </xf>
    <xf numFmtId="3" fontId="4" fillId="4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4" borderId="0" xfId="0" applyNumberFormat="1" applyFont="1" applyFill="1" applyAlignment="1">
      <alignment vertical="center"/>
    </xf>
    <xf numFmtId="0" fontId="9" fillId="0" borderId="0" xfId="0" applyFont="1"/>
    <xf numFmtId="168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3" fillId="0" borderId="0" xfId="2" applyNumberFormat="1"/>
    <xf numFmtId="3" fontId="4" fillId="0" borderId="0" xfId="0" applyNumberFormat="1" applyFont="1" applyAlignment="1">
      <alignment horizontal="right" vertical="center"/>
    </xf>
    <xf numFmtId="0" fontId="38" fillId="0" borderId="1" xfId="0" applyFont="1" applyBorder="1" applyAlignment="1">
      <alignment horizontal="left" vertical="center" indent="1"/>
    </xf>
    <xf numFmtId="166" fontId="5" fillId="0" borderId="0" xfId="0" applyNumberFormat="1" applyFont="1" applyAlignment="1">
      <alignment horizontal="right" vertical="center"/>
    </xf>
    <xf numFmtId="172" fontId="4" fillId="0" borderId="0" xfId="0" applyNumberFormat="1" applyFont="1" applyAlignment="1">
      <alignment vertical="center"/>
    </xf>
    <xf numFmtId="0" fontId="4" fillId="0" borderId="0" xfId="2" applyFont="1" applyAlignment="1">
      <alignment horizontal="left" vertical="center" indent="3"/>
    </xf>
    <xf numFmtId="3" fontId="5" fillId="0" borderId="0" xfId="2" applyNumberFormat="1" applyFont="1" applyAlignment="1">
      <alignment horizontal="right" vertical="center"/>
    </xf>
    <xf numFmtId="0" fontId="30" fillId="0" borderId="0" xfId="2" applyFont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12" fillId="2" borderId="0" xfId="2" applyFont="1" applyFill="1" applyAlignment="1">
      <alignment horizontal="left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/>
    </xf>
    <xf numFmtId="0" fontId="13" fillId="5" borderId="15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2" applyFont="1" applyFill="1" applyAlignment="1">
      <alignment horizontal="left"/>
    </xf>
    <xf numFmtId="0" fontId="12" fillId="0" borderId="0" xfId="2" applyFont="1" applyAlignment="1">
      <alignment horizontal="left" indent="1"/>
    </xf>
    <xf numFmtId="0" fontId="33" fillId="5" borderId="0" xfId="2" applyFont="1" applyFill="1" applyAlignment="1">
      <alignment horizontal="left" vertical="center"/>
    </xf>
    <xf numFmtId="0" fontId="12" fillId="0" borderId="0" xfId="2" applyFont="1" applyAlignment="1">
      <alignment horizontal="left" vertical="center" indent="1"/>
    </xf>
    <xf numFmtId="0" fontId="3" fillId="0" borderId="0" xfId="2" applyAlignment="1">
      <alignment horizontal="justify" vertical="center" wrapText="1"/>
    </xf>
    <xf numFmtId="0" fontId="3" fillId="0" borderId="0" xfId="2" applyAlignment="1">
      <alignment horizontal="left" indent="1"/>
    </xf>
    <xf numFmtId="0" fontId="12" fillId="2" borderId="0" xfId="0" applyFont="1" applyFill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1" fillId="0" borderId="0" xfId="1" applyFont="1" applyAlignment="1" applyProtection="1">
      <alignment horizontal="left"/>
    </xf>
    <xf numFmtId="0" fontId="10" fillId="5" borderId="23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/>
    </xf>
    <xf numFmtId="0" fontId="13" fillId="5" borderId="14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</cellXfs>
  <cellStyles count="50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rmal_Q2_1_03_2000" xfId="49" xr:uid="{00000000-0005-0000-0000-00002B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"/>
  <sheetViews>
    <sheetView showGridLines="0" tabSelected="1" workbookViewId="0">
      <selection activeCell="B1" sqref="B1"/>
    </sheetView>
  </sheetViews>
  <sheetFormatPr defaultColWidth="9.26953125" defaultRowHeight="12.5" x14ac:dyDescent="0.25"/>
  <cols>
    <col min="1" max="1" width="1.7265625" style="32" customWidth="1"/>
    <col min="2" max="2" width="94.26953125" style="32" customWidth="1"/>
    <col min="3" max="16384" width="9.26953125" style="32"/>
  </cols>
  <sheetData>
    <row r="1" spans="2:2" ht="28.5" customHeight="1" x14ac:dyDescent="0.25">
      <c r="B1" s="154" t="s">
        <v>161</v>
      </c>
    </row>
    <row r="2" spans="2:2" ht="15" customHeight="1" x14ac:dyDescent="0.4">
      <c r="B2" s="33"/>
    </row>
    <row r="3" spans="2:2" ht="15" customHeight="1" x14ac:dyDescent="0.25">
      <c r="B3" s="92" t="s">
        <v>0</v>
      </c>
    </row>
    <row r="4" spans="2:2" ht="15" customHeight="1" x14ac:dyDescent="0.25">
      <c r="B4" s="92" t="str">
        <f>+Q.1!B1</f>
        <v>1. Comércio Internacional de Bens, por mês e trimestre</v>
      </c>
    </row>
    <row r="5" spans="2:2" ht="15" customHeight="1" x14ac:dyDescent="0.25">
      <c r="B5" s="92" t="str">
        <f>+Q.2!B1</f>
        <v>2. Exportações por Principais Países, por mês e trimestre</v>
      </c>
    </row>
    <row r="6" spans="2:2" ht="15" customHeight="1" x14ac:dyDescent="0.25">
      <c r="B6" s="92" t="str">
        <f>+Q.3!B1</f>
        <v>3. Importações por Principais Países, por mês e trimestre</v>
      </c>
    </row>
    <row r="7" spans="2:2" ht="15" customHeight="1" x14ac:dyDescent="0.25">
      <c r="B7" s="92" t="str">
        <f>+Q.4!B1</f>
        <v>4. Exportações e Importações por Grupo de Produtos, por mês e trimestre</v>
      </c>
    </row>
    <row r="8" spans="2:2" x14ac:dyDescent="0.25">
      <c r="B8" s="93"/>
    </row>
    <row r="9" spans="2:2" x14ac:dyDescent="0.25">
      <c r="B9" s="93"/>
    </row>
    <row r="10" spans="2:2" x14ac:dyDescent="0.25">
      <c r="B10" s="93"/>
    </row>
  </sheetData>
  <hyperlinks>
    <hyperlink ref="B3" location="'Sinais convencionais'!A1" display="Sinais convencionais" xr:uid="{00000000-0004-0000-0000-000000000000}"/>
    <hyperlink ref="B4" location="Q.1!A1" display="Q.1!A1" xr:uid="{00000000-0004-0000-0000-000001000000}"/>
    <hyperlink ref="B5" location="Q.2!A1" display="Q.2!A1" xr:uid="{00000000-0004-0000-0000-000002000000}"/>
    <hyperlink ref="B6" location="Q.3!A1" display="Q.3!A1" xr:uid="{00000000-0004-0000-0000-000003000000}"/>
    <hyperlink ref="B7" location="Q.4!A1" display="Q.4!A1" xr:uid="{00000000-0004-0000-0000-000004000000}"/>
  </hyperlinks>
  <printOptions horizontalCentered="1"/>
  <pageMargins left="0.47244094488188981" right="0.47244094488188981" top="0.6692913385826772" bottom="0.47244094488188981" header="0.51181102362204722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9"/>
  <sheetViews>
    <sheetView showGridLines="0" workbookViewId="0">
      <selection activeCell="B1" sqref="B1:E1"/>
    </sheetView>
  </sheetViews>
  <sheetFormatPr defaultColWidth="9.26953125" defaultRowHeight="12.5" x14ac:dyDescent="0.25"/>
  <cols>
    <col min="1" max="1" width="6.7265625" style="32" customWidth="1"/>
    <col min="2" max="2" width="14.7265625" style="32" customWidth="1"/>
    <col min="3" max="3" width="6.7265625" style="32" customWidth="1"/>
    <col min="4" max="4" width="56.7265625" style="32" customWidth="1"/>
    <col min="5" max="5" width="9.26953125" style="32"/>
    <col min="6" max="6" width="6.7265625" style="32" customWidth="1"/>
    <col min="7" max="7" width="14.26953125" style="32" bestFit="1" customWidth="1"/>
    <col min="8" max="16384" width="9.26953125" style="32"/>
  </cols>
  <sheetData>
    <row r="1" spans="2:8" ht="21" customHeight="1" x14ac:dyDescent="0.25">
      <c r="B1" s="164" t="s">
        <v>1</v>
      </c>
      <c r="C1" s="164"/>
      <c r="D1" s="164"/>
      <c r="E1" s="164"/>
    </row>
    <row r="2" spans="2:8" ht="3" customHeight="1" x14ac:dyDescent="0.25">
      <c r="B2" s="43"/>
      <c r="C2" s="43"/>
      <c r="D2" s="43"/>
      <c r="E2" s="43"/>
      <c r="G2" s="32" t="s">
        <v>2</v>
      </c>
    </row>
    <row r="3" spans="2:8" ht="16.5" customHeight="1" x14ac:dyDescent="0.25">
      <c r="B3" s="165" t="s">
        <v>3</v>
      </c>
      <c r="C3" s="165"/>
      <c r="D3" s="165"/>
      <c r="E3" s="43"/>
      <c r="G3" s="44" t="s">
        <v>4</v>
      </c>
      <c r="H3" s="44"/>
    </row>
    <row r="4" spans="2:8" ht="3" customHeight="1" x14ac:dyDescent="0.25">
      <c r="B4" s="43"/>
      <c r="C4" s="43"/>
      <c r="D4" s="43"/>
      <c r="E4" s="43"/>
      <c r="G4" s="42"/>
    </row>
    <row r="5" spans="2:8" ht="15" customHeight="1" x14ac:dyDescent="0.25">
      <c r="B5" s="39" t="s">
        <v>5</v>
      </c>
      <c r="C5" s="37" t="s">
        <v>6</v>
      </c>
      <c r="D5" s="40" t="s">
        <v>7</v>
      </c>
      <c r="E5" s="41"/>
    </row>
    <row r="6" spans="2:8" ht="15" customHeight="1" x14ac:dyDescent="0.25">
      <c r="B6" s="39" t="s">
        <v>8</v>
      </c>
      <c r="C6" s="37" t="s">
        <v>6</v>
      </c>
      <c r="D6" s="40" t="s">
        <v>9</v>
      </c>
      <c r="E6" s="41"/>
    </row>
    <row r="7" spans="2:8" ht="15" customHeight="1" x14ac:dyDescent="0.25">
      <c r="B7" s="39" t="s">
        <v>10</v>
      </c>
      <c r="C7" s="37" t="s">
        <v>6</v>
      </c>
      <c r="D7" s="40" t="s">
        <v>11</v>
      </c>
      <c r="E7" s="41"/>
    </row>
    <row r="8" spans="2:8" ht="15" customHeight="1" x14ac:dyDescent="0.25">
      <c r="B8" s="39" t="s">
        <v>12</v>
      </c>
      <c r="C8" s="37" t="s">
        <v>6</v>
      </c>
      <c r="D8" s="40" t="s">
        <v>13</v>
      </c>
      <c r="E8" s="41"/>
    </row>
    <row r="9" spans="2:8" ht="15" customHeight="1" x14ac:dyDescent="0.25">
      <c r="B9" s="39" t="s">
        <v>14</v>
      </c>
      <c r="C9" s="37" t="s">
        <v>6</v>
      </c>
      <c r="D9" s="40" t="s">
        <v>15</v>
      </c>
    </row>
    <row r="10" spans="2:8" ht="15" customHeight="1" x14ac:dyDescent="0.25">
      <c r="B10" s="39" t="s">
        <v>16</v>
      </c>
      <c r="C10" s="37" t="s">
        <v>6</v>
      </c>
      <c r="D10" s="40" t="s">
        <v>17</v>
      </c>
    </row>
    <row r="11" spans="2:8" ht="15" customHeight="1" x14ac:dyDescent="0.25">
      <c r="B11" s="39" t="s">
        <v>18</v>
      </c>
      <c r="C11" s="37" t="s">
        <v>6</v>
      </c>
      <c r="D11" s="32" t="s">
        <v>19</v>
      </c>
    </row>
    <row r="12" spans="2:8" ht="15" customHeight="1" x14ac:dyDescent="0.25">
      <c r="B12" s="39" t="s">
        <v>20</v>
      </c>
      <c r="C12" s="37" t="s">
        <v>6</v>
      </c>
      <c r="D12" s="166" t="s">
        <v>21</v>
      </c>
      <c r="E12" s="166"/>
    </row>
    <row r="13" spans="2:8" ht="4.5" customHeight="1" x14ac:dyDescent="0.25"/>
    <row r="14" spans="2:8" x14ac:dyDescent="0.25">
      <c r="B14" s="167" t="s">
        <v>22</v>
      </c>
      <c r="C14" s="167"/>
      <c r="D14" s="167"/>
      <c r="E14" s="167"/>
    </row>
    <row r="16" spans="2:8" ht="13" x14ac:dyDescent="0.3">
      <c r="B16" s="163" t="s">
        <v>23</v>
      </c>
      <c r="C16" s="163"/>
    </row>
    <row r="17" spans="2:4" ht="3" customHeight="1" x14ac:dyDescent="0.3">
      <c r="B17" s="121"/>
      <c r="C17" s="121"/>
    </row>
    <row r="18" spans="2:4" ht="13" thickBot="1" x14ac:dyDescent="0.3">
      <c r="B18" s="38" t="s">
        <v>24</v>
      </c>
      <c r="C18" s="37" t="s">
        <v>6</v>
      </c>
      <c r="D18" s="36" t="s">
        <v>25</v>
      </c>
    </row>
    <row r="19" spans="2:4" x14ac:dyDescent="0.25">
      <c r="C19" s="35"/>
      <c r="D19" s="34"/>
    </row>
  </sheetData>
  <mergeCells count="5">
    <mergeCell ref="B16:C16"/>
    <mergeCell ref="B1:E1"/>
    <mergeCell ref="B3:D3"/>
    <mergeCell ref="D12:E12"/>
    <mergeCell ref="B14:E14"/>
  </mergeCells>
  <hyperlinks>
    <hyperlink ref="G3" location="Indice!A1" display="(Voltar ao índice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AK10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26953125" defaultRowHeight="12.5" outlineLevelCol="1" x14ac:dyDescent="0.25"/>
  <cols>
    <col min="1" max="1" width="6.7265625" style="4" customWidth="1"/>
    <col min="2" max="2" width="31.7265625" style="4" bestFit="1" customWidth="1"/>
    <col min="3" max="5" width="14.7265625" style="4" customWidth="1" outlineLevel="1"/>
    <col min="6" max="6" width="14.7265625" style="4" customWidth="1"/>
    <col min="7" max="9" width="14.7265625" style="4" customWidth="1" outlineLevel="1"/>
    <col min="10" max="10" width="14.7265625" style="4" customWidth="1"/>
    <col min="11" max="13" width="14.7265625" style="4" customWidth="1" outlineLevel="1"/>
    <col min="14" max="14" width="14.7265625" style="4" customWidth="1"/>
    <col min="15" max="17" width="14.7265625" style="4" hidden="1" customWidth="1" outlineLevel="1"/>
    <col min="18" max="18" width="14.7265625" style="4" customWidth="1" collapsed="1"/>
    <col min="19" max="19" width="14.7265625" style="4" customWidth="1"/>
    <col min="20" max="20" width="6.7265625" style="4" customWidth="1"/>
    <col min="21" max="21" width="14.7265625" style="4" customWidth="1"/>
    <col min="22" max="25" width="7.7265625" style="79" bestFit="1" customWidth="1"/>
    <col min="26" max="27" width="6.26953125" style="79" customWidth="1"/>
    <col min="28" max="31" width="9.26953125" style="79" bestFit="1" customWidth="1"/>
    <col min="32" max="37" width="9.26953125" style="4" bestFit="1" customWidth="1"/>
    <col min="38" max="16384" width="9.26953125" style="4"/>
  </cols>
  <sheetData>
    <row r="1" spans="1:31" s="2" customFormat="1" ht="20.149999999999999" customHeight="1" x14ac:dyDescent="0.25">
      <c r="A1" s="1"/>
      <c r="B1" s="168" t="s">
        <v>26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78"/>
      <c r="U1" s="78"/>
      <c r="V1" s="105"/>
      <c r="W1" s="105"/>
      <c r="X1" s="105"/>
      <c r="Y1" s="106"/>
      <c r="Z1" s="106"/>
      <c r="AA1" s="106"/>
      <c r="AB1" s="106"/>
      <c r="AC1" s="106"/>
      <c r="AD1" s="106"/>
      <c r="AE1" s="106"/>
    </row>
    <row r="2" spans="1:31" ht="15" customHeight="1" x14ac:dyDescent="0.25">
      <c r="A2" s="3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107"/>
      <c r="W2" s="107"/>
      <c r="X2" s="107"/>
    </row>
    <row r="3" spans="1:31" s="7" customFormat="1" ht="1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4" t="s">
        <v>4</v>
      </c>
      <c r="V3" s="108"/>
      <c r="W3" s="108"/>
      <c r="X3" s="108"/>
      <c r="Y3" s="109"/>
      <c r="Z3" s="109"/>
      <c r="AA3" s="109"/>
      <c r="AB3" s="109"/>
      <c r="AC3" s="109"/>
      <c r="AD3" s="109"/>
      <c r="AE3" s="109"/>
    </row>
    <row r="4" spans="1:31" ht="18" customHeight="1" x14ac:dyDescent="0.25">
      <c r="B4" s="175" t="s">
        <v>151</v>
      </c>
      <c r="C4" s="175" t="s">
        <v>27</v>
      </c>
      <c r="D4" s="169" t="s">
        <v>28</v>
      </c>
      <c r="E4" s="169" t="s">
        <v>29</v>
      </c>
      <c r="F4" s="169" t="s">
        <v>30</v>
      </c>
      <c r="G4" s="169" t="s">
        <v>31</v>
      </c>
      <c r="H4" s="169" t="s">
        <v>32</v>
      </c>
      <c r="I4" s="169" t="s">
        <v>33</v>
      </c>
      <c r="J4" s="169" t="s">
        <v>34</v>
      </c>
      <c r="K4" s="169" t="s">
        <v>35</v>
      </c>
      <c r="L4" s="169" t="s">
        <v>36</v>
      </c>
      <c r="M4" s="169" t="s">
        <v>37</v>
      </c>
      <c r="N4" s="169" t="s">
        <v>38</v>
      </c>
      <c r="O4" s="169" t="s">
        <v>39</v>
      </c>
      <c r="P4" s="169" t="s">
        <v>40</v>
      </c>
      <c r="Q4" s="169" t="s">
        <v>41</v>
      </c>
      <c r="R4" s="169" t="s">
        <v>42</v>
      </c>
      <c r="S4" s="171" t="s">
        <v>43</v>
      </c>
    </row>
    <row r="5" spans="1:31" ht="18" customHeight="1" x14ac:dyDescent="0.25">
      <c r="B5" s="176"/>
      <c r="C5" s="176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2"/>
      <c r="T5" s="73"/>
      <c r="U5" s="73"/>
      <c r="W5" s="82"/>
      <c r="X5" s="82"/>
    </row>
    <row r="6" spans="1:31" s="79" customFormat="1" ht="5.25" customHeight="1" x14ac:dyDescent="0.25"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82"/>
      <c r="W6" s="82"/>
      <c r="X6" s="82"/>
    </row>
    <row r="7" spans="1:31" ht="18" customHeight="1" x14ac:dyDescent="0.25">
      <c r="B7" s="83" t="s">
        <v>43</v>
      </c>
      <c r="C7" s="74"/>
      <c r="D7" s="74"/>
      <c r="E7" s="74"/>
      <c r="F7" s="74"/>
      <c r="G7" s="71"/>
      <c r="H7" s="71"/>
      <c r="I7" s="71"/>
      <c r="J7" s="74"/>
      <c r="K7" s="71"/>
      <c r="L7" s="71"/>
      <c r="M7" s="71"/>
      <c r="N7" s="74"/>
      <c r="O7" s="71"/>
      <c r="P7" s="71"/>
      <c r="Q7" s="71"/>
      <c r="R7" s="74"/>
      <c r="S7" s="74"/>
      <c r="U7" s="71"/>
      <c r="V7" s="110"/>
      <c r="W7" s="110"/>
      <c r="X7" s="110"/>
    </row>
    <row r="8" spans="1:31" s="76" customFormat="1" ht="18" customHeight="1" x14ac:dyDescent="0.3">
      <c r="B8" s="84" t="s">
        <v>44</v>
      </c>
      <c r="C8" s="110">
        <v>30971.268</v>
      </c>
      <c r="D8" s="110">
        <v>32172.315999999995</v>
      </c>
      <c r="E8" s="71">
        <v>41833.807000000008</v>
      </c>
      <c r="F8" s="74">
        <v>104977.391</v>
      </c>
      <c r="G8" s="71">
        <v>44990.316999999974</v>
      </c>
      <c r="H8" s="71">
        <v>40223.20600000002</v>
      </c>
      <c r="I8" s="71">
        <v>45509.949000000022</v>
      </c>
      <c r="J8" s="74">
        <v>130723.47200000001</v>
      </c>
      <c r="K8" s="71"/>
      <c r="L8" s="71"/>
      <c r="M8" s="71"/>
      <c r="N8" s="74"/>
      <c r="O8" s="71"/>
      <c r="P8" s="71"/>
      <c r="Q8" s="71"/>
      <c r="R8" s="74"/>
      <c r="S8" s="74">
        <v>235700.86300000001</v>
      </c>
      <c r="T8" s="71"/>
      <c r="U8" s="14"/>
      <c r="V8" s="110"/>
      <c r="W8" s="110"/>
      <c r="X8" s="110"/>
      <c r="Y8" s="110"/>
      <c r="Z8" s="111"/>
      <c r="AA8" s="111"/>
      <c r="AB8" s="111"/>
      <c r="AC8" s="111"/>
      <c r="AD8" s="111"/>
      <c r="AE8" s="112"/>
    </row>
    <row r="9" spans="1:31" s="76" customFormat="1" ht="18" customHeight="1" x14ac:dyDescent="0.3">
      <c r="B9" s="84" t="s">
        <v>45</v>
      </c>
      <c r="C9" s="110">
        <v>26216.456999999999</v>
      </c>
      <c r="D9" s="110">
        <v>25830.755999999998</v>
      </c>
      <c r="E9" s="71">
        <v>41589.524999999994</v>
      </c>
      <c r="F9" s="74">
        <v>93636.737999999983</v>
      </c>
      <c r="G9" s="71">
        <v>31285.687999999998</v>
      </c>
      <c r="H9" s="71">
        <v>22334.073</v>
      </c>
      <c r="I9" s="71">
        <v>23034.060999999991</v>
      </c>
      <c r="J9" s="74">
        <v>76653.821999999986</v>
      </c>
      <c r="K9" s="71"/>
      <c r="L9" s="71"/>
      <c r="M9" s="71"/>
      <c r="N9" s="74"/>
      <c r="O9" s="71"/>
      <c r="P9" s="71"/>
      <c r="Q9" s="71"/>
      <c r="R9" s="74"/>
      <c r="S9" s="74">
        <v>170290.55999999997</v>
      </c>
      <c r="T9" s="71"/>
      <c r="U9" s="14"/>
      <c r="V9" s="110"/>
      <c r="W9" s="110"/>
      <c r="X9" s="110"/>
      <c r="Y9" s="110"/>
      <c r="Z9" s="111"/>
      <c r="AA9" s="111"/>
      <c r="AB9" s="111"/>
      <c r="AC9" s="111"/>
      <c r="AD9" s="111"/>
      <c r="AE9" s="112"/>
    </row>
    <row r="10" spans="1:31" s="76" customFormat="1" ht="18" customHeight="1" x14ac:dyDescent="0.3">
      <c r="B10" s="84" t="s">
        <v>46</v>
      </c>
      <c r="C10" s="110">
        <v>4754.8110000000015</v>
      </c>
      <c r="D10" s="110">
        <v>6341.5599999999977</v>
      </c>
      <c r="E10" s="71">
        <v>244.2820000000138</v>
      </c>
      <c r="F10" s="74">
        <v>11340.65300000002</v>
      </c>
      <c r="G10" s="71">
        <v>13704.628999999975</v>
      </c>
      <c r="H10" s="71">
        <v>17889.13300000002</v>
      </c>
      <c r="I10" s="71">
        <v>22475.888000000032</v>
      </c>
      <c r="J10" s="74">
        <v>54069.650000000023</v>
      </c>
      <c r="K10" s="71"/>
      <c r="L10" s="71"/>
      <c r="M10" s="71"/>
      <c r="N10" s="74"/>
      <c r="O10" s="71"/>
      <c r="P10" s="71"/>
      <c r="Q10" s="71"/>
      <c r="R10" s="74"/>
      <c r="S10" s="74">
        <v>65410.303000000044</v>
      </c>
      <c r="T10"/>
      <c r="U10"/>
      <c r="V10"/>
      <c r="W10"/>
      <c r="X10" s="110"/>
      <c r="Y10" s="110"/>
      <c r="Z10" s="111"/>
      <c r="AA10" s="111"/>
      <c r="AB10" s="111"/>
      <c r="AC10" s="111"/>
      <c r="AD10" s="111"/>
      <c r="AE10" s="112"/>
    </row>
    <row r="11" spans="1:31" s="76" customFormat="1" ht="18" customHeight="1" x14ac:dyDescent="0.3">
      <c r="B11" s="85" t="s">
        <v>47</v>
      </c>
      <c r="C11" s="113">
        <v>118.1367413605889</v>
      </c>
      <c r="D11" s="113">
        <v>124.55042353386791</v>
      </c>
      <c r="E11" s="14">
        <v>100.58736424616539</v>
      </c>
      <c r="F11" s="150">
        <v>112.11132856849414</v>
      </c>
      <c r="G11" s="14">
        <v>143.80478703233243</v>
      </c>
      <c r="H11" s="14">
        <v>180.09794272634471</v>
      </c>
      <c r="I11" s="14">
        <v>197.57674949284905</v>
      </c>
      <c r="J11" s="150">
        <v>170.53744821752011</v>
      </c>
      <c r="K11" s="14"/>
      <c r="L11" s="14"/>
      <c r="M11" s="14"/>
      <c r="N11" s="150"/>
      <c r="O11" s="14"/>
      <c r="P11" s="14"/>
      <c r="Q11" s="14"/>
      <c r="R11" s="150"/>
      <c r="S11" s="150">
        <v>138.41099765013399</v>
      </c>
      <c r="T11"/>
      <c r="U11"/>
      <c r="V11"/>
      <c r="W11"/>
      <c r="X11" s="113"/>
      <c r="Y11" s="113"/>
      <c r="Z11" s="111"/>
      <c r="AA11" s="111"/>
      <c r="AB11" s="111"/>
      <c r="AC11" s="111"/>
      <c r="AD11" s="111"/>
      <c r="AE11" s="112"/>
    </row>
    <row r="12" spans="1:31" ht="3.65" customHeight="1" x14ac:dyDescent="0.3">
      <c r="C12" s="79"/>
      <c r="D12" s="79"/>
      <c r="F12" s="76"/>
      <c r="G12" s="14"/>
      <c r="H12" s="14"/>
      <c r="I12" s="14"/>
      <c r="J12" s="76"/>
      <c r="K12" s="14"/>
      <c r="L12" s="14"/>
      <c r="M12" s="14"/>
      <c r="N12" s="76"/>
      <c r="O12" s="14"/>
      <c r="P12" s="14"/>
      <c r="Q12" s="14"/>
      <c r="R12" s="76"/>
      <c r="S12" s="76"/>
      <c r="T12"/>
      <c r="U12"/>
      <c r="V12"/>
      <c r="W12"/>
      <c r="Z12" s="111"/>
      <c r="AA12" s="111"/>
      <c r="AB12" s="111"/>
      <c r="AC12" s="111"/>
      <c r="AD12" s="111"/>
    </row>
    <row r="13" spans="1:31" ht="18" customHeight="1" x14ac:dyDescent="0.25">
      <c r="B13" s="149" t="s">
        <v>48</v>
      </c>
      <c r="C13" s="119"/>
      <c r="D13" s="119"/>
      <c r="E13" s="74"/>
      <c r="F13" s="74"/>
      <c r="G13" s="14"/>
      <c r="H13" s="14"/>
      <c r="I13" s="14"/>
      <c r="J13" s="74"/>
      <c r="K13" s="14"/>
      <c r="L13" s="14"/>
      <c r="M13" s="14"/>
      <c r="N13" s="74"/>
      <c r="O13" s="14"/>
      <c r="P13" s="14"/>
      <c r="Q13" s="14"/>
      <c r="R13" s="74"/>
      <c r="S13" s="74"/>
      <c r="T13"/>
      <c r="U13"/>
      <c r="V13"/>
      <c r="W13"/>
      <c r="X13" s="110"/>
      <c r="Z13" s="111"/>
      <c r="AA13" s="111"/>
      <c r="AB13" s="111"/>
      <c r="AC13" s="111"/>
      <c r="AD13" s="111"/>
    </row>
    <row r="14" spans="1:31" s="79" customFormat="1" ht="18" customHeight="1" x14ac:dyDescent="0.25">
      <c r="B14" s="86" t="s">
        <v>44</v>
      </c>
      <c r="C14" s="110">
        <v>10770.157999999998</v>
      </c>
      <c r="D14" s="110">
        <v>9197.64</v>
      </c>
      <c r="E14" s="71">
        <v>11968.018000000002</v>
      </c>
      <c r="F14" s="74">
        <v>31935.815999999999</v>
      </c>
      <c r="G14" s="71">
        <v>11216.283000000001</v>
      </c>
      <c r="H14" s="71">
        <v>11669.039000000001</v>
      </c>
      <c r="I14" s="71">
        <v>10427.209999999999</v>
      </c>
      <c r="J14" s="74">
        <v>33312.531999999999</v>
      </c>
      <c r="K14" s="71"/>
      <c r="L14" s="71"/>
      <c r="M14" s="71"/>
      <c r="N14" s="74"/>
      <c r="O14" s="71"/>
      <c r="P14" s="71"/>
      <c r="Q14" s="71"/>
      <c r="R14" s="74"/>
      <c r="S14" s="74">
        <v>65248.348000000005</v>
      </c>
      <c r="T14"/>
      <c r="U14"/>
      <c r="V14"/>
      <c r="W14"/>
      <c r="X14" s="110"/>
      <c r="Y14" s="110"/>
      <c r="Z14" s="111"/>
      <c r="AA14" s="111"/>
      <c r="AB14" s="111"/>
      <c r="AC14" s="111"/>
      <c r="AD14" s="111"/>
    </row>
    <row r="15" spans="1:31" s="79" customFormat="1" ht="18" customHeight="1" x14ac:dyDescent="0.25">
      <c r="B15" s="86" t="s">
        <v>45</v>
      </c>
      <c r="C15" s="110">
        <v>20696.461999999992</v>
      </c>
      <c r="D15" s="110">
        <v>21649.794999999995</v>
      </c>
      <c r="E15" s="71">
        <v>27960.884999999998</v>
      </c>
      <c r="F15" s="74">
        <v>70307.141999999978</v>
      </c>
      <c r="G15" s="71">
        <v>26003.120999999999</v>
      </c>
      <c r="H15" s="71">
        <v>17905.513999999996</v>
      </c>
      <c r="I15" s="71">
        <v>17159.264000000003</v>
      </c>
      <c r="J15" s="74">
        <v>61067.898999999998</v>
      </c>
      <c r="K15" s="71"/>
      <c r="L15" s="71"/>
      <c r="M15" s="71"/>
      <c r="N15" s="74"/>
      <c r="O15" s="71"/>
      <c r="P15" s="71"/>
      <c r="Q15" s="71"/>
      <c r="R15" s="74"/>
      <c r="S15" s="74">
        <v>131375.04099999997</v>
      </c>
      <c r="T15"/>
      <c r="U15"/>
      <c r="V15"/>
      <c r="W15"/>
      <c r="X15" s="110"/>
      <c r="Y15" s="110"/>
      <c r="Z15" s="111"/>
      <c r="AA15" s="111"/>
      <c r="AB15" s="111"/>
      <c r="AC15" s="111"/>
      <c r="AD15" s="111"/>
    </row>
    <row r="16" spans="1:31" s="79" customFormat="1" ht="18" customHeight="1" x14ac:dyDescent="0.25">
      <c r="B16" s="86" t="s">
        <v>46</v>
      </c>
      <c r="C16" s="110">
        <v>-9926.3039999999946</v>
      </c>
      <c r="D16" s="110">
        <v>-12452.154999999995</v>
      </c>
      <c r="E16" s="71">
        <v>-15992.866999999997</v>
      </c>
      <c r="F16" s="74">
        <v>-38371.325999999979</v>
      </c>
      <c r="G16" s="71">
        <v>-14786.837999999998</v>
      </c>
      <c r="H16" s="71">
        <v>-6236.4749999999949</v>
      </c>
      <c r="I16" s="71">
        <v>-6732.0540000000037</v>
      </c>
      <c r="J16" s="74">
        <v>-27755.366999999998</v>
      </c>
      <c r="K16" s="71"/>
      <c r="L16" s="71"/>
      <c r="M16" s="71"/>
      <c r="N16" s="74"/>
      <c r="O16" s="71"/>
      <c r="P16" s="71"/>
      <c r="Q16" s="71"/>
      <c r="R16" s="74"/>
      <c r="S16" s="74">
        <v>-66126.69299999997</v>
      </c>
      <c r="T16"/>
      <c r="U16"/>
      <c r="V16"/>
      <c r="W16"/>
      <c r="X16" s="110"/>
      <c r="Y16" s="110"/>
      <c r="Z16" s="111"/>
      <c r="AA16" s="111"/>
      <c r="AB16" s="111"/>
      <c r="AC16" s="111"/>
      <c r="AD16" s="111"/>
    </row>
    <row r="17" spans="2:30" s="79" customFormat="1" ht="18" customHeight="1" x14ac:dyDescent="0.25">
      <c r="B17" s="87" t="s">
        <v>47</v>
      </c>
      <c r="C17" s="113">
        <v>52.038643126540187</v>
      </c>
      <c r="D17" s="113">
        <v>42.483727905968635</v>
      </c>
      <c r="E17" s="14">
        <v>42.802715293167587</v>
      </c>
      <c r="F17" s="150">
        <v>45.423288575718253</v>
      </c>
      <c r="G17" s="14">
        <v>43.134372216319733</v>
      </c>
      <c r="H17" s="14">
        <v>65.17008671183639</v>
      </c>
      <c r="I17" s="14">
        <v>60.767233373179629</v>
      </c>
      <c r="J17" s="150">
        <v>54.54998869373253</v>
      </c>
      <c r="K17" s="14"/>
      <c r="L17" s="14"/>
      <c r="M17" s="14"/>
      <c r="N17" s="150"/>
      <c r="O17" s="14"/>
      <c r="P17" s="14"/>
      <c r="Q17" s="14"/>
      <c r="R17" s="150"/>
      <c r="S17" s="150">
        <v>49.6657108559913</v>
      </c>
      <c r="T17"/>
      <c r="U17"/>
      <c r="V17"/>
      <c r="W17"/>
      <c r="X17" s="113"/>
      <c r="Y17" s="113"/>
      <c r="Z17" s="111"/>
      <c r="AA17" s="111"/>
      <c r="AB17" s="111"/>
      <c r="AC17" s="111"/>
      <c r="AD17" s="111"/>
    </row>
    <row r="18" spans="2:30" ht="3.65" customHeight="1" x14ac:dyDescent="0.25">
      <c r="B18" s="85"/>
      <c r="C18" s="113"/>
      <c r="D18" s="113"/>
      <c r="E18" s="14"/>
      <c r="F18" s="150"/>
      <c r="G18" s="14"/>
      <c r="H18" s="14"/>
      <c r="I18" s="14"/>
      <c r="J18" s="150"/>
      <c r="K18" s="14"/>
      <c r="L18" s="14"/>
      <c r="M18" s="14"/>
      <c r="N18" s="150"/>
      <c r="O18" s="14"/>
      <c r="P18" s="14"/>
      <c r="Q18" s="14"/>
      <c r="R18" s="150"/>
      <c r="S18" s="150"/>
      <c r="T18"/>
      <c r="U18"/>
      <c r="V18"/>
      <c r="W18"/>
      <c r="Y18" s="114"/>
      <c r="Z18" s="111"/>
      <c r="AA18" s="111"/>
      <c r="AB18" s="111"/>
      <c r="AC18" s="111"/>
      <c r="AD18" s="111"/>
    </row>
    <row r="19" spans="2:30" ht="18" customHeight="1" x14ac:dyDescent="0.25">
      <c r="B19" s="149" t="s">
        <v>49</v>
      </c>
      <c r="C19" s="119"/>
      <c r="D19" s="119"/>
      <c r="E19" s="74"/>
      <c r="F19" s="74"/>
      <c r="G19" s="14"/>
      <c r="H19" s="14"/>
      <c r="I19" s="14"/>
      <c r="J19" s="74"/>
      <c r="K19" s="14"/>
      <c r="L19" s="14"/>
      <c r="M19" s="14"/>
      <c r="N19" s="74"/>
      <c r="O19" s="14"/>
      <c r="P19" s="14"/>
      <c r="Q19" s="14"/>
      <c r="R19" s="74"/>
      <c r="S19" s="74"/>
      <c r="T19"/>
      <c r="U19"/>
      <c r="V19"/>
      <c r="W19"/>
      <c r="X19" s="110"/>
      <c r="Y19" s="114"/>
      <c r="Z19" s="111"/>
      <c r="AA19" s="111"/>
      <c r="AB19" s="111"/>
      <c r="AC19" s="111"/>
      <c r="AD19" s="111"/>
    </row>
    <row r="20" spans="2:30" ht="18" customHeight="1" x14ac:dyDescent="0.25">
      <c r="B20" s="86" t="s">
        <v>44</v>
      </c>
      <c r="C20" s="110">
        <v>13221.723999999998</v>
      </c>
      <c r="D20" s="110">
        <v>11360.161999999998</v>
      </c>
      <c r="E20" s="71">
        <v>16916.711000000003</v>
      </c>
      <c r="F20" s="74">
        <v>41498.597000000002</v>
      </c>
      <c r="G20" s="71">
        <v>14534.961000000001</v>
      </c>
      <c r="H20" s="71">
        <v>14528.565000000001</v>
      </c>
      <c r="I20" s="71">
        <v>13495.523999999998</v>
      </c>
      <c r="J20" s="74">
        <v>42559.05</v>
      </c>
      <c r="K20" s="71"/>
      <c r="L20" s="71"/>
      <c r="M20" s="71"/>
      <c r="N20" s="74"/>
      <c r="O20" s="71"/>
      <c r="P20" s="71"/>
      <c r="Q20" s="71"/>
      <c r="R20" s="74"/>
      <c r="S20" s="74">
        <v>84057.646999999997</v>
      </c>
      <c r="T20"/>
      <c r="U20"/>
      <c r="V20"/>
      <c r="W20"/>
      <c r="X20" s="110"/>
      <c r="Y20" s="110"/>
      <c r="Z20" s="111"/>
      <c r="AA20" s="111"/>
      <c r="AB20" s="111"/>
      <c r="AC20" s="111"/>
      <c r="AD20" s="111"/>
    </row>
    <row r="21" spans="2:30" ht="18" customHeight="1" x14ac:dyDescent="0.25">
      <c r="B21" s="86" t="s">
        <v>45</v>
      </c>
      <c r="C21" s="110">
        <v>20858.769999999997</v>
      </c>
      <c r="D21" s="110">
        <v>21937.573999999997</v>
      </c>
      <c r="E21" s="71">
        <v>34925.043999999994</v>
      </c>
      <c r="F21" s="74">
        <v>77721.387999999992</v>
      </c>
      <c r="G21" s="71">
        <v>26133.413999999997</v>
      </c>
      <c r="H21" s="71">
        <v>18037.489999999998</v>
      </c>
      <c r="I21" s="71">
        <v>17261.012000000006</v>
      </c>
      <c r="J21" s="74">
        <v>61431.915999999997</v>
      </c>
      <c r="K21" s="71"/>
      <c r="L21" s="71"/>
      <c r="M21" s="71"/>
      <c r="N21" s="74"/>
      <c r="O21" s="71"/>
      <c r="P21" s="71"/>
      <c r="Q21" s="71"/>
      <c r="R21" s="74"/>
      <c r="S21" s="74">
        <v>139153.304</v>
      </c>
      <c r="T21"/>
      <c r="U21"/>
      <c r="V21"/>
      <c r="W21"/>
      <c r="X21" s="110"/>
      <c r="Y21" s="110"/>
      <c r="Z21" s="111"/>
      <c r="AA21" s="111"/>
      <c r="AB21" s="111"/>
      <c r="AC21" s="111"/>
      <c r="AD21" s="111"/>
    </row>
    <row r="22" spans="2:30" ht="18" customHeight="1" x14ac:dyDescent="0.25">
      <c r="B22" s="86" t="s">
        <v>46</v>
      </c>
      <c r="C22" s="110">
        <v>-7637.0459999999985</v>
      </c>
      <c r="D22" s="110">
        <v>-10577.411999999998</v>
      </c>
      <c r="E22" s="71">
        <v>-18008.332999999991</v>
      </c>
      <c r="F22" s="74">
        <v>-36222.79099999999</v>
      </c>
      <c r="G22" s="71">
        <v>-11598.452999999996</v>
      </c>
      <c r="H22" s="71">
        <v>-3508.9249999999975</v>
      </c>
      <c r="I22" s="71">
        <v>-3765.4880000000085</v>
      </c>
      <c r="J22" s="74">
        <v>-18872.865999999995</v>
      </c>
      <c r="K22" s="71"/>
      <c r="L22" s="71"/>
      <c r="M22" s="71"/>
      <c r="N22" s="74"/>
      <c r="O22" s="71"/>
      <c r="P22" s="71"/>
      <c r="Q22" s="71"/>
      <c r="R22" s="74"/>
      <c r="S22" s="74">
        <v>-55095.657000000007</v>
      </c>
      <c r="T22"/>
      <c r="U22"/>
      <c r="V22"/>
      <c r="W22"/>
      <c r="X22" s="110"/>
      <c r="Y22" s="110"/>
      <c r="Z22" s="111"/>
      <c r="AA22" s="111"/>
      <c r="AB22" s="111"/>
      <c r="AC22" s="111"/>
      <c r="AD22" s="111"/>
    </row>
    <row r="23" spans="2:30" ht="18" customHeight="1" x14ac:dyDescent="0.25">
      <c r="B23" s="87" t="s">
        <v>47</v>
      </c>
      <c r="C23" s="113">
        <v>63.386882352123351</v>
      </c>
      <c r="D23" s="113">
        <v>51.784039566088758</v>
      </c>
      <c r="E23" s="14">
        <v>48.437193092727398</v>
      </c>
      <c r="F23" s="150">
        <v>53.394050296682813</v>
      </c>
      <c r="G23" s="14">
        <v>55.618301535344763</v>
      </c>
      <c r="H23" s="14">
        <v>80.546489561463389</v>
      </c>
      <c r="I23" s="14">
        <v>78.185010241577913</v>
      </c>
      <c r="J23" s="150">
        <v>69.278402451260035</v>
      </c>
      <c r="K23" s="14"/>
      <c r="L23" s="14"/>
      <c r="M23" s="14"/>
      <c r="N23" s="150"/>
      <c r="O23" s="14"/>
      <c r="P23" s="14"/>
      <c r="Q23" s="14"/>
      <c r="R23" s="150"/>
      <c r="S23" s="150">
        <v>60.406504613070489</v>
      </c>
      <c r="T23"/>
      <c r="U23"/>
      <c r="V23"/>
      <c r="W23"/>
      <c r="X23" s="113"/>
      <c r="Y23" s="113"/>
      <c r="Z23" s="111"/>
      <c r="AA23" s="111"/>
      <c r="AB23" s="111"/>
      <c r="AC23" s="111"/>
      <c r="AD23" s="111"/>
    </row>
    <row r="24" spans="2:30" ht="3.65" customHeight="1" x14ac:dyDescent="0.25">
      <c r="B24" s="85"/>
      <c r="C24" s="113"/>
      <c r="D24" s="113"/>
      <c r="E24" s="14"/>
      <c r="F24" s="150"/>
      <c r="G24" s="14"/>
      <c r="H24" s="14"/>
      <c r="I24" s="14"/>
      <c r="J24" s="150"/>
      <c r="K24" s="14"/>
      <c r="L24" s="14"/>
      <c r="M24" s="14"/>
      <c r="N24" s="150"/>
      <c r="O24" s="14"/>
      <c r="P24" s="14"/>
      <c r="Q24" s="14"/>
      <c r="R24" s="150"/>
      <c r="S24" s="150"/>
      <c r="T24"/>
      <c r="U24"/>
      <c r="V24"/>
      <c r="W24"/>
      <c r="X24" s="110"/>
      <c r="Y24" s="114"/>
      <c r="Z24" s="111"/>
      <c r="AA24" s="111"/>
      <c r="AB24" s="111"/>
      <c r="AC24" s="111"/>
      <c r="AD24" s="111"/>
    </row>
    <row r="25" spans="2:30" ht="18" customHeight="1" x14ac:dyDescent="0.25">
      <c r="B25" s="88" t="s">
        <v>50</v>
      </c>
      <c r="C25" s="119"/>
      <c r="D25" s="119"/>
      <c r="E25" s="74"/>
      <c r="F25" s="74"/>
      <c r="G25" s="14"/>
      <c r="H25" s="14"/>
      <c r="I25" s="14"/>
      <c r="J25" s="74"/>
      <c r="K25" s="14"/>
      <c r="L25" s="14"/>
      <c r="M25" s="14"/>
      <c r="N25" s="74"/>
      <c r="O25" s="14"/>
      <c r="P25" s="14"/>
      <c r="Q25" s="14"/>
      <c r="R25" s="74"/>
      <c r="S25" s="74"/>
      <c r="T25"/>
      <c r="U25"/>
      <c r="V25"/>
      <c r="W25"/>
      <c r="X25" s="110"/>
      <c r="Y25" s="114"/>
      <c r="Z25" s="111"/>
      <c r="AA25" s="111"/>
      <c r="AB25" s="111"/>
      <c r="AC25" s="111"/>
      <c r="AD25" s="111"/>
    </row>
    <row r="26" spans="2:30" s="79" customFormat="1" ht="18" customHeight="1" x14ac:dyDescent="0.25">
      <c r="B26" s="89" t="s">
        <v>44</v>
      </c>
      <c r="C26" s="110">
        <v>10038.749999999998</v>
      </c>
      <c r="D26" s="110">
        <v>8870.9159999999993</v>
      </c>
      <c r="E26" s="71">
        <v>11709.367</v>
      </c>
      <c r="F26" s="74">
        <v>30619.032999999996</v>
      </c>
      <c r="G26" s="74">
        <v>10782.938</v>
      </c>
      <c r="H26" s="71">
        <v>11045.953</v>
      </c>
      <c r="I26" s="71">
        <v>10027.584000000001</v>
      </c>
      <c r="J26" s="74">
        <v>31856.474999999999</v>
      </c>
      <c r="K26" s="71"/>
      <c r="L26" s="71"/>
      <c r="M26" s="71"/>
      <c r="N26" s="74"/>
      <c r="O26" s="71"/>
      <c r="P26" s="71"/>
      <c r="Q26" s="71"/>
      <c r="R26" s="74"/>
      <c r="S26" s="74">
        <v>62475.508000000002</v>
      </c>
      <c r="T26"/>
      <c r="U26"/>
      <c r="V26"/>
      <c r="W26"/>
      <c r="X26" s="110"/>
      <c r="Y26" s="110"/>
      <c r="Z26" s="111"/>
      <c r="AA26" s="111"/>
      <c r="AB26" s="111"/>
      <c r="AC26" s="111"/>
      <c r="AD26" s="111"/>
    </row>
    <row r="27" spans="2:30" s="79" customFormat="1" ht="18" customHeight="1" x14ac:dyDescent="0.25">
      <c r="B27" s="89" t="s">
        <v>45</v>
      </c>
      <c r="C27" s="110">
        <v>19417.595999999994</v>
      </c>
      <c r="D27" s="110">
        <v>20657.268999999997</v>
      </c>
      <c r="E27" s="71">
        <v>25870.436999999998</v>
      </c>
      <c r="F27" s="74">
        <v>65945.301999999996</v>
      </c>
      <c r="G27" s="74">
        <v>24399.520999999997</v>
      </c>
      <c r="H27" s="71">
        <v>16908.286999999997</v>
      </c>
      <c r="I27" s="71">
        <v>16121.34</v>
      </c>
      <c r="J27" s="74">
        <v>57429.147999999986</v>
      </c>
      <c r="K27" s="71"/>
      <c r="L27" s="71"/>
      <c r="M27" s="71"/>
      <c r="N27" s="74"/>
      <c r="O27" s="71"/>
      <c r="P27" s="71"/>
      <c r="Q27" s="71"/>
      <c r="R27" s="74"/>
      <c r="S27" s="74">
        <v>123374.44999999998</v>
      </c>
      <c r="T27"/>
      <c r="U27"/>
      <c r="V27"/>
      <c r="W27"/>
      <c r="X27" s="110"/>
      <c r="Y27" s="110"/>
      <c r="Z27" s="111"/>
      <c r="AA27" s="111"/>
      <c r="AB27" s="111"/>
      <c r="AC27" s="111"/>
      <c r="AD27" s="111"/>
    </row>
    <row r="28" spans="2:30" s="79" customFormat="1" ht="18" customHeight="1" x14ac:dyDescent="0.25">
      <c r="B28" s="89" t="s">
        <v>46</v>
      </c>
      <c r="C28" s="110">
        <v>-9378.8459999999959</v>
      </c>
      <c r="D28" s="110">
        <v>-11786.352999999997</v>
      </c>
      <c r="E28" s="71">
        <v>-14161.069999999998</v>
      </c>
      <c r="F28" s="74">
        <v>-35326.269</v>
      </c>
      <c r="G28" s="74">
        <v>-13616.582999999997</v>
      </c>
      <c r="H28" s="71">
        <v>-5862.3339999999971</v>
      </c>
      <c r="I28" s="71">
        <v>-6093.7559999999994</v>
      </c>
      <c r="J28" s="74">
        <v>-25572.672999999988</v>
      </c>
      <c r="K28" s="71"/>
      <c r="L28" s="71"/>
      <c r="M28" s="71"/>
      <c r="N28" s="74"/>
      <c r="O28" s="71"/>
      <c r="P28" s="71"/>
      <c r="Q28" s="71"/>
      <c r="R28" s="74"/>
      <c r="S28" s="74">
        <v>-60898.941999999981</v>
      </c>
      <c r="T28"/>
      <c r="U28"/>
      <c r="V28"/>
      <c r="W28"/>
      <c r="X28" s="110"/>
      <c r="Y28" s="110"/>
      <c r="Z28" s="111"/>
      <c r="AA28" s="111"/>
      <c r="AB28" s="111"/>
      <c r="AC28" s="111"/>
      <c r="AD28" s="111"/>
    </row>
    <row r="29" spans="2:30" s="79" customFormat="1" ht="18" customHeight="1" x14ac:dyDescent="0.25">
      <c r="B29" s="90" t="s">
        <v>47</v>
      </c>
      <c r="C29" s="113">
        <v>51.699242274893351</v>
      </c>
      <c r="D29" s="113">
        <v>42.943314530105603</v>
      </c>
      <c r="E29" s="14">
        <v>45.261574050720519</v>
      </c>
      <c r="F29" s="150">
        <v>46.430954247506513</v>
      </c>
      <c r="G29" s="150">
        <v>44.193236416403423</v>
      </c>
      <c r="H29" s="14">
        <v>65.328634414592102</v>
      </c>
      <c r="I29" s="14">
        <v>62.200685550952961</v>
      </c>
      <c r="J29" s="150">
        <v>55.470916963629705</v>
      </c>
      <c r="K29" s="14"/>
      <c r="L29" s="14"/>
      <c r="M29" s="14"/>
      <c r="N29" s="150"/>
      <c r="O29" s="14"/>
      <c r="P29" s="14"/>
      <c r="Q29" s="14"/>
      <c r="R29" s="150"/>
      <c r="S29" s="150">
        <v>50.638935371140469</v>
      </c>
      <c r="T29"/>
      <c r="U29"/>
      <c r="V29"/>
      <c r="W29"/>
      <c r="X29" s="113"/>
      <c r="Y29" s="113"/>
      <c r="Z29" s="111"/>
      <c r="AA29" s="111"/>
      <c r="AB29" s="111"/>
      <c r="AC29" s="111"/>
      <c r="AD29" s="111"/>
    </row>
    <row r="30" spans="2:30" ht="3.65" customHeight="1" x14ac:dyDescent="0.25">
      <c r="B30" s="85"/>
      <c r="C30" s="113"/>
      <c r="D30" s="113"/>
      <c r="E30" s="14"/>
      <c r="F30" s="150"/>
      <c r="G30" s="14"/>
      <c r="H30" s="14"/>
      <c r="I30" s="14"/>
      <c r="J30" s="150"/>
      <c r="K30" s="14"/>
      <c r="L30" s="14"/>
      <c r="M30" s="14"/>
      <c r="N30" s="150"/>
      <c r="O30" s="14"/>
      <c r="P30" s="14"/>
      <c r="Q30" s="14"/>
      <c r="R30" s="150"/>
      <c r="S30" s="150"/>
      <c r="T30"/>
      <c r="U30"/>
      <c r="V30"/>
      <c r="W30"/>
      <c r="Y30" s="114"/>
      <c r="Z30" s="111"/>
      <c r="AA30" s="111"/>
      <c r="AB30" s="111"/>
      <c r="AC30" s="111"/>
      <c r="AD30" s="111"/>
    </row>
    <row r="31" spans="2:30" ht="18" customHeight="1" x14ac:dyDescent="0.25">
      <c r="B31" s="149" t="s">
        <v>51</v>
      </c>
      <c r="C31" s="119"/>
      <c r="D31" s="119"/>
      <c r="E31" s="74"/>
      <c r="F31" s="74"/>
      <c r="G31" s="14"/>
      <c r="H31" s="14"/>
      <c r="I31" s="14"/>
      <c r="J31" s="74"/>
      <c r="K31" s="14"/>
      <c r="L31" s="14"/>
      <c r="M31" s="14"/>
      <c r="N31" s="74"/>
      <c r="O31" s="14"/>
      <c r="P31" s="14"/>
      <c r="Q31" s="14"/>
      <c r="R31" s="74"/>
      <c r="S31" s="74"/>
      <c r="T31"/>
      <c r="U31"/>
      <c r="V31"/>
      <c r="W31"/>
      <c r="X31" s="110"/>
      <c r="Y31" s="114"/>
      <c r="Z31" s="111"/>
      <c r="AA31" s="111"/>
      <c r="AB31" s="111"/>
      <c r="AC31" s="111"/>
      <c r="AD31" s="111"/>
    </row>
    <row r="32" spans="2:30" ht="18" customHeight="1" x14ac:dyDescent="0.25">
      <c r="B32" s="86" t="s">
        <v>44</v>
      </c>
      <c r="C32" s="110">
        <v>20201.109999999997</v>
      </c>
      <c r="D32" s="110">
        <v>22974.675999999992</v>
      </c>
      <c r="E32" s="71">
        <v>29865.789000000012</v>
      </c>
      <c r="F32" s="74">
        <v>73041.575000000012</v>
      </c>
      <c r="G32" s="71">
        <v>33774.033999999985</v>
      </c>
      <c r="H32" s="71">
        <v>28554.167000000009</v>
      </c>
      <c r="I32" s="71">
        <v>35082.739000000009</v>
      </c>
      <c r="J32" s="74">
        <v>97410.94</v>
      </c>
      <c r="K32" s="71"/>
      <c r="L32" s="71"/>
      <c r="M32" s="71"/>
      <c r="N32" s="74"/>
      <c r="O32" s="71"/>
      <c r="P32" s="71"/>
      <c r="Q32" s="71"/>
      <c r="R32" s="74"/>
      <c r="S32" s="74">
        <v>170452.51500000001</v>
      </c>
      <c r="T32"/>
      <c r="U32"/>
      <c r="V32"/>
      <c r="W32"/>
      <c r="X32" s="110"/>
      <c r="Y32" s="110"/>
      <c r="Z32" s="111"/>
      <c r="AA32" s="111"/>
      <c r="AB32" s="111"/>
      <c r="AC32" s="111"/>
      <c r="AD32" s="111"/>
    </row>
    <row r="33" spans="1:31" ht="18" customHeight="1" x14ac:dyDescent="0.25">
      <c r="B33" s="86" t="s">
        <v>45</v>
      </c>
      <c r="C33" s="110">
        <v>5519.9950000000008</v>
      </c>
      <c r="D33" s="110">
        <v>4180.9609999999993</v>
      </c>
      <c r="E33" s="71">
        <v>13628.640000000001</v>
      </c>
      <c r="F33" s="74">
        <v>23329.596000000001</v>
      </c>
      <c r="G33" s="71">
        <v>5282.567</v>
      </c>
      <c r="H33" s="71">
        <v>4428.5589999999993</v>
      </c>
      <c r="I33" s="71">
        <v>5874.7969999999996</v>
      </c>
      <c r="J33" s="74">
        <v>15585.922999999999</v>
      </c>
      <c r="K33" s="71"/>
      <c r="L33" s="71"/>
      <c r="M33" s="71"/>
      <c r="N33" s="74"/>
      <c r="O33" s="71"/>
      <c r="P33" s="71"/>
      <c r="Q33" s="71"/>
      <c r="R33" s="74"/>
      <c r="S33" s="74">
        <v>38915.519</v>
      </c>
      <c r="T33"/>
      <c r="U33"/>
      <c r="V33"/>
      <c r="W33"/>
      <c r="X33" s="110"/>
      <c r="Y33" s="110"/>
      <c r="Z33" s="111"/>
      <c r="AA33" s="111"/>
      <c r="AB33" s="111"/>
      <c r="AC33" s="111"/>
      <c r="AD33" s="111"/>
    </row>
    <row r="34" spans="1:31" ht="18" customHeight="1" x14ac:dyDescent="0.25">
      <c r="B34" s="86" t="s">
        <v>46</v>
      </c>
      <c r="C34" s="110">
        <v>14681.114999999996</v>
      </c>
      <c r="D34" s="110">
        <v>18793.714999999993</v>
      </c>
      <c r="E34" s="71">
        <v>16237.14900000001</v>
      </c>
      <c r="F34" s="74">
        <v>49711.979000000007</v>
      </c>
      <c r="G34" s="71">
        <v>28491.466999999986</v>
      </c>
      <c r="H34" s="71">
        <v>24125.608000000007</v>
      </c>
      <c r="I34" s="71">
        <v>29207.94200000001</v>
      </c>
      <c r="J34" s="74">
        <v>81825.017000000007</v>
      </c>
      <c r="K34" s="71"/>
      <c r="L34" s="71"/>
      <c r="M34" s="71"/>
      <c r="N34" s="74"/>
      <c r="O34" s="71"/>
      <c r="P34" s="71"/>
      <c r="Q34" s="71"/>
      <c r="R34" s="74"/>
      <c r="S34" s="74">
        <v>131536.99600000001</v>
      </c>
      <c r="T34"/>
      <c r="U34"/>
      <c r="V34"/>
      <c r="W34"/>
      <c r="X34" s="110"/>
      <c r="Y34" s="110"/>
      <c r="Z34" s="111"/>
      <c r="AA34" s="111"/>
      <c r="AB34" s="111"/>
      <c r="AC34" s="111"/>
      <c r="AD34" s="111"/>
    </row>
    <row r="35" spans="1:31" ht="18" customHeight="1" x14ac:dyDescent="0.25">
      <c r="B35" s="87" t="s">
        <v>47</v>
      </c>
      <c r="C35" s="113">
        <v>365.96246916890311</v>
      </c>
      <c r="D35" s="113">
        <v>549.50706308908389</v>
      </c>
      <c r="E35" s="113">
        <v>219.13990684323608</v>
      </c>
      <c r="F35" s="120">
        <v>313.0854687753702</v>
      </c>
      <c r="G35" s="113">
        <v>639.34889988143993</v>
      </c>
      <c r="H35" s="113">
        <v>644.77332242835678</v>
      </c>
      <c r="I35" s="113">
        <v>597.17363851040318</v>
      </c>
      <c r="J35" s="120">
        <v>624.99307869030281</v>
      </c>
      <c r="K35" s="113"/>
      <c r="L35" s="113"/>
      <c r="M35" s="113"/>
      <c r="N35" s="120"/>
      <c r="O35" s="113"/>
      <c r="P35" s="113"/>
      <c r="Q35" s="113"/>
      <c r="R35" s="120"/>
      <c r="S35" s="120">
        <v>438.00653153308843</v>
      </c>
      <c r="T35"/>
      <c r="U35"/>
      <c r="V35"/>
      <c r="W35"/>
      <c r="X35" s="113"/>
      <c r="Y35" s="113"/>
      <c r="Z35" s="111"/>
      <c r="AA35" s="111"/>
      <c r="AB35" s="111"/>
      <c r="AC35" s="111"/>
      <c r="AD35" s="111"/>
    </row>
    <row r="36" spans="1:31" ht="3.65" customHeight="1" x14ac:dyDescent="0.25">
      <c r="B36" s="85"/>
      <c r="C36" s="113"/>
      <c r="D36" s="113"/>
      <c r="E36" s="113"/>
      <c r="F36" s="120"/>
      <c r="G36" s="113"/>
      <c r="H36" s="113"/>
      <c r="I36" s="113"/>
      <c r="J36" s="120"/>
      <c r="K36" s="113"/>
      <c r="L36" s="113"/>
      <c r="M36" s="113"/>
      <c r="N36" s="120"/>
      <c r="O36" s="113"/>
      <c r="P36" s="113"/>
      <c r="Q36" s="113"/>
      <c r="R36" s="120"/>
      <c r="S36" s="120"/>
      <c r="T36"/>
      <c r="U36"/>
      <c r="V36"/>
      <c r="W36"/>
      <c r="Y36" s="114"/>
      <c r="Z36" s="111"/>
      <c r="AA36" s="111"/>
      <c r="AB36" s="111"/>
      <c r="AC36" s="111"/>
      <c r="AD36" s="111"/>
    </row>
    <row r="37" spans="1:31" ht="18" customHeight="1" x14ac:dyDescent="0.25">
      <c r="B37" s="149" t="s">
        <v>52</v>
      </c>
      <c r="C37" s="119"/>
      <c r="D37" s="119"/>
      <c r="E37" s="119"/>
      <c r="F37" s="119"/>
      <c r="G37" s="113"/>
      <c r="H37" s="113"/>
      <c r="I37" s="113"/>
      <c r="J37" s="119"/>
      <c r="K37" s="113"/>
      <c r="L37" s="113"/>
      <c r="M37" s="113"/>
      <c r="N37" s="119"/>
      <c r="O37" s="113"/>
      <c r="P37" s="113"/>
      <c r="Q37" s="113"/>
      <c r="R37" s="119"/>
      <c r="S37" s="119"/>
      <c r="T37"/>
      <c r="U37"/>
      <c r="V37"/>
      <c r="W37"/>
      <c r="X37" s="110"/>
      <c r="Y37" s="114"/>
      <c r="Z37" s="111"/>
      <c r="AA37" s="111"/>
      <c r="AB37" s="111"/>
      <c r="AC37" s="111"/>
      <c r="AD37" s="111"/>
    </row>
    <row r="38" spans="1:31" ht="18" customHeight="1" x14ac:dyDescent="0.25">
      <c r="B38" s="86" t="s">
        <v>44</v>
      </c>
      <c r="C38" s="110">
        <v>17749.543999999998</v>
      </c>
      <c r="D38" s="110">
        <v>20812.153999999991</v>
      </c>
      <c r="E38" s="110">
        <v>24917.096000000009</v>
      </c>
      <c r="F38" s="119">
        <v>63478.793999999994</v>
      </c>
      <c r="G38" s="110">
        <v>30455.355999999982</v>
      </c>
      <c r="H38" s="110">
        <v>25694.641000000007</v>
      </c>
      <c r="I38" s="110">
        <v>32014.424999999996</v>
      </c>
      <c r="J38" s="119">
        <v>88164.421999999991</v>
      </c>
      <c r="K38" s="110"/>
      <c r="L38" s="110"/>
      <c r="M38" s="110"/>
      <c r="N38" s="119"/>
      <c r="O38" s="110"/>
      <c r="P38" s="110"/>
      <c r="Q38" s="110"/>
      <c r="R38" s="119"/>
      <c r="S38" s="119">
        <v>151643.21599999999</v>
      </c>
      <c r="T38" s="71"/>
      <c r="U38" s="14"/>
      <c r="V38" s="110"/>
      <c r="W38" s="110"/>
      <c r="X38" s="110"/>
      <c r="Y38" s="110"/>
      <c r="Z38" s="111"/>
      <c r="AA38" s="111"/>
      <c r="AB38" s="111"/>
      <c r="AC38" s="111"/>
      <c r="AD38" s="111"/>
    </row>
    <row r="39" spans="1:31" ht="18" customHeight="1" x14ac:dyDescent="0.25">
      <c r="B39" s="86" t="s">
        <v>45</v>
      </c>
      <c r="C39" s="110">
        <v>5357.6870000000008</v>
      </c>
      <c r="D39" s="110">
        <v>3893.1819999999993</v>
      </c>
      <c r="E39" s="110">
        <v>6664.4810000000025</v>
      </c>
      <c r="F39" s="119">
        <v>15915.350000000002</v>
      </c>
      <c r="G39" s="110">
        <v>5152.2739999999994</v>
      </c>
      <c r="H39" s="110">
        <v>4296.5829999999996</v>
      </c>
      <c r="I39" s="110">
        <v>5773.0490000000009</v>
      </c>
      <c r="J39" s="119">
        <v>15221.906000000001</v>
      </c>
      <c r="K39" s="110"/>
      <c r="L39" s="110"/>
      <c r="M39" s="110"/>
      <c r="N39" s="119"/>
      <c r="O39" s="110"/>
      <c r="P39" s="110"/>
      <c r="Q39" s="110"/>
      <c r="R39" s="119"/>
      <c r="S39" s="119">
        <v>31137.256000000001</v>
      </c>
      <c r="T39" s="71"/>
      <c r="U39" s="14"/>
      <c r="V39" s="110"/>
      <c r="W39" s="110"/>
      <c r="X39" s="110"/>
      <c r="Y39" s="110"/>
      <c r="Z39" s="111"/>
      <c r="AA39" s="111"/>
      <c r="AB39" s="111"/>
      <c r="AC39" s="111"/>
      <c r="AD39" s="111"/>
    </row>
    <row r="40" spans="1:31" ht="18" customHeight="1" x14ac:dyDescent="0.25">
      <c r="B40" s="86" t="s">
        <v>46</v>
      </c>
      <c r="C40" s="110">
        <v>12391.856999999996</v>
      </c>
      <c r="D40" s="110">
        <v>16918.971999999991</v>
      </c>
      <c r="E40" s="110">
        <v>18252.615000000005</v>
      </c>
      <c r="F40" s="119">
        <v>47563.443999999989</v>
      </c>
      <c r="G40" s="110">
        <v>25303.08199999998</v>
      </c>
      <c r="H40" s="110">
        <v>21398.058000000008</v>
      </c>
      <c r="I40" s="110">
        <v>26241.375999999997</v>
      </c>
      <c r="J40" s="119">
        <v>72942.515999999989</v>
      </c>
      <c r="K40" s="110"/>
      <c r="L40" s="110"/>
      <c r="M40" s="110"/>
      <c r="N40" s="119"/>
      <c r="O40" s="110"/>
      <c r="P40" s="110"/>
      <c r="Q40" s="110"/>
      <c r="R40" s="119"/>
      <c r="S40" s="119">
        <v>120505.95999999999</v>
      </c>
      <c r="T40" s="71"/>
      <c r="U40" s="14"/>
      <c r="V40" s="110"/>
      <c r="W40" s="110"/>
      <c r="X40" s="110"/>
      <c r="Y40" s="110"/>
      <c r="Z40" s="111"/>
      <c r="AA40" s="111"/>
      <c r="AB40" s="111"/>
      <c r="AC40" s="111"/>
      <c r="AD40" s="111"/>
    </row>
    <row r="41" spans="1:31" ht="18" customHeight="1" x14ac:dyDescent="0.25">
      <c r="B41" s="97" t="s">
        <v>47</v>
      </c>
      <c r="C41" s="113">
        <v>331.29117098479242</v>
      </c>
      <c r="D41" s="113">
        <v>534.5795290330633</v>
      </c>
      <c r="E41" s="113">
        <v>373.87901623547276</v>
      </c>
      <c r="F41" s="120">
        <v>398.85264226045916</v>
      </c>
      <c r="G41" s="113">
        <v>591.10513144293145</v>
      </c>
      <c r="H41" s="113">
        <v>598.0250119688136</v>
      </c>
      <c r="I41" s="113">
        <v>554.54968423098421</v>
      </c>
      <c r="J41" s="120">
        <v>579.19436632968302</v>
      </c>
      <c r="K41" s="113"/>
      <c r="L41" s="113"/>
      <c r="M41" s="113"/>
      <c r="N41" s="120"/>
      <c r="O41" s="113"/>
      <c r="P41" s="113"/>
      <c r="Q41" s="113"/>
      <c r="R41" s="120"/>
      <c r="S41" s="120">
        <v>487.01534907250652</v>
      </c>
      <c r="T41" s="14"/>
      <c r="U41" s="14"/>
      <c r="V41" s="113"/>
      <c r="W41" s="113"/>
      <c r="X41" s="113"/>
      <c r="Y41" s="113"/>
      <c r="Z41" s="111"/>
      <c r="AA41" s="111"/>
      <c r="AB41" s="111"/>
      <c r="AC41" s="111"/>
      <c r="AD41" s="111"/>
    </row>
    <row r="42" spans="1:31" s="59" customFormat="1" ht="6" customHeight="1" x14ac:dyDescent="0.25">
      <c r="C42" s="55"/>
      <c r="D42" s="55"/>
      <c r="E42" s="55"/>
      <c r="F42" s="55"/>
      <c r="G42" s="56"/>
      <c r="H42" s="56"/>
      <c r="I42" s="56"/>
      <c r="J42" s="56"/>
      <c r="K42" s="56"/>
      <c r="L42" s="56"/>
      <c r="M42" s="56"/>
      <c r="N42" s="56"/>
      <c r="V42" s="70"/>
    </row>
    <row r="43" spans="1:31" s="7" customFormat="1" ht="3" customHeight="1" x14ac:dyDescent="0.25">
      <c r="A43" s="5"/>
      <c r="B43" s="8"/>
      <c r="C43" s="8"/>
      <c r="D43" s="8"/>
      <c r="E43" s="8"/>
      <c r="F43" s="8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4"/>
      <c r="U43" s="4"/>
      <c r="V43" s="79"/>
      <c r="W43" s="79"/>
      <c r="X43" s="79"/>
      <c r="Y43" s="79"/>
      <c r="Z43" s="109"/>
      <c r="AA43" s="109"/>
      <c r="AB43" s="109"/>
      <c r="AC43" s="109"/>
      <c r="AD43" s="109"/>
      <c r="AE43" s="109"/>
    </row>
    <row r="44" spans="1:31" x14ac:dyDescent="0.25">
      <c r="D44" s="73"/>
    </row>
    <row r="45" spans="1:31" s="7" customFormat="1" ht="12.75" customHeight="1" x14ac:dyDescent="0.2">
      <c r="B45" s="161" t="s">
        <v>53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0"/>
      <c r="U45" s="10"/>
      <c r="V45" s="115"/>
      <c r="W45" s="115"/>
      <c r="X45" s="115"/>
      <c r="Y45" s="109"/>
      <c r="Z45" s="109"/>
      <c r="AA45" s="109"/>
      <c r="AB45" s="109"/>
      <c r="AC45" s="109"/>
      <c r="AD45" s="109"/>
      <c r="AE45" s="109"/>
    </row>
    <row r="46" spans="1:31" s="7" customFormat="1" ht="12.75" customHeight="1" x14ac:dyDescent="0.2">
      <c r="B46" s="174" t="s">
        <v>54</v>
      </c>
      <c r="C46" s="174"/>
      <c r="D46" s="174"/>
      <c r="E46" s="174"/>
      <c r="F46" s="174"/>
      <c r="G46" s="174"/>
      <c r="H46" s="174"/>
      <c r="I46" s="174"/>
      <c r="J46" s="174"/>
      <c r="K46" s="123"/>
      <c r="L46" s="123"/>
      <c r="M46" s="123"/>
      <c r="N46" s="72"/>
      <c r="O46" s="10"/>
      <c r="P46" s="10"/>
      <c r="Q46" s="10"/>
      <c r="R46" s="10"/>
      <c r="S46" s="10"/>
      <c r="T46" s="10"/>
      <c r="U46" s="10"/>
      <c r="V46" s="115"/>
      <c r="W46" s="115"/>
      <c r="X46" s="115"/>
      <c r="Y46" s="109"/>
      <c r="Z46" s="109"/>
      <c r="AA46" s="109"/>
      <c r="AB46" s="109"/>
      <c r="AC46" s="109"/>
      <c r="AD46" s="109"/>
      <c r="AE46" s="109"/>
    </row>
    <row r="47" spans="1:31" s="7" customFormat="1" ht="5.25" customHeight="1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15"/>
      <c r="W47" s="115"/>
      <c r="X47" s="115"/>
      <c r="Y47" s="109"/>
      <c r="Z47" s="109"/>
      <c r="AA47" s="109"/>
      <c r="AB47" s="109"/>
      <c r="AC47" s="109"/>
      <c r="AD47" s="109"/>
      <c r="AE47" s="109"/>
    </row>
    <row r="48" spans="1:31" s="7" customFormat="1" ht="12" customHeight="1" x14ac:dyDescent="0.2">
      <c r="B48" s="173" t="s">
        <v>55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0"/>
      <c r="U48" s="10"/>
      <c r="V48" s="115"/>
      <c r="W48" s="13"/>
      <c r="X48" s="13"/>
      <c r="Y48" s="109"/>
      <c r="Z48" s="109"/>
      <c r="AA48" s="109"/>
      <c r="AB48" s="109"/>
      <c r="AC48" s="109"/>
      <c r="AD48" s="109"/>
      <c r="AE48" s="109"/>
    </row>
    <row r="49" spans="2:37" s="7" customFormat="1" ht="12" customHeight="1" x14ac:dyDescent="0.2">
      <c r="B49" s="161" t="s">
        <v>162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0"/>
      <c r="U49" s="10"/>
      <c r="V49" s="116"/>
      <c r="W49" s="13"/>
      <c r="X49" s="13"/>
      <c r="Y49" s="109"/>
      <c r="Z49" s="109"/>
      <c r="AA49" s="109"/>
      <c r="AB49" s="109"/>
      <c r="AC49" s="109"/>
      <c r="AD49" s="109"/>
      <c r="AE49" s="109"/>
    </row>
    <row r="50" spans="2:37" s="7" customFormat="1" ht="12" customHeight="1" x14ac:dyDescent="0.2">
      <c r="B50" s="122" t="s">
        <v>152</v>
      </c>
      <c r="C50" s="145"/>
      <c r="D50" s="146"/>
      <c r="E50" s="146"/>
      <c r="F50" s="145"/>
      <c r="G50" s="146"/>
      <c r="H50" s="146"/>
      <c r="I50" s="145"/>
      <c r="J50" s="146"/>
      <c r="K50" s="146"/>
      <c r="L50" s="145"/>
      <c r="M50" s="146"/>
      <c r="N50" s="146"/>
      <c r="O50" s="145"/>
      <c r="P50" s="146"/>
      <c r="Q50" s="146"/>
      <c r="R50" s="145"/>
      <c r="S50" s="146"/>
      <c r="T50" s="10"/>
      <c r="U50" s="145"/>
      <c r="V50" s="146"/>
      <c r="W50" s="146"/>
      <c r="X50" s="145"/>
      <c r="Y50" s="146"/>
      <c r="Z50" s="146"/>
      <c r="AA50" s="145"/>
      <c r="AB50" s="146"/>
      <c r="AC50" s="146"/>
      <c r="AD50" s="145"/>
      <c r="AE50" s="146"/>
      <c r="AF50" s="146"/>
      <c r="AG50" s="145"/>
      <c r="AH50" s="146"/>
      <c r="AI50" s="146"/>
      <c r="AJ50" s="145"/>
      <c r="AK50" s="146"/>
    </row>
    <row r="51" spans="2:37" x14ac:dyDescent="0.25">
      <c r="C51" s="128"/>
      <c r="O51" s="68"/>
      <c r="P51" s="68"/>
      <c r="S51" s="73"/>
    </row>
    <row r="52" spans="2:37" x14ac:dyDescent="0.25">
      <c r="C52" s="141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3"/>
      <c r="P52" s="143"/>
      <c r="Q52" s="142"/>
      <c r="R52" s="142"/>
      <c r="S52" s="142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</row>
    <row r="53" spans="2:37" x14ac:dyDescent="0.25">
      <c r="C53" s="141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</row>
    <row r="54" spans="2:37" x14ac:dyDescent="0.25">
      <c r="C54" s="141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</row>
    <row r="55" spans="2:37" x14ac:dyDescent="0.25">
      <c r="C55" s="141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</row>
    <row r="56" spans="2:37" x14ac:dyDescent="0.25">
      <c r="C56" s="141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</row>
    <row r="57" spans="2:37" x14ac:dyDescent="0.25">
      <c r="C57" s="141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</row>
    <row r="58" spans="2:37" x14ac:dyDescent="0.25">
      <c r="C58" s="141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</row>
    <row r="59" spans="2:37" x14ac:dyDescent="0.25">
      <c r="C59" s="141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</row>
    <row r="60" spans="2:37" x14ac:dyDescent="0.25">
      <c r="C60" s="141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</row>
    <row r="61" spans="2:37" x14ac:dyDescent="0.25">
      <c r="C61" s="141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</row>
    <row r="62" spans="2:37" x14ac:dyDescent="0.25">
      <c r="C62" s="141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4"/>
      <c r="AH62" s="144"/>
      <c r="AI62" s="144"/>
      <c r="AJ62" s="144"/>
      <c r="AK62" s="144"/>
    </row>
    <row r="63" spans="2:37" x14ac:dyDescent="0.25">
      <c r="C63" s="141"/>
      <c r="D63" s="151"/>
      <c r="E63" s="151"/>
      <c r="F63" s="151"/>
      <c r="G63" s="151"/>
      <c r="H63" s="151"/>
      <c r="I63" s="151"/>
      <c r="J63" s="151"/>
      <c r="K63" s="142"/>
      <c r="L63" s="142"/>
      <c r="M63" s="142"/>
      <c r="N63" s="142"/>
      <c r="O63" s="142"/>
      <c r="P63" s="142"/>
      <c r="Q63" s="142"/>
      <c r="R63" s="142"/>
      <c r="S63" s="142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</row>
    <row r="64" spans="2:37" x14ac:dyDescent="0.25">
      <c r="C64" s="141"/>
      <c r="D64" s="151"/>
      <c r="E64" s="151"/>
      <c r="F64" s="151"/>
      <c r="G64" s="151"/>
      <c r="H64" s="151"/>
      <c r="I64" s="151"/>
      <c r="J64" s="151"/>
      <c r="K64" s="142"/>
      <c r="L64" s="142"/>
      <c r="M64" s="142"/>
      <c r="N64" s="142"/>
      <c r="O64" s="142"/>
      <c r="P64" s="142"/>
      <c r="Q64" s="142"/>
      <c r="R64" s="142"/>
      <c r="S64" s="142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</row>
    <row r="65" spans="3:37" x14ac:dyDescent="0.25">
      <c r="C65" s="141"/>
      <c r="D65" s="151"/>
      <c r="E65" s="151"/>
      <c r="F65" s="151"/>
      <c r="G65" s="151"/>
      <c r="H65" s="151"/>
      <c r="I65" s="151"/>
      <c r="J65" s="151"/>
      <c r="K65" s="142"/>
      <c r="L65" s="142"/>
      <c r="M65" s="142"/>
      <c r="N65" s="142"/>
      <c r="O65" s="142"/>
      <c r="P65" s="142"/>
      <c r="Q65" s="142"/>
      <c r="R65" s="142"/>
      <c r="S65" s="142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</row>
    <row r="66" spans="3:37" x14ac:dyDescent="0.25">
      <c r="C66" s="141"/>
      <c r="D66" s="151"/>
      <c r="E66" s="151"/>
      <c r="F66" s="151"/>
      <c r="G66" s="151"/>
      <c r="H66" s="151"/>
      <c r="I66" s="151"/>
      <c r="J66" s="151"/>
      <c r="K66" s="142"/>
      <c r="L66" s="142"/>
      <c r="M66" s="142"/>
      <c r="N66" s="142"/>
      <c r="O66" s="142"/>
      <c r="P66" s="142"/>
      <c r="Q66" s="142"/>
      <c r="R66" s="142"/>
      <c r="S66" s="142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</row>
    <row r="67" spans="3:37" x14ac:dyDescent="0.25">
      <c r="C67" s="141"/>
      <c r="D67" s="151"/>
      <c r="E67" s="151"/>
      <c r="F67" s="151"/>
      <c r="G67" s="151"/>
      <c r="H67" s="151"/>
      <c r="I67" s="151"/>
      <c r="J67" s="151"/>
      <c r="K67" s="142"/>
      <c r="L67" s="142"/>
      <c r="M67" s="142"/>
      <c r="N67" s="142"/>
      <c r="O67" s="142"/>
      <c r="P67" s="142"/>
      <c r="Q67" s="142"/>
      <c r="R67" s="142"/>
      <c r="S67" s="142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</row>
    <row r="68" spans="3:37" x14ac:dyDescent="0.25">
      <c r="C68" s="141"/>
      <c r="D68" s="151"/>
      <c r="E68" s="151"/>
      <c r="F68" s="151"/>
      <c r="G68" s="151"/>
      <c r="H68" s="151"/>
      <c r="I68" s="151"/>
      <c r="J68" s="151"/>
      <c r="K68" s="142"/>
      <c r="L68" s="142"/>
      <c r="M68" s="142"/>
      <c r="N68" s="142"/>
      <c r="O68" s="142"/>
      <c r="P68" s="142"/>
      <c r="Q68" s="142"/>
      <c r="R68" s="142"/>
      <c r="S68" s="142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</row>
    <row r="69" spans="3:37" x14ac:dyDescent="0.25">
      <c r="C69" s="141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  <c r="AF69" s="144"/>
      <c r="AG69" s="144"/>
      <c r="AH69" s="144"/>
      <c r="AI69" s="144"/>
      <c r="AJ69" s="144"/>
      <c r="AK69" s="144"/>
    </row>
    <row r="70" spans="3:37" x14ac:dyDescent="0.25">
      <c r="C70" s="141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</row>
    <row r="71" spans="3:37" x14ac:dyDescent="0.25">
      <c r="C71" s="141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</row>
    <row r="72" spans="3:37" x14ac:dyDescent="0.25">
      <c r="C72" s="141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</row>
    <row r="73" spans="3:37" x14ac:dyDescent="0.25">
      <c r="C73" s="141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</row>
    <row r="74" spans="3:37" x14ac:dyDescent="0.25">
      <c r="C74" s="141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</row>
    <row r="75" spans="3:37" x14ac:dyDescent="0.25">
      <c r="C75" s="141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</row>
    <row r="76" spans="3:37" x14ac:dyDescent="0.25">
      <c r="C76" s="141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</row>
    <row r="77" spans="3:37" x14ac:dyDescent="0.25">
      <c r="C77" s="141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</row>
    <row r="78" spans="3:37" x14ac:dyDescent="0.25">
      <c r="C78" s="141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</row>
    <row r="79" spans="3:37" x14ac:dyDescent="0.25">
      <c r="C79" s="141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</row>
    <row r="80" spans="3:37" x14ac:dyDescent="0.25">
      <c r="C80" s="141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</row>
    <row r="81" spans="3:37" x14ac:dyDescent="0.25">
      <c r="C81" s="141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</row>
    <row r="82" spans="3:37" x14ac:dyDescent="0.25">
      <c r="C82" s="141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</row>
    <row r="83" spans="3:37" x14ac:dyDescent="0.25">
      <c r="C83" s="141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</row>
    <row r="84" spans="3:37" x14ac:dyDescent="0.25">
      <c r="C84" s="141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</row>
    <row r="85" spans="3:37" x14ac:dyDescent="0.25">
      <c r="C85" s="141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</row>
    <row r="86" spans="3:37" x14ac:dyDescent="0.25">
      <c r="C86" s="128"/>
    </row>
    <row r="87" spans="3:37" x14ac:dyDescent="0.25">
      <c r="C87" s="128"/>
    </row>
    <row r="88" spans="3:37" x14ac:dyDescent="0.25">
      <c r="C88" s="128"/>
    </row>
    <row r="89" spans="3:37" x14ac:dyDescent="0.25">
      <c r="C89" s="128"/>
    </row>
    <row r="90" spans="3:37" x14ac:dyDescent="0.25">
      <c r="C90" s="128"/>
    </row>
    <row r="91" spans="3:37" x14ac:dyDescent="0.25">
      <c r="C91" s="128"/>
    </row>
    <row r="92" spans="3:37" x14ac:dyDescent="0.25">
      <c r="C92" s="128"/>
    </row>
    <row r="93" spans="3:37" x14ac:dyDescent="0.25">
      <c r="C93" s="128"/>
    </row>
    <row r="94" spans="3:37" x14ac:dyDescent="0.25">
      <c r="C94" s="128"/>
    </row>
    <row r="95" spans="3:37" x14ac:dyDescent="0.25">
      <c r="C95" s="128"/>
    </row>
    <row r="96" spans="3:37" x14ac:dyDescent="0.25">
      <c r="C96" s="128"/>
    </row>
    <row r="97" spans="3:3" x14ac:dyDescent="0.25">
      <c r="C97" s="128"/>
    </row>
    <row r="98" spans="3:3" x14ac:dyDescent="0.25">
      <c r="C98" s="128"/>
    </row>
    <row r="99" spans="3:3" x14ac:dyDescent="0.25">
      <c r="C99" s="128"/>
    </row>
    <row r="100" spans="3:3" x14ac:dyDescent="0.25">
      <c r="C100" s="128"/>
    </row>
    <row r="101" spans="3:3" x14ac:dyDescent="0.25">
      <c r="C101" s="128"/>
    </row>
    <row r="102" spans="3:3" x14ac:dyDescent="0.25">
      <c r="C102" s="128"/>
    </row>
    <row r="103" spans="3:3" x14ac:dyDescent="0.25">
      <c r="C103" s="128"/>
    </row>
    <row r="104" spans="3:3" x14ac:dyDescent="0.25">
      <c r="C104" s="128"/>
    </row>
    <row r="105" spans="3:3" x14ac:dyDescent="0.25">
      <c r="C105" s="128"/>
    </row>
    <row r="106" spans="3:3" x14ac:dyDescent="0.25">
      <c r="C106" s="128"/>
    </row>
    <row r="107" spans="3:3" x14ac:dyDescent="0.25">
      <c r="C107" s="128"/>
    </row>
    <row r="108" spans="3:3" x14ac:dyDescent="0.25">
      <c r="C108" s="128"/>
    </row>
  </sheetData>
  <mergeCells count="23">
    <mergeCell ref="B48:S48"/>
    <mergeCell ref="B49:S49"/>
    <mergeCell ref="B46:J46"/>
    <mergeCell ref="C4:C5"/>
    <mergeCell ref="D4:D5"/>
    <mergeCell ref="E4:E5"/>
    <mergeCell ref="F4:F5"/>
    <mergeCell ref="G4:G5"/>
    <mergeCell ref="H4:H5"/>
    <mergeCell ref="I4:I5"/>
    <mergeCell ref="J4:J5"/>
    <mergeCell ref="B4:B5"/>
    <mergeCell ref="B45:S45"/>
    <mergeCell ref="B1:S1"/>
    <mergeCell ref="N4:N5"/>
    <mergeCell ref="O4:O5"/>
    <mergeCell ref="P4:P5"/>
    <mergeCell ref="Q4:Q5"/>
    <mergeCell ref="R4:R5"/>
    <mergeCell ref="S4:S5"/>
    <mergeCell ref="K4:K5"/>
    <mergeCell ref="L4:L5"/>
    <mergeCell ref="M4:M5"/>
  </mergeCells>
  <hyperlinks>
    <hyperlink ref="B46" r:id="rId1" display="http://estatistica.madeira.gov.pt/" xr:uid="{125A69E6-1338-4C75-8EA7-DC0B728DE2F5}"/>
    <hyperlink ref="B46:J46" r:id="rId2" display="https://estatistica.madeira.gov.pt" xr:uid="{7FFDD737-A4CC-4188-A6E4-E2357F7B2195}"/>
    <hyperlink ref="U3" location="Indice!A1" display="(Voltar ao índice)" xr:uid="{BEBA0955-D303-48C0-AD45-14659E17BF6D}"/>
  </hyperlinks>
  <printOptions horizontalCentered="1"/>
  <pageMargins left="0.47244094488188981" right="0.47244094488188981" top="0.6692913385826772" bottom="0.6692913385826772" header="0" footer="0"/>
  <pageSetup paperSize="9" scale="61" fitToWidth="2" orientation="landscape" r:id="rId3"/>
  <colBreaks count="1" manualBreakCount="1">
    <brk id="10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5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26953125" defaultRowHeight="13.5" outlineLevelCol="1" x14ac:dyDescent="0.3"/>
  <cols>
    <col min="1" max="1" width="6.7265625" style="63" customWidth="1"/>
    <col min="2" max="2" width="6.26953125" style="63" customWidth="1"/>
    <col min="3" max="3" width="64.54296875" style="63" bestFit="1" customWidth="1"/>
    <col min="4" max="6" width="15.7265625" style="63" customWidth="1" outlineLevel="1"/>
    <col min="7" max="7" width="15.7265625" style="63" customWidth="1"/>
    <col min="8" max="10" width="15.7265625" style="63" customWidth="1" outlineLevel="1"/>
    <col min="11" max="11" width="15.7265625" style="63" customWidth="1"/>
    <col min="12" max="14" width="15.7265625" style="63" hidden="1" customWidth="1" outlineLevel="1"/>
    <col min="15" max="15" width="15.7265625" style="63" customWidth="1" collapsed="1"/>
    <col min="16" max="18" width="15.7265625" style="63" hidden="1" customWidth="1" outlineLevel="1"/>
    <col min="19" max="19" width="15.7265625" style="63" customWidth="1" collapsed="1"/>
    <col min="20" max="20" width="15.7265625" style="63" customWidth="1"/>
    <col min="21" max="21" width="6.7265625" style="63" customWidth="1"/>
    <col min="22" max="22" width="14.26953125" style="63" bestFit="1" customWidth="1"/>
    <col min="23" max="23" width="9.26953125" style="63"/>
    <col min="24" max="24" width="9.7265625" style="63" bestFit="1" customWidth="1"/>
    <col min="25" max="30" width="9.26953125" style="63"/>
    <col min="31" max="31" width="12.26953125" style="63" bestFit="1" customWidth="1"/>
    <col min="32" max="16384" width="9.26953125" style="63"/>
  </cols>
  <sheetData>
    <row r="1" spans="1:32" s="16" customFormat="1" ht="20.149999999999999" customHeight="1" x14ac:dyDescent="0.3">
      <c r="A1" s="15"/>
      <c r="B1" s="156" t="s">
        <v>56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45"/>
    </row>
    <row r="2" spans="1:32" s="16" customFormat="1" ht="15.75" customHeight="1" x14ac:dyDescent="0.3">
      <c r="A2" s="15"/>
      <c r="B2" s="15"/>
      <c r="C2" s="17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46"/>
    </row>
    <row r="3" spans="1:32" s="19" customFormat="1" ht="15" customHeight="1" x14ac:dyDescent="0.25">
      <c r="A3" s="18"/>
      <c r="B3" s="18" t="s">
        <v>57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V3" s="91" t="s">
        <v>58</v>
      </c>
    </row>
    <row r="4" spans="1:32" s="48" customFormat="1" ht="18" customHeight="1" x14ac:dyDescent="0.2">
      <c r="A4" s="47"/>
      <c r="B4" s="160" t="s">
        <v>59</v>
      </c>
      <c r="C4" s="157" t="s">
        <v>60</v>
      </c>
      <c r="D4" s="20" t="s">
        <v>27</v>
      </c>
      <c r="E4" s="20" t="s">
        <v>28</v>
      </c>
      <c r="F4" s="20" t="s">
        <v>29</v>
      </c>
      <c r="G4" s="20" t="s">
        <v>145</v>
      </c>
      <c r="H4" s="118" t="s">
        <v>31</v>
      </c>
      <c r="I4" s="20" t="s">
        <v>32</v>
      </c>
      <c r="J4" s="20" t="s">
        <v>33</v>
      </c>
      <c r="K4" s="20" t="s">
        <v>146</v>
      </c>
      <c r="L4" s="20" t="s">
        <v>35</v>
      </c>
      <c r="M4" s="20" t="s">
        <v>36</v>
      </c>
      <c r="N4" s="20" t="s">
        <v>37</v>
      </c>
      <c r="O4" s="20" t="s">
        <v>147</v>
      </c>
      <c r="P4" s="20" t="s">
        <v>39</v>
      </c>
      <c r="Q4" s="20" t="s">
        <v>40</v>
      </c>
      <c r="R4" s="20" t="s">
        <v>41</v>
      </c>
      <c r="S4" s="20" t="s">
        <v>148</v>
      </c>
      <c r="T4" s="67" t="s">
        <v>43</v>
      </c>
      <c r="U4" s="47"/>
    </row>
    <row r="5" spans="1:32" s="48" customFormat="1" ht="18" customHeight="1" x14ac:dyDescent="0.2">
      <c r="A5" s="47"/>
      <c r="B5" s="160"/>
      <c r="C5" s="157"/>
      <c r="D5" s="158" t="s">
        <v>61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47"/>
      <c r="W5" s="104"/>
      <c r="X5" s="104"/>
      <c r="Y5" s="104"/>
      <c r="Z5" s="104"/>
    </row>
    <row r="6" spans="1:32" s="48" customFormat="1" ht="10.5" customHeight="1" x14ac:dyDescent="0.2">
      <c r="A6" s="47"/>
      <c r="B6" s="47"/>
      <c r="C6" s="49"/>
      <c r="D6" s="49"/>
      <c r="E6" s="49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</row>
    <row r="7" spans="1:32" s="50" customFormat="1" ht="18" customHeight="1" x14ac:dyDescent="0.2">
      <c r="A7" s="59"/>
      <c r="B7" s="59"/>
      <c r="C7" s="24" t="s">
        <v>43</v>
      </c>
      <c r="D7" s="133">
        <v>30971.268</v>
      </c>
      <c r="E7" s="133">
        <v>32172.315999999995</v>
      </c>
      <c r="F7" s="133">
        <v>41833.807000000008</v>
      </c>
      <c r="G7" s="133">
        <v>104977.391</v>
      </c>
      <c r="H7" s="132">
        <v>44990.31700000001</v>
      </c>
      <c r="I7" s="132">
        <v>40223.206000000013</v>
      </c>
      <c r="J7" s="132">
        <v>45509.949000000008</v>
      </c>
      <c r="K7" s="133">
        <v>130723.47200000002</v>
      </c>
      <c r="L7" s="132"/>
      <c r="M7" s="132"/>
      <c r="N7" s="132"/>
      <c r="O7" s="132"/>
      <c r="P7" s="132"/>
      <c r="Q7" s="132"/>
      <c r="R7" s="132"/>
      <c r="S7" s="131"/>
      <c r="T7" s="133">
        <v>235700.86300000001</v>
      </c>
      <c r="U7" s="69"/>
      <c r="V7" s="70"/>
      <c r="W7" s="70"/>
      <c r="X7" s="70"/>
      <c r="Y7" s="70"/>
      <c r="Z7" s="70"/>
      <c r="AA7" s="25"/>
      <c r="AB7" s="70"/>
      <c r="AC7" s="70"/>
      <c r="AD7" s="70"/>
      <c r="AE7" s="70"/>
      <c r="AF7" s="70"/>
    </row>
    <row r="8" spans="1:32" s="50" customFormat="1" ht="18" customHeight="1" x14ac:dyDescent="0.25">
      <c r="A8" s="24"/>
      <c r="B8" s="24"/>
      <c r="C8" s="53" t="s">
        <v>163</v>
      </c>
      <c r="D8" s="140">
        <v>13221.724</v>
      </c>
      <c r="E8" s="140">
        <v>11360.161999999998</v>
      </c>
      <c r="F8" s="140">
        <v>16916.711000000003</v>
      </c>
      <c r="G8" s="133">
        <v>41498.597000000002</v>
      </c>
      <c r="H8" s="140">
        <v>14534.961000000001</v>
      </c>
      <c r="I8" s="140">
        <v>14528.565000000001</v>
      </c>
      <c r="J8" s="140">
        <v>13495.523999999998</v>
      </c>
      <c r="K8" s="133">
        <v>42559.05</v>
      </c>
      <c r="L8" s="140"/>
      <c r="M8" s="140"/>
      <c r="N8" s="140"/>
      <c r="O8" s="132"/>
      <c r="P8" s="140"/>
      <c r="Q8" s="140"/>
      <c r="R8" s="140"/>
      <c r="S8" s="132"/>
      <c r="T8" s="133">
        <v>84057.646999999997</v>
      </c>
      <c r="U8" s="58"/>
      <c r="V8" s="70"/>
      <c r="W8" s="70"/>
      <c r="X8" s="70"/>
      <c r="Y8" s="70"/>
    </row>
    <row r="9" spans="1:32" s="50" customFormat="1" ht="18" customHeight="1" x14ac:dyDescent="0.25">
      <c r="A9" s="24"/>
      <c r="B9" s="24"/>
      <c r="C9" s="53" t="s">
        <v>167</v>
      </c>
      <c r="D9" s="140">
        <v>10770.157999999999</v>
      </c>
      <c r="E9" s="140">
        <v>9197.64</v>
      </c>
      <c r="F9" s="140">
        <v>11968.018000000002</v>
      </c>
      <c r="G9" s="133">
        <v>31935.815999999999</v>
      </c>
      <c r="H9" s="140">
        <v>11216.283000000001</v>
      </c>
      <c r="I9" s="140">
        <v>11669.039000000001</v>
      </c>
      <c r="J9" s="140">
        <v>10427.209999999999</v>
      </c>
      <c r="K9" s="133">
        <v>33312.531999999999</v>
      </c>
      <c r="L9" s="140"/>
      <c r="M9" s="140"/>
      <c r="N9" s="140"/>
      <c r="O9" s="132"/>
      <c r="P9" s="140"/>
      <c r="Q9" s="140"/>
      <c r="R9" s="140"/>
      <c r="S9" s="132"/>
      <c r="T9" s="133">
        <v>65248.348000000005</v>
      </c>
      <c r="U9" s="58"/>
      <c r="V9" s="70"/>
    </row>
    <row r="10" spans="1:32" s="50" customFormat="1" ht="18" customHeight="1" x14ac:dyDescent="0.25">
      <c r="A10" s="24"/>
      <c r="B10" s="24"/>
      <c r="C10" s="53" t="s">
        <v>168</v>
      </c>
      <c r="D10" s="140">
        <v>17749.543999999998</v>
      </c>
      <c r="E10" s="140">
        <v>20812.153999999991</v>
      </c>
      <c r="F10" s="140">
        <v>24917.096000000009</v>
      </c>
      <c r="G10" s="133">
        <v>63478.793999999994</v>
      </c>
      <c r="H10" s="140">
        <v>30455.355999999992</v>
      </c>
      <c r="I10" s="140">
        <v>25694.641</v>
      </c>
      <c r="J10" s="140">
        <v>32014.424999999996</v>
      </c>
      <c r="K10" s="133">
        <v>88164.421999999991</v>
      </c>
      <c r="L10" s="140"/>
      <c r="M10" s="140"/>
      <c r="N10" s="140"/>
      <c r="O10" s="132"/>
      <c r="P10" s="140"/>
      <c r="Q10" s="140"/>
      <c r="R10" s="140"/>
      <c r="S10" s="132"/>
      <c r="T10" s="133">
        <v>151643.21599999999</v>
      </c>
      <c r="U10" s="58"/>
      <c r="V10" s="70"/>
    </row>
    <row r="11" spans="1:32" s="50" customFormat="1" ht="18" customHeight="1" x14ac:dyDescent="0.25">
      <c r="A11" s="24"/>
      <c r="B11" s="24"/>
      <c r="C11" s="53" t="s">
        <v>166</v>
      </c>
      <c r="D11" s="140">
        <v>20201.109999999997</v>
      </c>
      <c r="E11" s="140">
        <v>22974.675999999992</v>
      </c>
      <c r="F11" s="140">
        <v>29865.789000000012</v>
      </c>
      <c r="G11" s="133">
        <v>73041.575000000012</v>
      </c>
      <c r="H11" s="140">
        <v>33774.034</v>
      </c>
      <c r="I11" s="140">
        <v>28554.167000000001</v>
      </c>
      <c r="J11" s="140">
        <v>35082.739000000009</v>
      </c>
      <c r="K11" s="133">
        <v>97410.94</v>
      </c>
      <c r="L11" s="140"/>
      <c r="M11" s="140"/>
      <c r="N11" s="140"/>
      <c r="O11" s="132"/>
      <c r="P11" s="140"/>
      <c r="Q11" s="140"/>
      <c r="R11" s="140"/>
      <c r="S11" s="132"/>
      <c r="T11" s="133">
        <v>170452.51500000001</v>
      </c>
      <c r="U11" s="58"/>
      <c r="V11" s="70"/>
    </row>
    <row r="12" spans="1:32" s="50" customFormat="1" ht="3.75" customHeight="1" x14ac:dyDescent="0.25">
      <c r="A12" s="52"/>
      <c r="B12" s="52"/>
      <c r="C12" s="24"/>
      <c r="D12" s="135"/>
      <c r="E12" s="135"/>
      <c r="F12" s="135"/>
      <c r="G12" s="133"/>
      <c r="H12" s="139"/>
      <c r="I12" s="139"/>
      <c r="J12" s="139"/>
      <c r="K12" s="133"/>
      <c r="L12" s="139"/>
      <c r="M12" s="139"/>
      <c r="N12" s="139"/>
      <c r="O12" s="133"/>
      <c r="P12" s="133"/>
      <c r="Q12" s="133"/>
      <c r="R12" s="133"/>
      <c r="S12" s="139"/>
      <c r="T12" s="139"/>
      <c r="V12" s="70"/>
    </row>
    <row r="13" spans="1:32" s="50" customFormat="1" ht="15.75" customHeight="1" x14ac:dyDescent="0.25">
      <c r="A13" s="52"/>
      <c r="B13" s="52"/>
      <c r="C13" s="55" t="s">
        <v>62</v>
      </c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54"/>
      <c r="V13" s="70"/>
    </row>
    <row r="14" spans="1:32" s="50" customFormat="1" ht="18" customHeight="1" x14ac:dyDescent="0.25">
      <c r="A14" s="52"/>
      <c r="B14" s="26" t="s">
        <v>63</v>
      </c>
      <c r="C14" s="57" t="s">
        <v>133</v>
      </c>
      <c r="D14" s="134">
        <v>262.88099999999997</v>
      </c>
      <c r="E14" s="134">
        <v>589.40499999999997</v>
      </c>
      <c r="F14" s="134">
        <v>86.445999999999998</v>
      </c>
      <c r="G14" s="133">
        <v>938.73199999999997</v>
      </c>
      <c r="H14" s="134">
        <v>1596.009</v>
      </c>
      <c r="I14" s="134">
        <v>80.503</v>
      </c>
      <c r="J14" s="134">
        <v>6.24</v>
      </c>
      <c r="K14" s="133">
        <v>1682.752</v>
      </c>
      <c r="L14" s="134"/>
      <c r="M14" s="134"/>
      <c r="N14" s="134"/>
      <c r="O14" s="131"/>
      <c r="P14" s="134"/>
      <c r="Q14" s="134"/>
      <c r="R14" s="134"/>
      <c r="S14" s="131"/>
      <c r="T14" s="133">
        <v>2621.4839999999999</v>
      </c>
      <c r="U14" s="54"/>
      <c r="V14" s="70"/>
      <c r="AA14" s="54"/>
      <c r="AB14" s="54"/>
      <c r="AC14" s="54"/>
      <c r="AD14" s="54"/>
      <c r="AF14" s="54"/>
    </row>
    <row r="15" spans="1:32" s="50" customFormat="1" ht="18" customHeight="1" x14ac:dyDescent="0.25">
      <c r="A15" s="52"/>
      <c r="B15" s="26" t="s">
        <v>64</v>
      </c>
      <c r="C15" s="57" t="s">
        <v>65</v>
      </c>
      <c r="D15" s="134">
        <v>1417.2739999999999</v>
      </c>
      <c r="E15" s="134">
        <v>690.00400000000002</v>
      </c>
      <c r="F15" s="134">
        <v>690.15300000000002</v>
      </c>
      <c r="G15" s="133">
        <v>2797.4309999999996</v>
      </c>
      <c r="H15" s="134">
        <v>596.25400000000002</v>
      </c>
      <c r="I15" s="134">
        <v>771.202</v>
      </c>
      <c r="J15" s="134">
        <v>557.548</v>
      </c>
      <c r="K15" s="133">
        <v>1925.0040000000001</v>
      </c>
      <c r="L15" s="134"/>
      <c r="M15" s="134"/>
      <c r="N15" s="134"/>
      <c r="O15" s="131"/>
      <c r="P15" s="134"/>
      <c r="Q15" s="134"/>
      <c r="R15" s="134"/>
      <c r="S15" s="131"/>
      <c r="T15" s="133">
        <v>4722.4349999999995</v>
      </c>
      <c r="U15" s="54"/>
      <c r="V15" s="70"/>
      <c r="AA15" s="54"/>
      <c r="AB15" s="54"/>
      <c r="AC15" s="54"/>
      <c r="AD15" s="54"/>
      <c r="AF15" s="54"/>
    </row>
    <row r="16" spans="1:32" s="50" customFormat="1" ht="18" customHeight="1" x14ac:dyDescent="0.25">
      <c r="A16" s="52"/>
      <c r="B16" s="26" t="s">
        <v>66</v>
      </c>
      <c r="C16" s="57" t="s">
        <v>67</v>
      </c>
      <c r="D16" s="134">
        <v>12480.505999999999</v>
      </c>
      <c r="E16" s="134">
        <v>14862.362999999999</v>
      </c>
      <c r="F16" s="134">
        <v>18797.544999999998</v>
      </c>
      <c r="G16" s="133">
        <v>46140.413999999997</v>
      </c>
      <c r="H16" s="134">
        <v>21739.902999999998</v>
      </c>
      <c r="I16" s="134">
        <v>20669.911</v>
      </c>
      <c r="J16" s="134">
        <v>26316.649000000001</v>
      </c>
      <c r="K16" s="133">
        <v>68726.463000000003</v>
      </c>
      <c r="L16" s="134"/>
      <c r="M16" s="134"/>
      <c r="N16" s="134"/>
      <c r="O16" s="131"/>
      <c r="P16" s="134"/>
      <c r="Q16" s="134"/>
      <c r="R16" s="134"/>
      <c r="S16" s="131"/>
      <c r="T16" s="133">
        <v>114866.87700000001</v>
      </c>
      <c r="U16" s="54"/>
      <c r="V16" s="70"/>
      <c r="AA16" s="54"/>
      <c r="AB16" s="54"/>
      <c r="AC16" s="54"/>
      <c r="AD16" s="54"/>
      <c r="AF16" s="54"/>
    </row>
    <row r="17" spans="1:32" s="50" customFormat="1" ht="18" customHeight="1" x14ac:dyDescent="0.25">
      <c r="A17" s="52"/>
      <c r="B17" s="26" t="s">
        <v>143</v>
      </c>
      <c r="C17" s="57" t="s">
        <v>144</v>
      </c>
      <c r="D17" s="134" t="s">
        <v>10</v>
      </c>
      <c r="E17" s="134">
        <v>215.72</v>
      </c>
      <c r="F17" s="134">
        <v>735.76</v>
      </c>
      <c r="G17" s="133">
        <v>951.60699999999997</v>
      </c>
      <c r="H17" s="134">
        <v>291.28399999999999</v>
      </c>
      <c r="I17" s="134">
        <v>0</v>
      </c>
      <c r="J17" s="134">
        <v>27.088000000000001</v>
      </c>
      <c r="K17" s="133">
        <v>318.37200000000001</v>
      </c>
      <c r="L17" s="134"/>
      <c r="M17" s="134"/>
      <c r="N17" s="134"/>
      <c r="O17" s="131"/>
      <c r="P17" s="134"/>
      <c r="Q17" s="134"/>
      <c r="R17" s="148"/>
      <c r="S17" s="131"/>
      <c r="T17" s="133">
        <v>1269.979</v>
      </c>
      <c r="U17" s="54"/>
      <c r="V17" s="70"/>
      <c r="AA17" s="54"/>
      <c r="AB17" s="54"/>
      <c r="AC17" s="54"/>
      <c r="AD17" s="54"/>
      <c r="AF17" s="54"/>
    </row>
    <row r="18" spans="1:32" s="50" customFormat="1" ht="18" customHeight="1" x14ac:dyDescent="0.25">
      <c r="A18" s="24"/>
      <c r="B18" s="26" t="s">
        <v>70</v>
      </c>
      <c r="C18" s="57" t="s">
        <v>71</v>
      </c>
      <c r="D18" s="134">
        <v>268.81099999999998</v>
      </c>
      <c r="E18" s="134">
        <v>720.08100000000002</v>
      </c>
      <c r="F18" s="134">
        <v>435.95299999999997</v>
      </c>
      <c r="G18" s="133">
        <v>1424.845</v>
      </c>
      <c r="H18" s="134">
        <v>248.94399999999999</v>
      </c>
      <c r="I18" s="134">
        <v>247.41499999999999</v>
      </c>
      <c r="J18" s="134">
        <v>223.54599999999999</v>
      </c>
      <c r="K18" s="133">
        <v>719.90499999999997</v>
      </c>
      <c r="L18" s="134"/>
      <c r="M18" s="134"/>
      <c r="N18" s="134"/>
      <c r="O18" s="131"/>
      <c r="P18" s="134"/>
      <c r="Q18" s="134"/>
      <c r="R18" s="134"/>
      <c r="S18" s="131"/>
      <c r="T18" s="133">
        <v>2144.75</v>
      </c>
      <c r="U18" s="54"/>
      <c r="V18" s="70"/>
      <c r="AA18" s="54"/>
      <c r="AB18" s="54"/>
      <c r="AC18" s="54"/>
      <c r="AD18" s="54"/>
      <c r="AF18" s="54"/>
    </row>
    <row r="19" spans="1:32" s="50" customFormat="1" ht="18" customHeight="1" x14ac:dyDescent="0.25">
      <c r="A19" s="24"/>
      <c r="B19" s="26" t="s">
        <v>101</v>
      </c>
      <c r="C19" s="57" t="s">
        <v>102</v>
      </c>
      <c r="D19" s="134">
        <v>242.173</v>
      </c>
      <c r="E19" s="134">
        <v>196.98099999999999</v>
      </c>
      <c r="F19" s="134">
        <v>124.411</v>
      </c>
      <c r="G19" s="133">
        <v>563.56500000000005</v>
      </c>
      <c r="H19" s="134">
        <v>336.16300000000001</v>
      </c>
      <c r="I19" s="134">
        <v>425.34899999999999</v>
      </c>
      <c r="J19" s="134">
        <v>132.91900000000001</v>
      </c>
      <c r="K19" s="133">
        <v>894.43099999999993</v>
      </c>
      <c r="L19" s="134"/>
      <c r="M19" s="134"/>
      <c r="N19" s="134"/>
      <c r="O19" s="131"/>
      <c r="P19" s="134"/>
      <c r="Q19" s="134"/>
      <c r="R19" s="134"/>
      <c r="S19" s="131"/>
      <c r="T19" s="133">
        <v>1457.9960000000001</v>
      </c>
      <c r="U19" s="54"/>
      <c r="V19" s="70"/>
      <c r="AA19" s="54"/>
      <c r="AB19" s="54"/>
      <c r="AC19" s="54"/>
      <c r="AD19" s="54"/>
      <c r="AF19" s="54"/>
    </row>
    <row r="20" spans="1:32" s="50" customFormat="1" ht="18" customHeight="1" x14ac:dyDescent="0.25">
      <c r="A20" s="24"/>
      <c r="B20" s="26" t="s">
        <v>153</v>
      </c>
      <c r="C20" s="57" t="s">
        <v>155</v>
      </c>
      <c r="D20" s="134">
        <v>39.436999999999998</v>
      </c>
      <c r="E20" s="134">
        <v>72.813999999999993</v>
      </c>
      <c r="F20" s="134">
        <v>24.888000000000002</v>
      </c>
      <c r="G20" s="133">
        <v>137.13899999999998</v>
      </c>
      <c r="H20" s="134">
        <v>369.45299999999997</v>
      </c>
      <c r="I20" s="134">
        <v>282.25900000000001</v>
      </c>
      <c r="J20" s="134">
        <v>417.51499999999999</v>
      </c>
      <c r="K20" s="133">
        <v>1069.2269999999999</v>
      </c>
      <c r="L20" s="134"/>
      <c r="M20" s="134"/>
      <c r="N20" s="134"/>
      <c r="O20" s="131"/>
      <c r="P20" s="134"/>
      <c r="Q20" s="134"/>
      <c r="R20" s="134"/>
      <c r="S20" s="131"/>
      <c r="T20" s="133">
        <v>1206.366</v>
      </c>
      <c r="U20" s="54"/>
      <c r="V20" s="70"/>
      <c r="AA20" s="54"/>
      <c r="AB20" s="54"/>
      <c r="AC20" s="54"/>
      <c r="AD20" s="54"/>
      <c r="AF20" s="54"/>
    </row>
    <row r="21" spans="1:32" s="50" customFormat="1" ht="18" customHeight="1" x14ac:dyDescent="0.25">
      <c r="A21" s="52"/>
      <c r="B21" s="26" t="s">
        <v>72</v>
      </c>
      <c r="C21" s="57" t="s">
        <v>73</v>
      </c>
      <c r="D21" s="134">
        <v>1841.3879999999999</v>
      </c>
      <c r="E21" s="134">
        <v>2300.7860000000001</v>
      </c>
      <c r="F21" s="134">
        <v>2351.902</v>
      </c>
      <c r="G21" s="133">
        <v>6494.076</v>
      </c>
      <c r="H21" s="134">
        <v>2059.3490000000002</v>
      </c>
      <c r="I21" s="134">
        <v>2929.5569999999998</v>
      </c>
      <c r="J21" s="134">
        <v>2132.663</v>
      </c>
      <c r="K21" s="133">
        <v>7121.5689999999995</v>
      </c>
      <c r="L21" s="134"/>
      <c r="M21" s="134"/>
      <c r="N21" s="134"/>
      <c r="O21" s="131"/>
      <c r="P21" s="134"/>
      <c r="Q21" s="134"/>
      <c r="R21" s="134"/>
      <c r="S21" s="131"/>
      <c r="T21" s="133">
        <v>13615.645</v>
      </c>
      <c r="U21" s="54"/>
      <c r="V21" s="70"/>
      <c r="AA21" s="54"/>
      <c r="AB21" s="54"/>
      <c r="AC21" s="54"/>
      <c r="AD21" s="54"/>
      <c r="AF21" s="54"/>
    </row>
    <row r="22" spans="1:32" s="50" customFormat="1" ht="18" customHeight="1" x14ac:dyDescent="0.25">
      <c r="A22" s="52"/>
      <c r="B22" s="26" t="s">
        <v>74</v>
      </c>
      <c r="C22" s="57" t="s">
        <v>75</v>
      </c>
      <c r="D22" s="134">
        <v>939.62</v>
      </c>
      <c r="E22" s="134">
        <v>856.16200000000003</v>
      </c>
      <c r="F22" s="134">
        <v>715.41499999999996</v>
      </c>
      <c r="G22" s="133">
        <v>2511.1970000000001</v>
      </c>
      <c r="H22" s="134">
        <v>995.53800000000001</v>
      </c>
      <c r="I22" s="134">
        <v>984.63400000000001</v>
      </c>
      <c r="J22" s="134">
        <v>944.75800000000004</v>
      </c>
      <c r="K22" s="133">
        <v>2924.9300000000003</v>
      </c>
      <c r="L22" s="134"/>
      <c r="M22" s="134"/>
      <c r="N22" s="134"/>
      <c r="O22" s="131"/>
      <c r="P22" s="134"/>
      <c r="Q22" s="134"/>
      <c r="R22" s="134"/>
      <c r="S22" s="131"/>
      <c r="T22" s="133">
        <v>5436.1270000000004</v>
      </c>
      <c r="U22" s="54"/>
      <c r="V22" s="70"/>
      <c r="AA22" s="54"/>
      <c r="AB22" s="54"/>
      <c r="AC22" s="54"/>
      <c r="AD22" s="54"/>
      <c r="AF22" s="54"/>
    </row>
    <row r="23" spans="1:32" s="50" customFormat="1" ht="18" customHeight="1" x14ac:dyDescent="0.25">
      <c r="A23" s="52"/>
      <c r="B23" s="26" t="s">
        <v>76</v>
      </c>
      <c r="C23" s="57" t="s">
        <v>77</v>
      </c>
      <c r="D23" s="134">
        <v>2000.096</v>
      </c>
      <c r="E23" s="134">
        <v>1721.788</v>
      </c>
      <c r="F23" s="134">
        <v>1309.184</v>
      </c>
      <c r="G23" s="133">
        <v>5031.0680000000002</v>
      </c>
      <c r="H23" s="134">
        <v>1844.7629999999999</v>
      </c>
      <c r="I23" s="134">
        <v>1641.046</v>
      </c>
      <c r="J23" s="134">
        <v>2020.701</v>
      </c>
      <c r="K23" s="133">
        <v>5506.51</v>
      </c>
      <c r="L23" s="134"/>
      <c r="M23" s="134"/>
      <c r="N23" s="134"/>
      <c r="O23" s="131"/>
      <c r="P23" s="134"/>
      <c r="Q23" s="148"/>
      <c r="R23" s="134"/>
      <c r="S23" s="131"/>
      <c r="T23" s="133">
        <v>10537.578000000001</v>
      </c>
      <c r="U23" s="54"/>
      <c r="V23" s="70"/>
      <c r="AA23" s="54"/>
      <c r="AB23" s="54"/>
      <c r="AC23" s="54"/>
      <c r="AD23" s="54"/>
      <c r="AF23" s="54"/>
    </row>
    <row r="24" spans="1:32" s="50" customFormat="1" ht="18" customHeight="1" x14ac:dyDescent="0.25">
      <c r="A24" s="52"/>
      <c r="B24" s="26" t="s">
        <v>78</v>
      </c>
      <c r="C24" s="57" t="s">
        <v>79</v>
      </c>
      <c r="D24" s="134">
        <v>170.82599999999999</v>
      </c>
      <c r="E24" s="134">
        <v>194.565</v>
      </c>
      <c r="F24" s="134">
        <v>227.05099999999999</v>
      </c>
      <c r="G24" s="133">
        <v>592.44200000000001</v>
      </c>
      <c r="H24" s="134">
        <v>272.38600000000002</v>
      </c>
      <c r="I24" s="134">
        <v>114.515</v>
      </c>
      <c r="J24" s="134">
        <v>111.809</v>
      </c>
      <c r="K24" s="133">
        <v>498.71000000000004</v>
      </c>
      <c r="L24" s="134"/>
      <c r="M24" s="134"/>
      <c r="N24" s="134"/>
      <c r="O24" s="131"/>
      <c r="P24" s="134"/>
      <c r="Q24" s="134"/>
      <c r="R24" s="134"/>
      <c r="S24" s="131"/>
      <c r="T24" s="133">
        <v>1091.152</v>
      </c>
      <c r="U24" s="54"/>
      <c r="V24" s="70"/>
      <c r="AA24" s="54"/>
      <c r="AB24" s="54"/>
      <c r="AC24" s="54"/>
      <c r="AD24" s="54"/>
      <c r="AF24" s="54"/>
    </row>
    <row r="25" spans="1:32" s="50" customFormat="1" ht="18" customHeight="1" x14ac:dyDescent="0.25">
      <c r="A25" s="52"/>
      <c r="B25" s="26" t="s">
        <v>80</v>
      </c>
      <c r="C25" s="57" t="s">
        <v>134</v>
      </c>
      <c r="D25" s="134">
        <v>996.78899999999999</v>
      </c>
      <c r="E25" s="134">
        <v>45.518000000000001</v>
      </c>
      <c r="F25" s="134">
        <v>25.082999999999998</v>
      </c>
      <c r="G25" s="133">
        <v>1067.3900000000001</v>
      </c>
      <c r="H25" s="134">
        <v>1246.442</v>
      </c>
      <c r="I25" s="134">
        <v>33.515000000000001</v>
      </c>
      <c r="J25" s="134">
        <v>34.776000000000003</v>
      </c>
      <c r="K25" s="133">
        <v>1314.7330000000002</v>
      </c>
      <c r="L25" s="134"/>
      <c r="M25" s="134"/>
      <c r="N25" s="134"/>
      <c r="O25" s="131"/>
      <c r="P25" s="134"/>
      <c r="Q25" s="134"/>
      <c r="R25" s="134"/>
      <c r="S25" s="131"/>
      <c r="T25" s="133">
        <v>2382.123</v>
      </c>
      <c r="U25" s="54"/>
      <c r="V25" s="70"/>
      <c r="AA25" s="54"/>
      <c r="AB25" s="54"/>
      <c r="AC25" s="54"/>
      <c r="AD25" s="54"/>
      <c r="AF25" s="54"/>
    </row>
    <row r="26" spans="1:32" s="50" customFormat="1" ht="18" customHeight="1" x14ac:dyDescent="0.25">
      <c r="A26" s="52"/>
      <c r="B26" s="26" t="s">
        <v>81</v>
      </c>
      <c r="C26" s="57" t="s">
        <v>82</v>
      </c>
      <c r="D26" s="134">
        <v>39.502000000000002</v>
      </c>
      <c r="E26" s="134">
        <v>43.97</v>
      </c>
      <c r="F26" s="134">
        <v>387.00299999999999</v>
      </c>
      <c r="G26" s="133">
        <v>470.47500000000002</v>
      </c>
      <c r="H26" s="134">
        <v>466.74099999999999</v>
      </c>
      <c r="I26" s="134">
        <v>199.74799999999999</v>
      </c>
      <c r="J26" s="134">
        <v>525.18499999999995</v>
      </c>
      <c r="K26" s="133">
        <v>1191.674</v>
      </c>
      <c r="L26" s="134"/>
      <c r="M26" s="134"/>
      <c r="N26" s="134"/>
      <c r="O26" s="131"/>
      <c r="P26" s="134"/>
      <c r="Q26" s="134"/>
      <c r="R26" s="134"/>
      <c r="S26" s="131"/>
      <c r="T26" s="133">
        <v>1662.1489999999999</v>
      </c>
      <c r="U26" s="54"/>
      <c r="V26" s="70"/>
      <c r="AA26" s="54"/>
      <c r="AB26" s="54"/>
      <c r="AC26" s="54"/>
      <c r="AD26" s="54"/>
      <c r="AF26" s="54"/>
    </row>
    <row r="27" spans="1:32" s="50" customFormat="1" ht="18" customHeight="1" x14ac:dyDescent="0.25">
      <c r="A27" s="57"/>
      <c r="B27" s="26" t="s">
        <v>83</v>
      </c>
      <c r="C27" s="57" t="s">
        <v>84</v>
      </c>
      <c r="D27" s="134">
        <v>3906.3629999999998</v>
      </c>
      <c r="E27" s="134">
        <v>3198.9679999999998</v>
      </c>
      <c r="F27" s="134">
        <v>4882.1270000000004</v>
      </c>
      <c r="G27" s="133">
        <v>11987.458000000001</v>
      </c>
      <c r="H27" s="134">
        <v>5038.7550000000001</v>
      </c>
      <c r="I27" s="134">
        <v>4529.4920000000002</v>
      </c>
      <c r="J27" s="134">
        <v>4648.4229999999998</v>
      </c>
      <c r="K27" s="133">
        <v>14216.669999999998</v>
      </c>
      <c r="L27" s="134"/>
      <c r="M27" s="134"/>
      <c r="N27" s="134"/>
      <c r="O27" s="131"/>
      <c r="P27" s="134"/>
      <c r="Q27" s="134"/>
      <c r="R27" s="134"/>
      <c r="S27" s="131"/>
      <c r="T27" s="133">
        <v>26204.128000000001</v>
      </c>
      <c r="U27" s="54"/>
      <c r="V27" s="70"/>
      <c r="AA27" s="54"/>
      <c r="AB27" s="54"/>
      <c r="AC27" s="54"/>
      <c r="AD27" s="54"/>
      <c r="AF27" s="54"/>
    </row>
    <row r="28" spans="1:32" s="50" customFormat="1" ht="18" customHeight="1" x14ac:dyDescent="0.25">
      <c r="A28" s="52"/>
      <c r="B28" s="26" t="s">
        <v>154</v>
      </c>
      <c r="C28" s="57" t="s">
        <v>156</v>
      </c>
      <c r="D28" s="134">
        <v>245.648</v>
      </c>
      <c r="E28" s="134">
        <v>98.26</v>
      </c>
      <c r="F28" s="134">
        <v>67.283000000000001</v>
      </c>
      <c r="G28" s="133">
        <v>411.19100000000003</v>
      </c>
      <c r="H28" s="134">
        <v>251.93299999999999</v>
      </c>
      <c r="I28" s="134">
        <v>171.48</v>
      </c>
      <c r="J28" s="134">
        <v>201.58799999999999</v>
      </c>
      <c r="K28" s="133">
        <v>625.00099999999998</v>
      </c>
      <c r="L28" s="134"/>
      <c r="M28" s="134"/>
      <c r="N28" s="134"/>
      <c r="O28" s="131"/>
      <c r="P28" s="134"/>
      <c r="Q28" s="134"/>
      <c r="R28" s="134"/>
      <c r="S28" s="131"/>
      <c r="T28" s="133">
        <v>1036.192</v>
      </c>
      <c r="U28" s="58"/>
      <c r="V28" s="70"/>
      <c r="AA28" s="54"/>
      <c r="AB28" s="54"/>
      <c r="AC28" s="54"/>
      <c r="AD28" s="54"/>
      <c r="AF28" s="54"/>
    </row>
    <row r="29" spans="1:32" s="50" customFormat="1" ht="18" customHeight="1" x14ac:dyDescent="0.25">
      <c r="A29" s="52"/>
      <c r="B29" s="26" t="s">
        <v>85</v>
      </c>
      <c r="C29" s="57" t="s">
        <v>86</v>
      </c>
      <c r="D29" s="134">
        <v>904.23800000000006</v>
      </c>
      <c r="E29" s="134">
        <v>1319.797</v>
      </c>
      <c r="F29" s="134">
        <v>1319.4590000000001</v>
      </c>
      <c r="G29" s="133">
        <v>3543.4939999999997</v>
      </c>
      <c r="H29" s="134">
        <v>811.423</v>
      </c>
      <c r="I29" s="134">
        <v>503.29199999999997</v>
      </c>
      <c r="J29" s="134">
        <v>1442.48</v>
      </c>
      <c r="K29" s="133">
        <v>2757.1949999999997</v>
      </c>
      <c r="L29" s="134"/>
      <c r="M29" s="134"/>
      <c r="N29" s="134"/>
      <c r="O29" s="131"/>
      <c r="P29" s="134"/>
      <c r="Q29" s="134"/>
      <c r="R29" s="134"/>
      <c r="S29" s="131"/>
      <c r="T29" s="133">
        <v>6300.6890000000003</v>
      </c>
      <c r="U29" s="58"/>
      <c r="V29" s="70"/>
      <c r="AA29" s="54"/>
      <c r="AB29" s="54"/>
      <c r="AC29" s="54"/>
      <c r="AD29" s="54"/>
      <c r="AF29" s="54"/>
    </row>
    <row r="30" spans="1:32" s="50" customFormat="1" ht="18" customHeight="1" x14ac:dyDescent="0.25">
      <c r="A30" s="52"/>
      <c r="B30" s="26" t="s">
        <v>87</v>
      </c>
      <c r="C30" s="57" t="s">
        <v>88</v>
      </c>
      <c r="D30" s="134">
        <v>481.01499999999999</v>
      </c>
      <c r="E30" s="134">
        <v>492.92899999999997</v>
      </c>
      <c r="F30" s="134">
        <v>930.22699999999998</v>
      </c>
      <c r="G30" s="133">
        <v>1904.1709999999998</v>
      </c>
      <c r="H30" s="134">
        <v>586.62599999999998</v>
      </c>
      <c r="I30" s="134">
        <v>463.99400000000003</v>
      </c>
      <c r="J30" s="134">
        <v>282.815</v>
      </c>
      <c r="K30" s="133">
        <v>1333.4349999999999</v>
      </c>
      <c r="L30" s="134"/>
      <c r="M30" s="134"/>
      <c r="N30" s="134"/>
      <c r="O30" s="131"/>
      <c r="P30" s="134"/>
      <c r="Q30" s="134"/>
      <c r="R30" s="134"/>
      <c r="S30" s="131"/>
      <c r="T30" s="133">
        <v>3237.6059999999998</v>
      </c>
      <c r="U30" s="58"/>
      <c r="V30" s="70"/>
      <c r="AA30" s="54"/>
      <c r="AB30" s="54"/>
      <c r="AC30" s="54"/>
      <c r="AD30" s="54"/>
      <c r="AF30" s="54"/>
    </row>
    <row r="31" spans="1:32" s="50" customFormat="1" ht="18" customHeight="1" x14ac:dyDescent="0.25">
      <c r="A31" s="52"/>
      <c r="B31" s="26" t="s">
        <v>132</v>
      </c>
      <c r="C31" s="57" t="s">
        <v>139</v>
      </c>
      <c r="D31" s="134">
        <v>2451.5659999999998</v>
      </c>
      <c r="E31" s="134">
        <v>2162.5219999999999</v>
      </c>
      <c r="F31" s="134">
        <v>4948.6930000000002</v>
      </c>
      <c r="G31" s="133">
        <v>9562.780999999999</v>
      </c>
      <c r="H31" s="134">
        <v>3318.6780000000003</v>
      </c>
      <c r="I31" s="134">
        <v>2859.5259999999998</v>
      </c>
      <c r="J31" s="134">
        <v>3068.3140000000003</v>
      </c>
      <c r="K31" s="133">
        <v>9246.518</v>
      </c>
      <c r="L31" s="134"/>
      <c r="M31" s="134"/>
      <c r="N31" s="134"/>
      <c r="O31" s="131"/>
      <c r="P31" s="134"/>
      <c r="Q31" s="134"/>
      <c r="R31" s="134"/>
      <c r="S31" s="131"/>
      <c r="T31" s="133">
        <v>18809.298999999999</v>
      </c>
      <c r="U31" s="58"/>
      <c r="V31" s="70"/>
      <c r="AA31" s="54"/>
      <c r="AB31" s="54"/>
      <c r="AC31" s="54"/>
      <c r="AD31" s="54"/>
      <c r="AF31" s="54"/>
    </row>
    <row r="32" spans="1:32" s="50" customFormat="1" ht="18" customHeight="1" x14ac:dyDescent="0.25">
      <c r="A32" s="52"/>
      <c r="B32" s="23" t="s">
        <v>89</v>
      </c>
      <c r="C32" s="57" t="s">
        <v>90</v>
      </c>
      <c r="D32" s="134">
        <v>158.56700000000001</v>
      </c>
      <c r="E32" s="134">
        <v>175.732</v>
      </c>
      <c r="F32" s="134">
        <v>228.63200000000001</v>
      </c>
      <c r="G32" s="133">
        <v>562.93100000000004</v>
      </c>
      <c r="H32" s="134">
        <v>63.716000000000001</v>
      </c>
      <c r="I32" s="134">
        <v>280.55900000000003</v>
      </c>
      <c r="J32" s="134">
        <v>169.09200000000001</v>
      </c>
      <c r="K32" s="133">
        <v>513.36700000000008</v>
      </c>
      <c r="L32" s="134"/>
      <c r="M32" s="134"/>
      <c r="N32" s="134"/>
      <c r="O32" s="131"/>
      <c r="P32" s="134"/>
      <c r="Q32" s="134"/>
      <c r="R32" s="134"/>
      <c r="S32" s="131"/>
      <c r="T32" s="133">
        <v>1076.2980000000002</v>
      </c>
      <c r="U32" s="58"/>
      <c r="V32" s="70"/>
      <c r="AA32" s="54"/>
      <c r="AB32" s="54"/>
      <c r="AC32" s="54"/>
      <c r="AD32" s="54"/>
      <c r="AF32" s="54"/>
    </row>
    <row r="33" spans="1:32" s="50" customFormat="1" ht="18" customHeight="1" x14ac:dyDescent="0.25">
      <c r="A33" s="52"/>
      <c r="B33" s="26" t="s">
        <v>107</v>
      </c>
      <c r="C33" s="57" t="s">
        <v>108</v>
      </c>
      <c r="D33" s="134">
        <v>261.40300000000002</v>
      </c>
      <c r="E33" s="134">
        <v>392.45800000000003</v>
      </c>
      <c r="F33" s="134">
        <v>103.105</v>
      </c>
      <c r="G33" s="133">
        <v>756.96600000000012</v>
      </c>
      <c r="H33" s="134">
        <v>690.45699999999999</v>
      </c>
      <c r="I33" s="134">
        <v>884.60699999999997</v>
      </c>
      <c r="J33" s="134">
        <v>178.096</v>
      </c>
      <c r="K33" s="133">
        <v>1753.1599999999999</v>
      </c>
      <c r="L33" s="134"/>
      <c r="M33" s="134"/>
      <c r="N33" s="134"/>
      <c r="O33" s="131"/>
      <c r="P33" s="134"/>
      <c r="Q33" s="134"/>
      <c r="R33" s="134"/>
      <c r="S33" s="131"/>
      <c r="T33" s="133">
        <v>2510.1260000000002</v>
      </c>
      <c r="U33" s="58"/>
      <c r="V33" s="70"/>
      <c r="AA33" s="54"/>
      <c r="AB33" s="54"/>
      <c r="AC33" s="54"/>
      <c r="AD33" s="54"/>
      <c r="AF33" s="54"/>
    </row>
    <row r="34" spans="1:32" s="59" customFormat="1" ht="6" customHeight="1" x14ac:dyDescent="0.25">
      <c r="C34" s="55"/>
      <c r="D34" s="55"/>
      <c r="E34" s="55"/>
      <c r="F34" s="55"/>
      <c r="G34" s="56"/>
      <c r="H34" s="56"/>
      <c r="I34" s="56"/>
      <c r="J34" s="56"/>
      <c r="K34" s="56"/>
      <c r="L34" s="56"/>
      <c r="M34" s="56"/>
      <c r="N34" s="56"/>
      <c r="V34" s="70"/>
    </row>
    <row r="35" spans="1:32" s="59" customFormat="1" ht="3" customHeight="1" x14ac:dyDescent="0.25">
      <c r="B35" s="60"/>
      <c r="C35" s="60"/>
      <c r="D35" s="60"/>
      <c r="E35" s="60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V35" s="70"/>
    </row>
    <row r="36" spans="1:32" s="59" customFormat="1" ht="9" customHeight="1" x14ac:dyDescent="0.25">
      <c r="G36" s="62"/>
      <c r="H36" s="62"/>
      <c r="I36" s="62"/>
      <c r="J36" s="62"/>
      <c r="K36" s="62"/>
      <c r="L36" s="62"/>
      <c r="M36" s="62"/>
      <c r="N36" s="62"/>
      <c r="V36" s="70"/>
    </row>
    <row r="37" spans="1:32" s="7" customFormat="1" ht="12.75" customHeight="1" x14ac:dyDescent="0.2">
      <c r="B37" s="161" t="s">
        <v>53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1"/>
      <c r="V37" s="70"/>
      <c r="X37" s="12"/>
    </row>
    <row r="38" spans="1:32" s="7" customFormat="1" ht="12.75" customHeight="1" x14ac:dyDescent="0.2">
      <c r="B38" s="123" t="s">
        <v>54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1"/>
      <c r="V38" s="70"/>
      <c r="X38" s="12"/>
    </row>
    <row r="39" spans="1:32" s="7" customFormat="1" ht="5.25" customHeight="1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V39" s="70"/>
      <c r="X39" s="12"/>
    </row>
    <row r="40" spans="1:32" s="7" customFormat="1" ht="12" customHeight="1" x14ac:dyDescent="0.2">
      <c r="B40" s="162" t="s">
        <v>91</v>
      </c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3"/>
      <c r="V40" s="70"/>
      <c r="X40" s="12"/>
    </row>
    <row r="41" spans="1:32" s="7" customFormat="1" ht="12" customHeight="1" x14ac:dyDescent="0.2">
      <c r="B41" s="155" t="s">
        <v>162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3"/>
      <c r="V41" s="70"/>
      <c r="X41" s="12"/>
    </row>
    <row r="42" spans="1:32" s="7" customFormat="1" ht="12" customHeight="1" x14ac:dyDescent="0.2">
      <c r="B42" s="155" t="s">
        <v>92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3"/>
      <c r="V42" s="70"/>
      <c r="X42" s="12"/>
    </row>
    <row r="43" spans="1:32" s="7" customFormat="1" ht="12" customHeight="1" x14ac:dyDescent="0.2">
      <c r="B43" s="155" t="s">
        <v>93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3"/>
      <c r="V43" s="70"/>
      <c r="X43" s="12"/>
    </row>
    <row r="44" spans="1:32" s="7" customFormat="1" ht="12" customHeight="1" x14ac:dyDescent="0.2">
      <c r="B44" s="155" t="s">
        <v>94</v>
      </c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3"/>
      <c r="V44" s="70"/>
      <c r="X44" s="12"/>
    </row>
    <row r="45" spans="1:32" s="7" customFormat="1" ht="12" customHeight="1" x14ac:dyDescent="0.2">
      <c r="B45" s="155" t="s">
        <v>95</v>
      </c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3"/>
      <c r="V45" s="70"/>
      <c r="X45" s="12"/>
    </row>
  </sheetData>
  <mergeCells count="11">
    <mergeCell ref="B45:T45"/>
    <mergeCell ref="B40:T40"/>
    <mergeCell ref="B41:T41"/>
    <mergeCell ref="B42:T42"/>
    <mergeCell ref="B43:T43"/>
    <mergeCell ref="B44:T44"/>
    <mergeCell ref="B1:T1"/>
    <mergeCell ref="C4:C5"/>
    <mergeCell ref="D5:T5"/>
    <mergeCell ref="B4:B5"/>
    <mergeCell ref="B37:T37"/>
  </mergeCells>
  <phoneticPr fontId="4" type="noConversion"/>
  <hyperlinks>
    <hyperlink ref="B38" r:id="rId1" display="http://estatistica.madeira.gov.pt/" xr:uid="{00000000-0004-0000-0300-000000000000}"/>
    <hyperlink ref="B38:T38" r:id="rId2" display="https://estatistica.madeira.gov.pt" xr:uid="{00000000-0004-0000-0300-000001000000}"/>
    <hyperlink ref="V3" location="Indice!A1" display="(Voltar ao Índice)" xr:uid="{55D23435-9B17-46B0-AA48-A1156C1265CB}"/>
  </hyperlinks>
  <printOptions horizontalCentered="1"/>
  <pageMargins left="0.47244094488188981" right="0.47244094488188981" top="0.6692913385826772" bottom="0.27559055118110237" header="0" footer="0"/>
  <pageSetup paperSize="9" scale="80" fitToWidth="2" orientation="landscape" r:id="rId3"/>
  <colBreaks count="3" manualBreakCount="3">
    <brk id="7" max="44" man="1"/>
    <brk id="11" max="44" man="1"/>
    <brk id="15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9"/>
  <sheetViews>
    <sheetView showGridLines="0" zoomScaleNormal="100" workbookViewId="0">
      <pane xSplit="3" ySplit="5" topLeftCell="D6" activePane="bottomRight" state="frozen"/>
      <selection pane="topRight" activeCell="C1" sqref="C1"/>
      <selection pane="bottomLeft" activeCell="A6" sqref="A6"/>
      <selection pane="bottomRight" activeCell="B1" sqref="B1:T1"/>
    </sheetView>
  </sheetViews>
  <sheetFormatPr defaultColWidth="9.26953125" defaultRowHeight="12.5" outlineLevelCol="1" x14ac:dyDescent="0.25"/>
  <cols>
    <col min="1" max="2" width="6.7265625" style="32" customWidth="1"/>
    <col min="3" max="3" width="24.90625" style="32" bestFit="1" customWidth="1"/>
    <col min="4" max="6" width="15.7265625" style="32" customWidth="1" outlineLevel="1"/>
    <col min="7" max="7" width="15.7265625" style="32" customWidth="1"/>
    <col min="8" max="10" width="15.7265625" style="32" customWidth="1" outlineLevel="1"/>
    <col min="11" max="11" width="15.7265625" style="32" customWidth="1"/>
    <col min="12" max="14" width="15.7265625" style="32" hidden="1" customWidth="1" outlineLevel="1"/>
    <col min="15" max="15" width="15.7265625" style="32" customWidth="1" collapsed="1"/>
    <col min="16" max="18" width="15.7265625" style="32" hidden="1" customWidth="1" outlineLevel="1"/>
    <col min="19" max="19" width="15.7265625" style="32" customWidth="1" collapsed="1"/>
    <col min="20" max="20" width="15.7265625" style="32" customWidth="1"/>
    <col min="21" max="21" width="6.7265625" style="32" customWidth="1"/>
    <col min="22" max="22" width="14.26953125" style="32" bestFit="1" customWidth="1"/>
    <col min="23" max="23" width="9.26953125" style="32"/>
    <col min="24" max="25" width="9.7265625" style="32" bestFit="1" customWidth="1"/>
    <col min="26" max="31" width="9.26953125" style="32"/>
    <col min="32" max="32" width="10.453125" style="32" bestFit="1" customWidth="1"/>
    <col min="33" max="16384" width="9.26953125" style="32"/>
  </cols>
  <sheetData>
    <row r="1" spans="1:33" s="16" customFormat="1" ht="20.149999999999999" customHeight="1" x14ac:dyDescent="0.3">
      <c r="A1" s="15"/>
      <c r="B1" s="156" t="s">
        <v>96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45"/>
    </row>
    <row r="2" spans="1:33" s="16" customFormat="1" ht="15.75" customHeight="1" x14ac:dyDescent="0.3">
      <c r="A2" s="15"/>
      <c r="B2" s="15"/>
      <c r="C2" s="17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46"/>
    </row>
    <row r="3" spans="1:33" s="19" customFormat="1" ht="15" customHeight="1" x14ac:dyDescent="0.25">
      <c r="A3" s="18"/>
      <c r="B3" s="18" t="s">
        <v>57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V3" s="91" t="s">
        <v>58</v>
      </c>
    </row>
    <row r="4" spans="1:33" s="25" customFormat="1" ht="18" customHeight="1" x14ac:dyDescent="0.2">
      <c r="A4" s="64"/>
      <c r="B4" s="160" t="s">
        <v>59</v>
      </c>
      <c r="C4" s="157" t="s">
        <v>60</v>
      </c>
      <c r="D4" s="20" t="s">
        <v>27</v>
      </c>
      <c r="E4" s="20" t="s">
        <v>28</v>
      </c>
      <c r="F4" s="20" t="s">
        <v>29</v>
      </c>
      <c r="G4" s="20" t="s">
        <v>145</v>
      </c>
      <c r="H4" s="20" t="s">
        <v>31</v>
      </c>
      <c r="I4" s="20" t="s">
        <v>32</v>
      </c>
      <c r="J4" s="20" t="s">
        <v>33</v>
      </c>
      <c r="K4" s="20" t="s">
        <v>146</v>
      </c>
      <c r="L4" s="20" t="s">
        <v>35</v>
      </c>
      <c r="M4" s="20" t="s">
        <v>36</v>
      </c>
      <c r="N4" s="20" t="s">
        <v>37</v>
      </c>
      <c r="O4" s="20" t="s">
        <v>147</v>
      </c>
      <c r="P4" s="20" t="s">
        <v>39</v>
      </c>
      <c r="Q4" s="20" t="s">
        <v>40</v>
      </c>
      <c r="R4" s="20" t="s">
        <v>41</v>
      </c>
      <c r="S4" s="20" t="s">
        <v>148</v>
      </c>
      <c r="T4" s="67" t="s">
        <v>43</v>
      </c>
      <c r="U4" s="64"/>
    </row>
    <row r="5" spans="1:33" s="25" customFormat="1" ht="18" customHeight="1" x14ac:dyDescent="0.2">
      <c r="A5" s="64"/>
      <c r="B5" s="160"/>
      <c r="C5" s="157"/>
      <c r="D5" s="158" t="s">
        <v>61</v>
      </c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64"/>
      <c r="W5" s="103"/>
      <c r="X5" s="103"/>
      <c r="Y5" s="103"/>
      <c r="Z5" s="103"/>
    </row>
    <row r="6" spans="1:33" s="25" customFormat="1" ht="10.5" customHeight="1" x14ac:dyDescent="0.2">
      <c r="C6" s="65"/>
      <c r="D6" s="65"/>
      <c r="E6" s="65"/>
      <c r="F6" s="65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33" s="25" customFormat="1" ht="18" customHeight="1" x14ac:dyDescent="0.2">
      <c r="A7" s="64"/>
      <c r="B7" s="64"/>
      <c r="C7" s="24" t="s">
        <v>43</v>
      </c>
      <c r="D7" s="131">
        <v>26216.456999999999</v>
      </c>
      <c r="E7" s="131">
        <v>25830.755999999998</v>
      </c>
      <c r="F7" s="131">
        <v>41589.524999999994</v>
      </c>
      <c r="G7" s="132">
        <v>93636.737999999983</v>
      </c>
      <c r="H7" s="132">
        <v>31285.687999999995</v>
      </c>
      <c r="I7" s="132">
        <v>22334.073000000004</v>
      </c>
      <c r="J7" s="132">
        <v>23034.061000000005</v>
      </c>
      <c r="K7" s="132">
        <v>76653.822</v>
      </c>
      <c r="L7" s="132"/>
      <c r="M7" s="132"/>
      <c r="N7" s="132"/>
      <c r="O7" s="132"/>
      <c r="P7" s="132"/>
      <c r="Q7" s="132"/>
      <c r="R7" s="132"/>
      <c r="S7" s="133"/>
      <c r="T7" s="131">
        <v>170290.56</v>
      </c>
      <c r="U7" s="66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</row>
    <row r="8" spans="1:33" s="50" customFormat="1" ht="18" customHeight="1" x14ac:dyDescent="0.25">
      <c r="A8" s="24"/>
      <c r="B8" s="24"/>
      <c r="C8" s="53" t="s">
        <v>163</v>
      </c>
      <c r="D8" s="134">
        <v>20858.769999999997</v>
      </c>
      <c r="E8" s="134">
        <v>21937.573999999997</v>
      </c>
      <c r="F8" s="134">
        <v>34925.043999999994</v>
      </c>
      <c r="G8" s="132">
        <v>77721.387999999992</v>
      </c>
      <c r="H8" s="134">
        <v>26133.413999999997</v>
      </c>
      <c r="I8" s="134">
        <v>18037.489999999998</v>
      </c>
      <c r="J8" s="134">
        <v>17261.012000000006</v>
      </c>
      <c r="K8" s="132">
        <v>61431.915999999997</v>
      </c>
      <c r="L8" s="134"/>
      <c r="M8" s="134"/>
      <c r="N8" s="134"/>
      <c r="O8" s="132"/>
      <c r="P8" s="134"/>
      <c r="Q8" s="134"/>
      <c r="R8" s="134"/>
      <c r="S8" s="133"/>
      <c r="T8" s="131">
        <v>139153.304</v>
      </c>
      <c r="U8" s="58"/>
      <c r="V8" s="70"/>
      <c r="W8" s="70"/>
      <c r="X8" s="70"/>
      <c r="Y8" s="70"/>
      <c r="Z8" s="70"/>
      <c r="AA8" s="70"/>
    </row>
    <row r="9" spans="1:33" s="50" customFormat="1" ht="18" customHeight="1" x14ac:dyDescent="0.25">
      <c r="A9" s="24"/>
      <c r="B9" s="24"/>
      <c r="C9" s="53" t="s">
        <v>164</v>
      </c>
      <c r="D9" s="134">
        <v>20696.461999999992</v>
      </c>
      <c r="E9" s="134">
        <v>21649.794999999995</v>
      </c>
      <c r="F9" s="134">
        <v>27960.884999999998</v>
      </c>
      <c r="G9" s="132">
        <v>70307.141999999978</v>
      </c>
      <c r="H9" s="134">
        <v>26003.120999999999</v>
      </c>
      <c r="I9" s="134">
        <v>17905.513999999996</v>
      </c>
      <c r="J9" s="134">
        <v>17159.264000000003</v>
      </c>
      <c r="K9" s="132">
        <v>61067.898999999998</v>
      </c>
      <c r="L9" s="134"/>
      <c r="M9" s="134"/>
      <c r="N9" s="134"/>
      <c r="O9" s="132"/>
      <c r="P9" s="134"/>
      <c r="Q9" s="134"/>
      <c r="R9" s="134"/>
      <c r="S9" s="133"/>
      <c r="T9" s="131">
        <v>131375.04099999997</v>
      </c>
      <c r="U9" s="58"/>
      <c r="V9" s="70"/>
    </row>
    <row r="10" spans="1:33" s="50" customFormat="1" ht="18" customHeight="1" x14ac:dyDescent="0.25">
      <c r="A10" s="24"/>
      <c r="B10" s="24"/>
      <c r="C10" s="53" t="s">
        <v>165</v>
      </c>
      <c r="D10" s="134">
        <v>5357.6870000000008</v>
      </c>
      <c r="E10" s="134">
        <v>3893.1819999999993</v>
      </c>
      <c r="F10" s="134">
        <v>6664.4809999999998</v>
      </c>
      <c r="G10" s="132">
        <v>15915.35</v>
      </c>
      <c r="H10" s="134">
        <v>5152.2739999999994</v>
      </c>
      <c r="I10" s="134">
        <v>4296.5829999999996</v>
      </c>
      <c r="J10" s="134">
        <v>5773.0490000000009</v>
      </c>
      <c r="K10" s="132">
        <v>15221.906000000001</v>
      </c>
      <c r="L10" s="134"/>
      <c r="M10" s="134"/>
      <c r="N10" s="134"/>
      <c r="O10" s="132"/>
      <c r="P10" s="134"/>
      <c r="Q10" s="134"/>
      <c r="R10" s="134"/>
      <c r="S10" s="133"/>
      <c r="T10" s="131">
        <v>31137.256000000001</v>
      </c>
      <c r="U10" s="58"/>
      <c r="V10" s="70"/>
    </row>
    <row r="11" spans="1:33" s="50" customFormat="1" ht="18" customHeight="1" x14ac:dyDescent="0.25">
      <c r="A11" s="24"/>
      <c r="B11" s="24"/>
      <c r="C11" s="53" t="s">
        <v>166</v>
      </c>
      <c r="D11" s="134">
        <v>5519.9950000000008</v>
      </c>
      <c r="E11" s="134">
        <v>4180.9609999999993</v>
      </c>
      <c r="F11" s="134">
        <v>13628.639999999996</v>
      </c>
      <c r="G11" s="132">
        <v>23329.595999999998</v>
      </c>
      <c r="H11" s="134">
        <v>5282.5669999999991</v>
      </c>
      <c r="I11" s="134">
        <v>4428.5589999999993</v>
      </c>
      <c r="J11" s="134">
        <v>5874.7969999999996</v>
      </c>
      <c r="K11" s="132">
        <v>15585.922999999999</v>
      </c>
      <c r="L11" s="134"/>
      <c r="M11" s="134"/>
      <c r="N11" s="134"/>
      <c r="O11" s="132"/>
      <c r="P11" s="134"/>
      <c r="Q11" s="134"/>
      <c r="R11" s="134"/>
      <c r="S11" s="133"/>
      <c r="T11" s="131">
        <v>38915.518999999993</v>
      </c>
      <c r="U11" s="58"/>
      <c r="V11" s="70"/>
    </row>
    <row r="12" spans="1:33" s="25" customFormat="1" ht="3" customHeight="1" x14ac:dyDescent="0.2">
      <c r="A12" s="64"/>
      <c r="B12" s="64"/>
      <c r="C12" s="24"/>
      <c r="D12" s="135"/>
      <c r="E12" s="135"/>
      <c r="F12" s="135"/>
      <c r="G12" s="136"/>
      <c r="H12" s="137"/>
      <c r="I12" s="137"/>
      <c r="J12" s="137"/>
      <c r="K12" s="136"/>
      <c r="L12" s="137"/>
      <c r="M12" s="137"/>
      <c r="N12" s="137"/>
      <c r="O12" s="136"/>
      <c r="P12" s="137"/>
      <c r="Q12" s="137"/>
      <c r="R12" s="137"/>
      <c r="S12" s="136"/>
      <c r="T12" s="131"/>
      <c r="U12" s="66"/>
    </row>
    <row r="13" spans="1:33" s="25" customFormat="1" ht="15" customHeight="1" x14ac:dyDescent="0.2">
      <c r="A13" s="64"/>
      <c r="B13" s="64"/>
      <c r="C13" s="55" t="s">
        <v>62</v>
      </c>
      <c r="D13" s="138"/>
      <c r="E13" s="138"/>
      <c r="F13" s="138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1"/>
      <c r="U13" s="66"/>
    </row>
    <row r="14" spans="1:33" s="25" customFormat="1" ht="18" customHeight="1" x14ac:dyDescent="0.2">
      <c r="A14" s="64"/>
      <c r="B14" s="26" t="s">
        <v>64</v>
      </c>
      <c r="C14" s="152" t="s">
        <v>65</v>
      </c>
      <c r="D14" s="134">
        <v>4131.4809999999998</v>
      </c>
      <c r="E14" s="134">
        <v>6273.7759999999998</v>
      </c>
      <c r="F14" s="134">
        <v>5432.5069999999996</v>
      </c>
      <c r="G14" s="132">
        <v>15837.763999999999</v>
      </c>
      <c r="H14" s="134">
        <v>5466.7640000000001</v>
      </c>
      <c r="I14" s="134">
        <v>2976.277</v>
      </c>
      <c r="J14" s="134">
        <v>3787.07</v>
      </c>
      <c r="K14" s="132">
        <v>12230.111000000001</v>
      </c>
      <c r="L14" s="134"/>
      <c r="M14" s="134"/>
      <c r="N14" s="134"/>
      <c r="O14" s="131"/>
      <c r="P14" s="134"/>
      <c r="Q14" s="134"/>
      <c r="R14" s="134"/>
      <c r="S14" s="131"/>
      <c r="T14" s="131">
        <v>28067.875</v>
      </c>
      <c r="U14" s="66"/>
      <c r="V14" s="70"/>
      <c r="W14" s="70"/>
      <c r="AA14" s="94"/>
      <c r="AB14" s="94"/>
      <c r="AC14" s="94"/>
      <c r="AD14" s="94"/>
      <c r="AE14" s="94"/>
      <c r="AG14" s="94"/>
    </row>
    <row r="15" spans="1:33" s="25" customFormat="1" ht="18" customHeight="1" x14ac:dyDescent="0.2">
      <c r="A15" s="64"/>
      <c r="B15" s="26" t="s">
        <v>97</v>
      </c>
      <c r="C15" s="152" t="s">
        <v>98</v>
      </c>
      <c r="D15" s="134">
        <v>462.64600000000002</v>
      </c>
      <c r="E15" s="134">
        <v>584.48099999999999</v>
      </c>
      <c r="F15" s="134">
        <v>823.31399999999996</v>
      </c>
      <c r="G15" s="132">
        <v>1870.4409999999998</v>
      </c>
      <c r="H15" s="134">
        <v>0</v>
      </c>
      <c r="I15" s="134">
        <v>0.59699999999999998</v>
      </c>
      <c r="J15" s="134">
        <v>113.872</v>
      </c>
      <c r="K15" s="132">
        <v>114.46899999999999</v>
      </c>
      <c r="L15" s="134"/>
      <c r="M15" s="134"/>
      <c r="N15" s="134"/>
      <c r="O15" s="131"/>
      <c r="P15" s="134"/>
      <c r="Q15" s="134"/>
      <c r="R15" s="134"/>
      <c r="S15" s="131"/>
      <c r="T15" s="131">
        <v>1984.9099999999999</v>
      </c>
      <c r="U15" s="66"/>
      <c r="V15" s="70"/>
      <c r="W15" s="70"/>
      <c r="AA15" s="94"/>
      <c r="AB15" s="94"/>
      <c r="AC15" s="94"/>
      <c r="AD15" s="94"/>
      <c r="AE15" s="94"/>
      <c r="AG15" s="94"/>
    </row>
    <row r="16" spans="1:33" s="25" customFormat="1" ht="18" customHeight="1" x14ac:dyDescent="0.2">
      <c r="A16" s="64"/>
      <c r="B16" s="26" t="s">
        <v>143</v>
      </c>
      <c r="C16" s="152" t="s">
        <v>144</v>
      </c>
      <c r="D16" s="134">
        <v>138.28700000000001</v>
      </c>
      <c r="E16" s="134">
        <v>409.71</v>
      </c>
      <c r="F16" s="134">
        <v>166.11099999999999</v>
      </c>
      <c r="G16" s="132">
        <v>714.10799999999995</v>
      </c>
      <c r="H16" s="134">
        <v>401.983</v>
      </c>
      <c r="I16" s="134">
        <v>149.97399999999999</v>
      </c>
      <c r="J16" s="134">
        <v>87.677999999999997</v>
      </c>
      <c r="K16" s="132">
        <v>639.63499999999999</v>
      </c>
      <c r="L16" s="134"/>
      <c r="M16" s="134"/>
      <c r="N16" s="134"/>
      <c r="O16" s="131"/>
      <c r="P16" s="134"/>
      <c r="Q16" s="134"/>
      <c r="R16" s="134"/>
      <c r="S16" s="131"/>
      <c r="T16" s="131">
        <v>1353.7429999999999</v>
      </c>
      <c r="U16" s="66"/>
      <c r="V16" s="70"/>
      <c r="W16" s="70"/>
      <c r="AA16" s="94"/>
      <c r="AB16" s="94"/>
      <c r="AC16" s="94"/>
      <c r="AD16" s="94"/>
      <c r="AE16" s="94"/>
      <c r="AG16" s="94"/>
    </row>
    <row r="17" spans="1:33" s="25" customFormat="1" ht="18" customHeight="1" x14ac:dyDescent="0.2">
      <c r="A17" s="64"/>
      <c r="B17" s="26" t="s">
        <v>68</v>
      </c>
      <c r="C17" s="152" t="s">
        <v>69</v>
      </c>
      <c r="D17" s="134">
        <v>954.61300000000006</v>
      </c>
      <c r="E17" s="134">
        <v>1158.1610000000001</v>
      </c>
      <c r="F17" s="134">
        <v>1374.2840000000001</v>
      </c>
      <c r="G17" s="132">
        <v>3487.0580000000004</v>
      </c>
      <c r="H17" s="134">
        <v>892.67600000000004</v>
      </c>
      <c r="I17" s="134">
        <v>958.46600000000001</v>
      </c>
      <c r="J17" s="134">
        <v>1818.1379999999999</v>
      </c>
      <c r="K17" s="132">
        <v>3669.2799999999997</v>
      </c>
      <c r="L17" s="134"/>
      <c r="M17" s="134"/>
      <c r="N17" s="134"/>
      <c r="O17" s="131"/>
      <c r="P17" s="134"/>
      <c r="Q17" s="134"/>
      <c r="R17" s="134"/>
      <c r="S17" s="131"/>
      <c r="T17" s="131">
        <v>7156.3379999999997</v>
      </c>
      <c r="U17" s="66"/>
      <c r="V17" s="70"/>
      <c r="W17" s="70"/>
      <c r="AA17" s="94"/>
      <c r="AB17" s="94"/>
      <c r="AC17" s="94"/>
      <c r="AD17" s="94"/>
      <c r="AE17" s="94"/>
      <c r="AG17" s="94"/>
    </row>
    <row r="18" spans="1:33" s="25" customFormat="1" ht="18" customHeight="1" x14ac:dyDescent="0.2">
      <c r="A18" s="64"/>
      <c r="B18" s="26" t="s">
        <v>99</v>
      </c>
      <c r="C18" s="152" t="s">
        <v>100</v>
      </c>
      <c r="D18" s="134">
        <v>1317.8040000000001</v>
      </c>
      <c r="E18" s="134">
        <v>903.38599999999997</v>
      </c>
      <c r="F18" s="134">
        <v>1059.3800000000001</v>
      </c>
      <c r="G18" s="132">
        <v>3280.57</v>
      </c>
      <c r="H18" s="134">
        <v>1298.47</v>
      </c>
      <c r="I18" s="134">
        <v>484.21499999999997</v>
      </c>
      <c r="J18" s="134">
        <v>1105.508</v>
      </c>
      <c r="K18" s="132">
        <v>2888.1930000000002</v>
      </c>
      <c r="L18" s="134"/>
      <c r="M18" s="134"/>
      <c r="N18" s="134"/>
      <c r="O18" s="131"/>
      <c r="P18" s="134"/>
      <c r="Q18" s="134"/>
      <c r="R18" s="134"/>
      <c r="S18" s="131"/>
      <c r="T18" s="131">
        <v>6168.7630000000008</v>
      </c>
      <c r="U18" s="66"/>
      <c r="V18" s="70"/>
      <c r="W18" s="70"/>
      <c r="AA18" s="94"/>
      <c r="AB18" s="94"/>
      <c r="AC18" s="94"/>
      <c r="AD18" s="94"/>
      <c r="AE18" s="94"/>
      <c r="AG18" s="94"/>
    </row>
    <row r="19" spans="1:33" s="25" customFormat="1" ht="18" customHeight="1" x14ac:dyDescent="0.2">
      <c r="A19" s="64"/>
      <c r="B19" s="26" t="s">
        <v>101</v>
      </c>
      <c r="C19" s="152" t="s">
        <v>102</v>
      </c>
      <c r="D19" s="134">
        <v>372.31599999999997</v>
      </c>
      <c r="E19" s="134">
        <v>82.188999999999993</v>
      </c>
      <c r="F19" s="134">
        <v>202.45</v>
      </c>
      <c r="G19" s="132">
        <v>656.95499999999993</v>
      </c>
      <c r="H19" s="134">
        <v>81.951999999999998</v>
      </c>
      <c r="I19" s="134">
        <v>470.69200000000001</v>
      </c>
      <c r="J19" s="134">
        <v>400.53300000000002</v>
      </c>
      <c r="K19" s="132">
        <v>953.17700000000002</v>
      </c>
      <c r="L19" s="134"/>
      <c r="M19" s="134"/>
      <c r="N19" s="134"/>
      <c r="O19" s="131"/>
      <c r="P19" s="134"/>
      <c r="Q19" s="134"/>
      <c r="R19" s="134"/>
      <c r="S19" s="131"/>
      <c r="T19" s="153">
        <v>1610.1320000000001</v>
      </c>
      <c r="U19" s="66"/>
      <c r="V19" s="70"/>
      <c r="W19" s="70"/>
      <c r="AA19" s="94"/>
      <c r="AB19" s="94"/>
      <c r="AC19" s="94"/>
      <c r="AD19" s="94"/>
      <c r="AE19" s="94"/>
      <c r="AG19" s="94"/>
    </row>
    <row r="20" spans="1:33" s="25" customFormat="1" ht="18" customHeight="1" x14ac:dyDescent="0.2">
      <c r="A20" s="64"/>
      <c r="B20" s="26" t="s">
        <v>103</v>
      </c>
      <c r="C20" s="152" t="s">
        <v>104</v>
      </c>
      <c r="D20" s="134">
        <v>583.178</v>
      </c>
      <c r="E20" s="134">
        <v>939.13400000000001</v>
      </c>
      <c r="F20" s="134">
        <v>614.66300000000001</v>
      </c>
      <c r="G20" s="132">
        <v>2136.9749999999999</v>
      </c>
      <c r="H20" s="134">
        <v>1073.8689999999999</v>
      </c>
      <c r="I20" s="134">
        <v>990.85699999999997</v>
      </c>
      <c r="J20" s="134">
        <v>1905.8979999999999</v>
      </c>
      <c r="K20" s="132">
        <v>3970.6239999999998</v>
      </c>
      <c r="L20" s="134"/>
      <c r="M20" s="134"/>
      <c r="N20" s="134"/>
      <c r="O20" s="131"/>
      <c r="P20" s="134"/>
      <c r="Q20" s="134"/>
      <c r="R20" s="134"/>
      <c r="S20" s="131"/>
      <c r="T20" s="131">
        <v>6107.5990000000002</v>
      </c>
      <c r="U20" s="66"/>
      <c r="V20" s="70"/>
      <c r="W20" s="70"/>
      <c r="AA20" s="94"/>
      <c r="AB20" s="94"/>
      <c r="AC20" s="94"/>
      <c r="AD20" s="94"/>
      <c r="AE20" s="94"/>
      <c r="AG20" s="94"/>
    </row>
    <row r="21" spans="1:33" s="25" customFormat="1" ht="18" customHeight="1" x14ac:dyDescent="0.2">
      <c r="A21" s="64"/>
      <c r="B21" s="26" t="s">
        <v>157</v>
      </c>
      <c r="C21" s="152" t="s">
        <v>159</v>
      </c>
      <c r="D21" s="134">
        <v>329.16399999999999</v>
      </c>
      <c r="E21" s="134">
        <v>51.076000000000001</v>
      </c>
      <c r="F21" s="134">
        <v>337.51600000000002</v>
      </c>
      <c r="G21" s="132">
        <v>717.75600000000009</v>
      </c>
      <c r="H21" s="134">
        <v>474.654</v>
      </c>
      <c r="I21" s="134">
        <v>53.512</v>
      </c>
      <c r="J21" s="134">
        <v>267.358</v>
      </c>
      <c r="K21" s="132">
        <v>795.52399999999989</v>
      </c>
      <c r="L21" s="134"/>
      <c r="M21" s="134"/>
      <c r="N21" s="134"/>
      <c r="O21" s="131"/>
      <c r="P21" s="134"/>
      <c r="Q21" s="134"/>
      <c r="R21" s="134"/>
      <c r="S21" s="131"/>
      <c r="T21" s="131">
        <v>1513.28</v>
      </c>
      <c r="U21" s="66"/>
      <c r="V21" s="70"/>
      <c r="W21" s="70"/>
      <c r="AA21" s="94"/>
      <c r="AB21" s="94"/>
      <c r="AC21" s="94"/>
      <c r="AD21" s="94"/>
      <c r="AE21" s="94"/>
      <c r="AG21" s="94"/>
    </row>
    <row r="22" spans="1:33" s="25" customFormat="1" ht="18" customHeight="1" x14ac:dyDescent="0.2">
      <c r="A22" s="64"/>
      <c r="B22" s="26" t="s">
        <v>158</v>
      </c>
      <c r="C22" s="152" t="s">
        <v>160</v>
      </c>
      <c r="D22" s="134">
        <v>231.46</v>
      </c>
      <c r="E22" s="134">
        <v>243.43100000000001</v>
      </c>
      <c r="F22" s="134">
        <v>247.001</v>
      </c>
      <c r="G22" s="132">
        <v>721.89200000000005</v>
      </c>
      <c r="H22" s="134">
        <v>773.47400000000005</v>
      </c>
      <c r="I22" s="134">
        <v>0</v>
      </c>
      <c r="J22" s="134">
        <v>0</v>
      </c>
      <c r="K22" s="132">
        <v>773.47400000000005</v>
      </c>
      <c r="L22" s="134"/>
      <c r="M22" s="134"/>
      <c r="N22" s="134"/>
      <c r="O22" s="131"/>
      <c r="P22" s="134"/>
      <c r="Q22" s="134"/>
      <c r="R22" s="134"/>
      <c r="S22" s="131"/>
      <c r="T22" s="131">
        <v>1495.366</v>
      </c>
      <c r="U22" s="66"/>
      <c r="V22" s="70"/>
      <c r="W22" s="70"/>
      <c r="AA22" s="94"/>
      <c r="AB22" s="94"/>
      <c r="AC22" s="94"/>
      <c r="AD22" s="94"/>
      <c r="AE22" s="94"/>
      <c r="AG22" s="94"/>
    </row>
    <row r="23" spans="1:33" s="25" customFormat="1" ht="18" customHeight="1" x14ac:dyDescent="0.2">
      <c r="A23" s="64"/>
      <c r="B23" s="26" t="s">
        <v>130</v>
      </c>
      <c r="C23" s="152" t="s">
        <v>131</v>
      </c>
      <c r="D23" s="134">
        <v>51.402999999999999</v>
      </c>
      <c r="E23" s="134">
        <v>353.50599999999997</v>
      </c>
      <c r="F23" s="134">
        <v>541.87300000000005</v>
      </c>
      <c r="G23" s="132">
        <v>946.78200000000004</v>
      </c>
      <c r="H23" s="134">
        <v>479.40600000000001</v>
      </c>
      <c r="I23" s="134" t="s">
        <v>10</v>
      </c>
      <c r="J23" s="134">
        <v>149.49600000000001</v>
      </c>
      <c r="K23" s="132">
        <v>628.91100000000006</v>
      </c>
      <c r="L23" s="134"/>
      <c r="M23" s="134"/>
      <c r="N23" s="134"/>
      <c r="O23" s="131"/>
      <c r="P23" s="134"/>
      <c r="Q23" s="134"/>
      <c r="R23" s="134"/>
      <c r="S23" s="131"/>
      <c r="T23" s="131">
        <v>1575.6930000000002</v>
      </c>
      <c r="U23" s="66"/>
      <c r="V23" s="70"/>
      <c r="W23" s="70"/>
      <c r="AA23" s="94"/>
      <c r="AB23" s="94"/>
      <c r="AC23" s="94"/>
      <c r="AD23" s="94"/>
      <c r="AE23" s="94"/>
      <c r="AG23" s="94"/>
    </row>
    <row r="24" spans="1:33" s="25" customFormat="1" ht="18" customHeight="1" x14ac:dyDescent="0.2">
      <c r="A24" s="64"/>
      <c r="B24" s="26" t="s">
        <v>72</v>
      </c>
      <c r="C24" s="152" t="s">
        <v>73</v>
      </c>
      <c r="D24" s="134">
        <v>9166.25</v>
      </c>
      <c r="E24" s="134">
        <v>8072.3890000000001</v>
      </c>
      <c r="F24" s="134">
        <v>13582.178</v>
      </c>
      <c r="G24" s="132">
        <v>30820.816999999999</v>
      </c>
      <c r="H24" s="134">
        <v>9662.8809999999994</v>
      </c>
      <c r="I24" s="134">
        <v>9964.0059999999994</v>
      </c>
      <c r="J24" s="134">
        <v>6490.4380000000001</v>
      </c>
      <c r="K24" s="132">
        <v>26117.324999999997</v>
      </c>
      <c r="L24" s="134"/>
      <c r="M24" s="134"/>
      <c r="N24" s="134"/>
      <c r="O24" s="131"/>
      <c r="P24" s="134"/>
      <c r="Q24" s="134"/>
      <c r="R24" s="134"/>
      <c r="S24" s="131"/>
      <c r="T24" s="131">
        <v>56938.141999999993</v>
      </c>
      <c r="U24" s="66"/>
      <c r="V24" s="70"/>
      <c r="W24" s="70"/>
      <c r="AA24" s="94"/>
      <c r="AB24" s="94"/>
      <c r="AC24" s="94"/>
      <c r="AD24" s="94"/>
      <c r="AE24" s="94"/>
      <c r="AG24" s="94"/>
    </row>
    <row r="25" spans="1:33" s="25" customFormat="1" ht="18" customHeight="1" x14ac:dyDescent="0.2">
      <c r="A25" s="64"/>
      <c r="B25" s="26" t="s">
        <v>76</v>
      </c>
      <c r="C25" s="152" t="s">
        <v>77</v>
      </c>
      <c r="D25" s="134">
        <v>964.952</v>
      </c>
      <c r="E25" s="134">
        <v>1324.2750000000001</v>
      </c>
      <c r="F25" s="134">
        <v>1551.123</v>
      </c>
      <c r="G25" s="132">
        <v>3840.35</v>
      </c>
      <c r="H25" s="134">
        <v>3308.5010000000002</v>
      </c>
      <c r="I25" s="134">
        <v>1073.479</v>
      </c>
      <c r="J25" s="134">
        <v>1121.021</v>
      </c>
      <c r="K25" s="132">
        <v>5503.0010000000002</v>
      </c>
      <c r="L25" s="134"/>
      <c r="M25" s="134"/>
      <c r="N25" s="134"/>
      <c r="O25" s="131"/>
      <c r="P25" s="134"/>
      <c r="Q25" s="134"/>
      <c r="R25" s="134"/>
      <c r="S25" s="131"/>
      <c r="T25" s="131">
        <v>9343.3510000000006</v>
      </c>
      <c r="U25" s="66"/>
      <c r="V25" s="70"/>
      <c r="W25" s="70"/>
      <c r="AA25" s="94"/>
      <c r="AB25" s="94"/>
      <c r="AC25" s="94"/>
      <c r="AD25" s="94"/>
      <c r="AE25" s="94"/>
      <c r="AG25" s="94"/>
    </row>
    <row r="26" spans="1:33" s="25" customFormat="1" ht="18" customHeight="1" x14ac:dyDescent="0.2">
      <c r="A26" s="64"/>
      <c r="B26" s="26" t="s">
        <v>135</v>
      </c>
      <c r="C26" s="152" t="s">
        <v>136</v>
      </c>
      <c r="D26" s="134">
        <v>321.15499999999997</v>
      </c>
      <c r="E26" s="134">
        <v>691.43799999999999</v>
      </c>
      <c r="F26" s="134">
        <v>326.32600000000002</v>
      </c>
      <c r="G26" s="132">
        <v>1338.9189999999999</v>
      </c>
      <c r="H26" s="134">
        <v>540.20500000000004</v>
      </c>
      <c r="I26" s="134">
        <v>45.768000000000001</v>
      </c>
      <c r="J26" s="134" t="s">
        <v>10</v>
      </c>
      <c r="K26" s="132">
        <v>586.20000000000005</v>
      </c>
      <c r="L26" s="134"/>
      <c r="M26" s="134"/>
      <c r="N26" s="134"/>
      <c r="O26" s="131"/>
      <c r="P26" s="134"/>
      <c r="Q26" s="134"/>
      <c r="R26" s="134"/>
      <c r="S26" s="131"/>
      <c r="T26" s="131">
        <v>1925.1189999999999</v>
      </c>
      <c r="U26" s="66"/>
      <c r="V26" s="70"/>
      <c r="W26" s="70"/>
      <c r="AA26" s="94"/>
      <c r="AB26" s="94"/>
      <c r="AC26" s="94"/>
      <c r="AD26" s="94"/>
      <c r="AE26" s="94"/>
      <c r="AG26" s="94"/>
    </row>
    <row r="27" spans="1:33" s="25" customFormat="1" ht="18" customHeight="1" x14ac:dyDescent="0.2">
      <c r="A27" s="64"/>
      <c r="B27" s="26" t="s">
        <v>83</v>
      </c>
      <c r="C27" s="152" t="s">
        <v>84</v>
      </c>
      <c r="D27" s="134">
        <v>1538.5029999999999</v>
      </c>
      <c r="E27" s="134">
        <v>853.548</v>
      </c>
      <c r="F27" s="134">
        <v>1113.693</v>
      </c>
      <c r="G27" s="132">
        <v>3505.7439999999997</v>
      </c>
      <c r="H27" s="134">
        <v>1213.51</v>
      </c>
      <c r="I27" s="134">
        <v>676.83500000000004</v>
      </c>
      <c r="J27" s="134">
        <v>655.125</v>
      </c>
      <c r="K27" s="132">
        <v>2545.4700000000003</v>
      </c>
      <c r="L27" s="134"/>
      <c r="M27" s="134"/>
      <c r="N27" s="134"/>
      <c r="O27" s="131"/>
      <c r="P27" s="134"/>
      <c r="Q27" s="134"/>
      <c r="R27" s="134"/>
      <c r="S27" s="131"/>
      <c r="T27" s="131">
        <v>6051.2139999999999</v>
      </c>
      <c r="U27" s="66"/>
      <c r="V27" s="70"/>
      <c r="W27" s="70"/>
      <c r="AA27" s="94"/>
      <c r="AB27" s="94"/>
      <c r="AC27" s="94"/>
      <c r="AD27" s="94"/>
      <c r="AE27" s="94"/>
      <c r="AG27" s="94"/>
    </row>
    <row r="28" spans="1:33" s="25" customFormat="1" ht="18" customHeight="1" x14ac:dyDescent="0.2">
      <c r="A28" s="64"/>
      <c r="B28" s="26" t="s">
        <v>105</v>
      </c>
      <c r="C28" s="152" t="s">
        <v>106</v>
      </c>
      <c r="D28" s="134" t="s">
        <v>10</v>
      </c>
      <c r="E28" s="134">
        <v>0</v>
      </c>
      <c r="F28" s="134">
        <v>1762.6469999999999</v>
      </c>
      <c r="G28" s="132">
        <v>1762.6779999999999</v>
      </c>
      <c r="H28" s="134">
        <v>1635.5129999999999</v>
      </c>
      <c r="I28" s="134">
        <v>440.31</v>
      </c>
      <c r="J28" s="134">
        <v>172.44</v>
      </c>
      <c r="K28" s="132">
        <v>2248.2629999999999</v>
      </c>
      <c r="L28" s="134"/>
      <c r="M28" s="134"/>
      <c r="N28" s="134"/>
      <c r="O28" s="131"/>
      <c r="P28" s="134"/>
      <c r="Q28" s="134"/>
      <c r="R28" s="134"/>
      <c r="S28" s="131"/>
      <c r="T28" s="131">
        <v>4010.9409999999998</v>
      </c>
      <c r="U28" s="66"/>
      <c r="V28" s="70"/>
      <c r="W28" s="70"/>
      <c r="AA28" s="94"/>
      <c r="AB28" s="94"/>
      <c r="AC28" s="94"/>
      <c r="AD28" s="94"/>
      <c r="AE28" s="94"/>
      <c r="AG28" s="94"/>
    </row>
    <row r="29" spans="1:33" s="25" customFormat="1" ht="18" customHeight="1" x14ac:dyDescent="0.2">
      <c r="A29" s="64"/>
      <c r="B29" s="26" t="s">
        <v>87</v>
      </c>
      <c r="C29" s="152" t="s">
        <v>88</v>
      </c>
      <c r="D29" s="134">
        <v>1469.9259999999999</v>
      </c>
      <c r="E29" s="134">
        <v>1201.3389999999999</v>
      </c>
      <c r="F29" s="134">
        <v>1140.5730000000001</v>
      </c>
      <c r="G29" s="132">
        <v>3811.8379999999997</v>
      </c>
      <c r="H29" s="134">
        <v>1194.7719999999999</v>
      </c>
      <c r="I29" s="134">
        <v>849.14599999999996</v>
      </c>
      <c r="J29" s="134">
        <v>1282.7670000000001</v>
      </c>
      <c r="K29" s="132">
        <v>3326.6849999999999</v>
      </c>
      <c r="L29" s="134"/>
      <c r="M29" s="134"/>
      <c r="N29" s="134"/>
      <c r="O29" s="131"/>
      <c r="P29" s="134"/>
      <c r="Q29" s="134"/>
      <c r="R29" s="134"/>
      <c r="S29" s="131"/>
      <c r="T29" s="131">
        <v>7138.5229999999992</v>
      </c>
      <c r="U29" s="66"/>
      <c r="V29" s="70"/>
      <c r="W29" s="70"/>
      <c r="AA29" s="94"/>
      <c r="AB29" s="94"/>
      <c r="AC29" s="94"/>
      <c r="AD29" s="94"/>
      <c r="AE29" s="94"/>
      <c r="AG29" s="94"/>
    </row>
    <row r="30" spans="1:33" s="25" customFormat="1" ht="18" customHeight="1" x14ac:dyDescent="0.2">
      <c r="A30" s="64"/>
      <c r="B30" s="26" t="s">
        <v>137</v>
      </c>
      <c r="C30" s="152" t="s">
        <v>138</v>
      </c>
      <c r="D30" s="134">
        <v>142.73500000000001</v>
      </c>
      <c r="E30" s="134">
        <v>32.29</v>
      </c>
      <c r="F30" s="134">
        <v>1067.604</v>
      </c>
      <c r="G30" s="132">
        <v>1242.6290000000001</v>
      </c>
      <c r="H30" s="134">
        <v>325.25200000000001</v>
      </c>
      <c r="I30" s="134">
        <v>396.32400000000001</v>
      </c>
      <c r="J30" s="134">
        <v>350.565</v>
      </c>
      <c r="K30" s="132">
        <v>1072.1410000000001</v>
      </c>
      <c r="L30" s="134"/>
      <c r="M30" s="134"/>
      <c r="N30" s="134"/>
      <c r="O30" s="131"/>
      <c r="P30" s="134"/>
      <c r="Q30" s="134"/>
      <c r="R30" s="134"/>
      <c r="S30" s="131"/>
      <c r="T30" s="131">
        <v>2314.7700000000004</v>
      </c>
      <c r="U30" s="66"/>
      <c r="V30" s="70"/>
      <c r="W30" s="70"/>
      <c r="AA30" s="94"/>
      <c r="AB30" s="94"/>
      <c r="AC30" s="94"/>
      <c r="AD30" s="94"/>
      <c r="AE30" s="94"/>
      <c r="AG30" s="94"/>
    </row>
    <row r="31" spans="1:33" s="25" customFormat="1" ht="18" customHeight="1" x14ac:dyDescent="0.2">
      <c r="A31" s="64"/>
      <c r="B31" s="26" t="s">
        <v>132</v>
      </c>
      <c r="C31" s="152" t="s">
        <v>139</v>
      </c>
      <c r="D31" s="134">
        <v>162.30799999999999</v>
      </c>
      <c r="E31" s="134">
        <v>287.779</v>
      </c>
      <c r="F31" s="134">
        <v>6964.1589999999997</v>
      </c>
      <c r="G31" s="132">
        <v>7414.2459999999992</v>
      </c>
      <c r="H31" s="134">
        <v>130.29300000000001</v>
      </c>
      <c r="I31" s="134">
        <v>131.976</v>
      </c>
      <c r="J31" s="134">
        <v>101.74799999999999</v>
      </c>
      <c r="K31" s="132">
        <v>364.017</v>
      </c>
      <c r="L31" s="134"/>
      <c r="M31" s="134"/>
      <c r="N31" s="134"/>
      <c r="O31" s="131"/>
      <c r="P31" s="134"/>
      <c r="Q31" s="134"/>
      <c r="R31" s="134"/>
      <c r="S31" s="131"/>
      <c r="T31" s="131">
        <v>7778.262999999999</v>
      </c>
      <c r="U31" s="66"/>
      <c r="V31" s="70"/>
      <c r="W31" s="70"/>
      <c r="AA31" s="94"/>
      <c r="AB31" s="94"/>
      <c r="AC31" s="94"/>
      <c r="AD31" s="94"/>
      <c r="AE31" s="94"/>
      <c r="AG31" s="94"/>
    </row>
    <row r="32" spans="1:33" s="25" customFormat="1" ht="18" customHeight="1" x14ac:dyDescent="0.2">
      <c r="A32" s="64"/>
      <c r="B32" s="26" t="s">
        <v>149</v>
      </c>
      <c r="C32" s="152" t="s">
        <v>150</v>
      </c>
      <c r="D32" s="134">
        <v>536.9</v>
      </c>
      <c r="E32" s="134">
        <v>369.45299999999997</v>
      </c>
      <c r="F32" s="134">
        <v>0</v>
      </c>
      <c r="G32" s="132">
        <v>906.35299999999995</v>
      </c>
      <c r="H32" s="134">
        <v>0</v>
      </c>
      <c r="I32" s="134">
        <v>0</v>
      </c>
      <c r="J32" s="134">
        <v>603.00699999999995</v>
      </c>
      <c r="K32" s="132">
        <v>603.00699999999995</v>
      </c>
      <c r="L32" s="134"/>
      <c r="M32" s="134"/>
      <c r="N32" s="134"/>
      <c r="O32" s="131"/>
      <c r="P32" s="134"/>
      <c r="Q32" s="134"/>
      <c r="R32" s="134"/>
      <c r="S32" s="131"/>
      <c r="T32" s="131">
        <v>1509.36</v>
      </c>
      <c r="U32" s="66"/>
      <c r="V32" s="70"/>
      <c r="W32" s="70"/>
      <c r="AA32" s="94"/>
      <c r="AB32" s="94"/>
      <c r="AC32" s="94"/>
      <c r="AD32" s="94"/>
      <c r="AE32" s="94"/>
      <c r="AG32" s="94"/>
    </row>
    <row r="33" spans="1:33" s="25" customFormat="1" ht="18" customHeight="1" x14ac:dyDescent="0.2">
      <c r="A33" s="64"/>
      <c r="B33" s="26" t="s">
        <v>109</v>
      </c>
      <c r="C33" s="152" t="s">
        <v>110</v>
      </c>
      <c r="D33" s="134">
        <v>1329.0229999999999</v>
      </c>
      <c r="E33" s="134">
        <v>397.83199999999999</v>
      </c>
      <c r="F33" s="134">
        <v>1334.002</v>
      </c>
      <c r="G33" s="132">
        <v>3060.857</v>
      </c>
      <c r="H33" s="134">
        <v>622.25199999999995</v>
      </c>
      <c r="I33" s="134">
        <v>1129.4670000000001</v>
      </c>
      <c r="J33" s="134">
        <v>754.78300000000002</v>
      </c>
      <c r="K33" s="132">
        <v>2506.502</v>
      </c>
      <c r="L33" s="134"/>
      <c r="M33" s="134"/>
      <c r="N33" s="134"/>
      <c r="O33" s="131"/>
      <c r="P33" s="134"/>
      <c r="Q33" s="134"/>
      <c r="R33" s="134"/>
      <c r="S33" s="131"/>
      <c r="T33" s="131">
        <v>5567.3590000000004</v>
      </c>
      <c r="U33" s="66"/>
      <c r="V33" s="70"/>
      <c r="W33" s="70"/>
      <c r="AA33" s="94"/>
      <c r="AB33" s="94"/>
      <c r="AC33" s="94"/>
      <c r="AD33" s="94"/>
      <c r="AE33" s="94"/>
      <c r="AG33" s="94"/>
    </row>
    <row r="34" spans="1:33" s="59" customFormat="1" ht="6" customHeight="1" x14ac:dyDescent="0.25">
      <c r="C34" s="55"/>
      <c r="D34" s="138"/>
      <c r="E34" s="138"/>
      <c r="F34" s="138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</row>
    <row r="35" spans="1:33" s="59" customFormat="1" ht="3" customHeight="1" x14ac:dyDescent="0.25">
      <c r="B35" s="60"/>
      <c r="C35" s="60"/>
      <c r="D35" s="60"/>
      <c r="E35" s="60"/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</row>
    <row r="36" spans="1:33" s="59" customFormat="1" ht="9" customHeight="1" x14ac:dyDescent="0.25"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</row>
    <row r="37" spans="1:33" s="7" customFormat="1" ht="12.75" customHeight="1" x14ac:dyDescent="0.2">
      <c r="B37" s="161" t="s">
        <v>53</v>
      </c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1"/>
      <c r="X37" s="12"/>
    </row>
    <row r="38" spans="1:33" s="7" customFormat="1" ht="12.75" customHeight="1" x14ac:dyDescent="0.2">
      <c r="B38" s="123" t="s">
        <v>54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1"/>
      <c r="X38" s="12"/>
    </row>
    <row r="39" spans="1:33" s="7" customFormat="1" ht="5.25" customHeight="1" x14ac:dyDescent="0.2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1"/>
      <c r="X39" s="12"/>
    </row>
    <row r="40" spans="1:33" s="7" customFormat="1" ht="12" customHeight="1" x14ac:dyDescent="0.2">
      <c r="B40" s="162" t="s">
        <v>91</v>
      </c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3"/>
      <c r="X40" s="12"/>
    </row>
    <row r="41" spans="1:33" s="7" customFormat="1" ht="12" customHeight="1" x14ac:dyDescent="0.2">
      <c r="B41" s="155" t="s">
        <v>162</v>
      </c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3"/>
      <c r="X41" s="12"/>
    </row>
    <row r="42" spans="1:33" s="7" customFormat="1" ht="12" customHeight="1" x14ac:dyDescent="0.2">
      <c r="B42" s="155" t="s">
        <v>92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3"/>
      <c r="X42" s="12"/>
    </row>
    <row r="43" spans="1:33" s="4" customFormat="1" x14ac:dyDescent="0.25">
      <c r="B43" s="155" t="s">
        <v>93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</row>
    <row r="44" spans="1:33" x14ac:dyDescent="0.25">
      <c r="B44" s="155" t="s">
        <v>94</v>
      </c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</row>
    <row r="45" spans="1:33" x14ac:dyDescent="0.25">
      <c r="B45" s="155" t="s">
        <v>95</v>
      </c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</row>
    <row r="48" spans="1:33" x14ac:dyDescent="0.25"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</row>
    <row r="49" spans="4:21" x14ac:dyDescent="0.25"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</row>
  </sheetData>
  <mergeCells count="11">
    <mergeCell ref="B42:T42"/>
    <mergeCell ref="B43:T43"/>
    <mergeCell ref="B44:T44"/>
    <mergeCell ref="B45:T45"/>
    <mergeCell ref="B1:T1"/>
    <mergeCell ref="C4:C5"/>
    <mergeCell ref="D5:T5"/>
    <mergeCell ref="B4:B5"/>
    <mergeCell ref="B37:T37"/>
    <mergeCell ref="B40:T40"/>
    <mergeCell ref="B41:T41"/>
  </mergeCells>
  <hyperlinks>
    <hyperlink ref="B38" r:id="rId1" display="http://estatistica.madeira.gov.pt/" xr:uid="{00000000-0004-0000-0400-000000000000}"/>
    <hyperlink ref="B38:T38" r:id="rId2" display="https://estatistica.madeira.gov.pt" xr:uid="{00000000-0004-0000-0400-000001000000}"/>
    <hyperlink ref="V3" location="Indice!A1" display="(Voltar ao Índice)" xr:uid="{BB60FB34-E0D4-47D0-9FE9-7E1B900E5272}"/>
  </hyperlinks>
  <printOptions horizontalCentered="1"/>
  <pageMargins left="0.47244094488188981" right="0.47244094488188981" top="0.6692913385826772" bottom="0.27559055118110237" header="0" footer="0"/>
  <pageSetup paperSize="9" scale="67" fitToWidth="2" orientation="landscape" r:id="rId3"/>
  <colBreaks count="1" manualBreakCount="1">
    <brk id="11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32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" sqref="B1:AK1"/>
    </sheetView>
  </sheetViews>
  <sheetFormatPr defaultColWidth="9.26953125" defaultRowHeight="12.5" outlineLevelCol="1" x14ac:dyDescent="0.25"/>
  <cols>
    <col min="1" max="1" width="6.7265625" style="32" customWidth="1"/>
    <col min="2" max="2" width="10.453125" style="32" customWidth="1"/>
    <col min="3" max="3" width="28.26953125" style="32" bestFit="1" customWidth="1"/>
    <col min="4" max="9" width="12.7265625" style="32" customWidth="1" outlineLevel="1"/>
    <col min="10" max="11" width="12.7265625" style="32" customWidth="1"/>
    <col min="12" max="17" width="12.7265625" style="32" customWidth="1" outlineLevel="1"/>
    <col min="18" max="19" width="12.7265625" style="32" customWidth="1"/>
    <col min="20" max="25" width="12.7265625" style="32" hidden="1" customWidth="1" outlineLevel="1"/>
    <col min="26" max="26" width="12.7265625" style="32" customWidth="1" collapsed="1"/>
    <col min="27" max="27" width="12.7265625" style="32" customWidth="1"/>
    <col min="28" max="33" width="12.7265625" style="32" hidden="1" customWidth="1" outlineLevel="1"/>
    <col min="34" max="34" width="12.7265625" style="32" customWidth="1" collapsed="1"/>
    <col min="35" max="37" width="12.7265625" style="32" customWidth="1"/>
    <col min="38" max="38" width="6.7265625" style="32" customWidth="1"/>
    <col min="39" max="39" width="14.26953125" style="32" bestFit="1" customWidth="1"/>
    <col min="40" max="44" width="9.26953125" style="32"/>
    <col min="45" max="45" width="9.54296875" style="32" bestFit="1" customWidth="1"/>
    <col min="46" max="16384" width="9.26953125" style="32"/>
  </cols>
  <sheetData>
    <row r="1" spans="1:56" s="16" customFormat="1" ht="20.149999999999999" customHeight="1" x14ac:dyDescent="0.3">
      <c r="A1" s="15"/>
      <c r="B1" s="156" t="s">
        <v>111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</row>
    <row r="2" spans="1:56" s="16" customFormat="1" ht="18" customHeight="1" x14ac:dyDescent="0.3">
      <c r="A2" s="15"/>
      <c r="B2" s="17"/>
      <c r="C2" s="17"/>
      <c r="D2" s="17"/>
      <c r="E2" s="17"/>
      <c r="F2" s="101"/>
      <c r="G2" s="102"/>
      <c r="H2" s="102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56" s="19" customFormat="1" ht="15" customHeight="1" x14ac:dyDescent="0.2">
      <c r="A3" s="18"/>
      <c r="B3" s="18" t="s">
        <v>57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0"/>
      <c r="AI3" s="180"/>
      <c r="AJ3" s="127"/>
      <c r="AK3" s="127"/>
      <c r="AM3" s="95" t="s">
        <v>4</v>
      </c>
      <c r="AN3" s="95"/>
      <c r="AO3" s="95"/>
      <c r="AP3" s="95"/>
      <c r="AQ3" s="95"/>
      <c r="AR3" s="95"/>
      <c r="AS3" s="95"/>
      <c r="AT3" s="95"/>
      <c r="AU3" s="95"/>
    </row>
    <row r="4" spans="1:56" s="19" customFormat="1" ht="18" customHeight="1" x14ac:dyDescent="0.2">
      <c r="A4" s="18"/>
      <c r="B4" s="179" t="s">
        <v>112</v>
      </c>
      <c r="C4" s="179" t="s">
        <v>113</v>
      </c>
      <c r="D4" s="177" t="s">
        <v>27</v>
      </c>
      <c r="E4" s="178"/>
      <c r="F4" s="177" t="s">
        <v>28</v>
      </c>
      <c r="G4" s="178"/>
      <c r="H4" s="177" t="s">
        <v>29</v>
      </c>
      <c r="I4" s="178"/>
      <c r="J4" s="177" t="s">
        <v>145</v>
      </c>
      <c r="K4" s="178"/>
      <c r="L4" s="182" t="s">
        <v>31</v>
      </c>
      <c r="M4" s="178"/>
      <c r="N4" s="177" t="s">
        <v>32</v>
      </c>
      <c r="O4" s="178"/>
      <c r="P4" s="177" t="s">
        <v>33</v>
      </c>
      <c r="Q4" s="178"/>
      <c r="R4" s="179" t="s">
        <v>146</v>
      </c>
      <c r="S4" s="179"/>
      <c r="T4" s="177" t="s">
        <v>35</v>
      </c>
      <c r="U4" s="178"/>
      <c r="V4" s="177" t="s">
        <v>36</v>
      </c>
      <c r="W4" s="178"/>
      <c r="X4" s="177" t="s">
        <v>37</v>
      </c>
      <c r="Y4" s="178"/>
      <c r="Z4" s="179" t="s">
        <v>147</v>
      </c>
      <c r="AA4" s="179"/>
      <c r="AB4" s="177" t="s">
        <v>39</v>
      </c>
      <c r="AC4" s="178"/>
      <c r="AD4" s="177" t="s">
        <v>40</v>
      </c>
      <c r="AE4" s="178"/>
      <c r="AF4" s="177" t="s">
        <v>41</v>
      </c>
      <c r="AG4" s="178"/>
      <c r="AH4" s="179" t="s">
        <v>148</v>
      </c>
      <c r="AI4" s="179"/>
      <c r="AJ4" s="177" t="s">
        <v>43</v>
      </c>
      <c r="AK4" s="178"/>
    </row>
    <row r="5" spans="1:56" s="19" customFormat="1" ht="18" customHeight="1" x14ac:dyDescent="0.2">
      <c r="A5" s="18"/>
      <c r="B5" s="181"/>
      <c r="C5" s="181"/>
      <c r="D5" s="21" t="s">
        <v>114</v>
      </c>
      <c r="E5" s="21" t="s">
        <v>115</v>
      </c>
      <c r="F5" s="21" t="s">
        <v>114</v>
      </c>
      <c r="G5" s="21" t="s">
        <v>115</v>
      </c>
      <c r="H5" s="21" t="s">
        <v>114</v>
      </c>
      <c r="I5" s="21" t="s">
        <v>115</v>
      </c>
      <c r="J5" s="126" t="s">
        <v>114</v>
      </c>
      <c r="K5" s="126" t="s">
        <v>115</v>
      </c>
      <c r="L5" s="117" t="s">
        <v>114</v>
      </c>
      <c r="M5" s="21" t="s">
        <v>115</v>
      </c>
      <c r="N5" s="21" t="s">
        <v>114</v>
      </c>
      <c r="O5" s="21" t="s">
        <v>115</v>
      </c>
      <c r="P5" s="21" t="s">
        <v>114</v>
      </c>
      <c r="Q5" s="21" t="s">
        <v>115</v>
      </c>
      <c r="R5" s="21" t="s">
        <v>114</v>
      </c>
      <c r="S5" s="21" t="s">
        <v>115</v>
      </c>
      <c r="T5" s="21" t="s">
        <v>114</v>
      </c>
      <c r="U5" s="21" t="s">
        <v>115</v>
      </c>
      <c r="V5" s="21" t="s">
        <v>114</v>
      </c>
      <c r="W5" s="21" t="s">
        <v>115</v>
      </c>
      <c r="X5" s="21" t="s">
        <v>114</v>
      </c>
      <c r="Y5" s="21" t="s">
        <v>115</v>
      </c>
      <c r="Z5" s="21" t="s">
        <v>114</v>
      </c>
      <c r="AA5" s="21" t="s">
        <v>115</v>
      </c>
      <c r="AB5" s="21" t="s">
        <v>114</v>
      </c>
      <c r="AC5" s="21" t="s">
        <v>115</v>
      </c>
      <c r="AD5" s="21" t="s">
        <v>114</v>
      </c>
      <c r="AE5" s="21" t="s">
        <v>115</v>
      </c>
      <c r="AF5" s="21" t="s">
        <v>114</v>
      </c>
      <c r="AG5" s="21" t="s">
        <v>115</v>
      </c>
      <c r="AH5" s="21" t="s">
        <v>114</v>
      </c>
      <c r="AI5" s="124" t="s">
        <v>115</v>
      </c>
      <c r="AJ5" s="21" t="s">
        <v>114</v>
      </c>
      <c r="AK5" s="21" t="s">
        <v>115</v>
      </c>
    </row>
    <row r="6" spans="1:56" s="19" customFormat="1" ht="18" customHeight="1" x14ac:dyDescent="0.2">
      <c r="A6" s="18"/>
      <c r="B6" s="179"/>
      <c r="C6" s="179"/>
      <c r="D6" s="177" t="s">
        <v>61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78"/>
    </row>
    <row r="7" spans="1:56" s="98" customFormat="1" ht="10.5" customHeight="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</row>
    <row r="8" spans="1:56" s="98" customFormat="1" ht="18" customHeight="1" x14ac:dyDescent="0.2">
      <c r="B8" s="23"/>
      <c r="C8" s="24" t="s">
        <v>43</v>
      </c>
      <c r="D8" s="131">
        <v>30971.267999999993</v>
      </c>
      <c r="E8" s="131">
        <v>26216.456999999999</v>
      </c>
      <c r="F8" s="131">
        <v>32172.315999999984</v>
      </c>
      <c r="G8" s="131">
        <v>25830.755999999994</v>
      </c>
      <c r="H8" s="131">
        <v>41833.807000000001</v>
      </c>
      <c r="I8" s="131">
        <v>41589.525000000001</v>
      </c>
      <c r="J8" s="131">
        <v>104977.39099999997</v>
      </c>
      <c r="K8" s="131">
        <v>93636.737999999983</v>
      </c>
      <c r="L8" s="131">
        <v>44990.31700000001</v>
      </c>
      <c r="M8" s="131">
        <v>31285.688000000002</v>
      </c>
      <c r="N8" s="131">
        <v>40223.206000000013</v>
      </c>
      <c r="O8" s="131">
        <v>22334.073000000004</v>
      </c>
      <c r="P8" s="131">
        <v>45509.949000000001</v>
      </c>
      <c r="Q8" s="131">
        <v>23034.061000000002</v>
      </c>
      <c r="R8" s="131">
        <v>130723.47200000001</v>
      </c>
      <c r="S8" s="131">
        <v>76653.822000000015</v>
      </c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>
        <v>235700.86299999998</v>
      </c>
      <c r="AK8" s="131">
        <v>170290.56</v>
      </c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9"/>
    </row>
    <row r="9" spans="1:56" s="98" customFormat="1" ht="3" customHeight="1" x14ac:dyDescent="0.2">
      <c r="B9" s="23"/>
      <c r="C9" s="24"/>
      <c r="D9" s="134"/>
      <c r="E9" s="134"/>
      <c r="F9" s="134"/>
      <c r="G9" s="134"/>
      <c r="H9" s="134"/>
      <c r="I9" s="134"/>
      <c r="J9" s="131"/>
      <c r="K9" s="131"/>
      <c r="L9" s="139"/>
      <c r="M9" s="139"/>
      <c r="N9" s="139"/>
      <c r="O9" s="139"/>
      <c r="P9" s="139"/>
      <c r="Q9" s="139"/>
      <c r="R9" s="131"/>
      <c r="S9" s="131"/>
      <c r="T9" s="139"/>
      <c r="U9" s="139"/>
      <c r="V9" s="139"/>
      <c r="W9" s="139"/>
      <c r="X9" s="139"/>
      <c r="Y9" s="139"/>
      <c r="Z9" s="131"/>
      <c r="AA9" s="131"/>
      <c r="AB9" s="139"/>
      <c r="AC9" s="139"/>
      <c r="AD9" s="139"/>
      <c r="AE9" s="139"/>
      <c r="AF9" s="139"/>
      <c r="AG9" s="139"/>
      <c r="AH9" s="131"/>
      <c r="AI9" s="131"/>
      <c r="AJ9" s="131"/>
      <c r="AK9" s="131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9"/>
    </row>
    <row r="10" spans="1:56" s="98" customFormat="1" ht="18" customHeight="1" x14ac:dyDescent="0.2">
      <c r="B10" s="23">
        <v>1</v>
      </c>
      <c r="C10" s="100" t="s">
        <v>116</v>
      </c>
      <c r="D10" s="134">
        <v>575.41799999999989</v>
      </c>
      <c r="E10" s="134">
        <v>6147.8710000000001</v>
      </c>
      <c r="F10" s="134">
        <v>583.59800000000007</v>
      </c>
      <c r="G10" s="134">
        <v>5316.0709999999963</v>
      </c>
      <c r="H10" s="134">
        <v>758.49699999999973</v>
      </c>
      <c r="I10" s="134">
        <v>7107.9920000000002</v>
      </c>
      <c r="J10" s="131">
        <v>1917.5129999999999</v>
      </c>
      <c r="K10" s="131">
        <v>18571.933999999994</v>
      </c>
      <c r="L10" s="139">
        <v>1084.6959999999995</v>
      </c>
      <c r="M10" s="139">
        <v>4505.891999999998</v>
      </c>
      <c r="N10" s="139">
        <v>1891.7860000000001</v>
      </c>
      <c r="O10" s="139">
        <v>4956.3340000000035</v>
      </c>
      <c r="P10" s="139">
        <v>843.68899999999985</v>
      </c>
      <c r="Q10" s="139">
        <v>6305.0120000000034</v>
      </c>
      <c r="R10" s="131">
        <v>3820.1709999999994</v>
      </c>
      <c r="S10" s="131">
        <v>15767.238000000005</v>
      </c>
      <c r="T10" s="139"/>
      <c r="U10" s="139"/>
      <c r="V10" s="139"/>
      <c r="W10" s="139"/>
      <c r="X10" s="139"/>
      <c r="Y10" s="139"/>
      <c r="Z10" s="131"/>
      <c r="AA10" s="131"/>
      <c r="AB10" s="139"/>
      <c r="AC10" s="139"/>
      <c r="AD10" s="139"/>
      <c r="AE10" s="139"/>
      <c r="AF10" s="139"/>
      <c r="AG10" s="139"/>
      <c r="AH10" s="131"/>
      <c r="AI10" s="131"/>
      <c r="AJ10" s="131">
        <v>5737.6839999999993</v>
      </c>
      <c r="AK10" s="131">
        <v>34339.171999999999</v>
      </c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9"/>
    </row>
    <row r="11" spans="1:56" s="98" customFormat="1" ht="18" customHeight="1" x14ac:dyDescent="0.2">
      <c r="B11" s="23">
        <v>2</v>
      </c>
      <c r="C11" s="100" t="s">
        <v>117</v>
      </c>
      <c r="D11" s="134">
        <v>6183.6109999999981</v>
      </c>
      <c r="E11" s="134">
        <v>1853.2240000000004</v>
      </c>
      <c r="F11" s="134">
        <v>6367.1659999999956</v>
      </c>
      <c r="G11" s="134">
        <v>1675.8249999999996</v>
      </c>
      <c r="H11" s="134">
        <v>7760.1949999999961</v>
      </c>
      <c r="I11" s="134">
        <v>2459.6409999999992</v>
      </c>
      <c r="J11" s="131">
        <v>20310.971999999991</v>
      </c>
      <c r="K11" s="131">
        <v>5988.6899999999987</v>
      </c>
      <c r="L11" s="139">
        <v>7429.773000000002</v>
      </c>
      <c r="M11" s="139">
        <v>2461.6249999999982</v>
      </c>
      <c r="N11" s="139">
        <v>7545.7119999999995</v>
      </c>
      <c r="O11" s="139">
        <v>1844.6399999999999</v>
      </c>
      <c r="P11" s="139">
        <v>7237.9299999999976</v>
      </c>
      <c r="Q11" s="139">
        <v>2085.8079999999986</v>
      </c>
      <c r="R11" s="131">
        <v>22213.414999999997</v>
      </c>
      <c r="S11" s="131">
        <v>6392.0729999999967</v>
      </c>
      <c r="T11" s="139"/>
      <c r="U11" s="139"/>
      <c r="V11" s="139"/>
      <c r="W11" s="139"/>
      <c r="X11" s="139"/>
      <c r="Y11" s="139"/>
      <c r="Z11" s="131"/>
      <c r="AA11" s="131"/>
      <c r="AB11" s="139"/>
      <c r="AC11" s="139"/>
      <c r="AD11" s="139"/>
      <c r="AE11" s="139"/>
      <c r="AF11" s="139"/>
      <c r="AG11" s="139"/>
      <c r="AH11" s="131"/>
      <c r="AI11" s="131"/>
      <c r="AJ11" s="131">
        <v>42524.386999999988</v>
      </c>
      <c r="AK11" s="131">
        <v>12380.762999999995</v>
      </c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9"/>
    </row>
    <row r="12" spans="1:56" s="98" customFormat="1" ht="18" customHeight="1" x14ac:dyDescent="0.2">
      <c r="B12" s="23">
        <v>3</v>
      </c>
      <c r="C12" s="100" t="s">
        <v>118</v>
      </c>
      <c r="D12" s="134">
        <v>287.12899999999996</v>
      </c>
      <c r="E12" s="134">
        <v>9.4949999999999992</v>
      </c>
      <c r="F12" s="134">
        <v>577.40700000000004</v>
      </c>
      <c r="G12" s="134">
        <v>437.45499999999998</v>
      </c>
      <c r="H12" s="134">
        <v>107.879</v>
      </c>
      <c r="I12" s="134">
        <v>724.95299999999997</v>
      </c>
      <c r="J12" s="131">
        <v>972.41500000000008</v>
      </c>
      <c r="K12" s="131">
        <v>1171.903</v>
      </c>
      <c r="L12" s="139">
        <v>1584.6959999999999</v>
      </c>
      <c r="M12" s="139">
        <v>1588.663</v>
      </c>
      <c r="N12" s="139">
        <v>64.745000000000005</v>
      </c>
      <c r="O12" s="139">
        <v>23.763999999999999</v>
      </c>
      <c r="P12" s="139">
        <v>1.03</v>
      </c>
      <c r="Q12" s="134" t="s">
        <v>10</v>
      </c>
      <c r="R12" s="131">
        <v>1650.4709999999998</v>
      </c>
      <c r="S12" s="131">
        <v>1612.4689999999998</v>
      </c>
      <c r="T12" s="139"/>
      <c r="U12" s="139"/>
      <c r="V12" s="139"/>
      <c r="W12" s="139"/>
      <c r="X12" s="139"/>
      <c r="Y12" s="134"/>
      <c r="Z12" s="131"/>
      <c r="AA12" s="131"/>
      <c r="AB12" s="139"/>
      <c r="AC12" s="139"/>
      <c r="AD12" s="139"/>
      <c r="AE12" s="139"/>
      <c r="AF12" s="139"/>
      <c r="AG12" s="139"/>
      <c r="AH12" s="131"/>
      <c r="AI12" s="131"/>
      <c r="AJ12" s="131">
        <v>2622.886</v>
      </c>
      <c r="AK12" s="131">
        <v>2784.3719999999998</v>
      </c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9"/>
    </row>
    <row r="13" spans="1:56" s="98" customFormat="1" ht="18" customHeight="1" x14ac:dyDescent="0.2">
      <c r="B13" s="23">
        <v>4</v>
      </c>
      <c r="C13" s="100" t="s">
        <v>119</v>
      </c>
      <c r="D13" s="134">
        <v>4545.8169999999964</v>
      </c>
      <c r="E13" s="134">
        <v>1971.6820000000005</v>
      </c>
      <c r="F13" s="134">
        <v>4966.9739999999993</v>
      </c>
      <c r="G13" s="134">
        <v>1832.4560000000001</v>
      </c>
      <c r="H13" s="134">
        <v>5453.1510000000035</v>
      </c>
      <c r="I13" s="134">
        <v>3168.6979999999962</v>
      </c>
      <c r="J13" s="131">
        <v>14965.941999999999</v>
      </c>
      <c r="K13" s="131">
        <v>6972.8359999999975</v>
      </c>
      <c r="L13" s="139">
        <v>5352.7090000000035</v>
      </c>
      <c r="M13" s="139">
        <v>4237.9950000000008</v>
      </c>
      <c r="N13" s="139">
        <v>5247.8110000000024</v>
      </c>
      <c r="O13" s="139">
        <v>1523.3539999999996</v>
      </c>
      <c r="P13" s="139">
        <v>5028.7650000000021</v>
      </c>
      <c r="Q13" s="139">
        <v>1456.153</v>
      </c>
      <c r="R13" s="131">
        <v>15629.285000000007</v>
      </c>
      <c r="S13" s="131">
        <v>7217.5020000000004</v>
      </c>
      <c r="T13" s="139"/>
      <c r="U13" s="139"/>
      <c r="V13" s="139"/>
      <c r="W13" s="139"/>
      <c r="X13" s="139"/>
      <c r="Y13" s="139"/>
      <c r="Z13" s="131"/>
      <c r="AA13" s="131"/>
      <c r="AB13" s="139"/>
      <c r="AC13" s="139"/>
      <c r="AD13" s="139"/>
      <c r="AE13" s="139"/>
      <c r="AF13" s="139"/>
      <c r="AG13" s="139"/>
      <c r="AH13" s="131"/>
      <c r="AI13" s="131"/>
      <c r="AJ13" s="131">
        <v>30595.227000000006</v>
      </c>
      <c r="AK13" s="131">
        <v>14190.337999999998</v>
      </c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9"/>
    </row>
    <row r="14" spans="1:56" s="98" customFormat="1" ht="18" customHeight="1" x14ac:dyDescent="0.2">
      <c r="B14" s="23">
        <v>5</v>
      </c>
      <c r="C14" s="100" t="s">
        <v>140</v>
      </c>
      <c r="D14" s="134">
        <v>1039.5649999999998</v>
      </c>
      <c r="E14" s="134">
        <v>1128.2150000000001</v>
      </c>
      <c r="F14" s="134">
        <v>1529.5010000000002</v>
      </c>
      <c r="G14" s="134">
        <v>1067.6479999999999</v>
      </c>
      <c r="H14" s="134">
        <v>1935.2160000000003</v>
      </c>
      <c r="I14" s="134">
        <v>1406.6450000000016</v>
      </c>
      <c r="J14" s="131">
        <v>4504.2820000000002</v>
      </c>
      <c r="K14" s="131">
        <v>3602.5080000000016</v>
      </c>
      <c r="L14" s="139">
        <v>2102.7389999999991</v>
      </c>
      <c r="M14" s="139">
        <v>861.66500000000019</v>
      </c>
      <c r="N14" s="139">
        <v>1847.1170000000006</v>
      </c>
      <c r="O14" s="139">
        <v>1163.6869999999997</v>
      </c>
      <c r="P14" s="139">
        <v>1937.0570000000009</v>
      </c>
      <c r="Q14" s="139">
        <v>985.93499999999938</v>
      </c>
      <c r="R14" s="131">
        <v>5886.9130000000005</v>
      </c>
      <c r="S14" s="131">
        <v>3011.2869999999994</v>
      </c>
      <c r="T14" s="139"/>
      <c r="U14" s="139"/>
      <c r="V14" s="139"/>
      <c r="W14" s="139"/>
      <c r="X14" s="139"/>
      <c r="Y14" s="139"/>
      <c r="Z14" s="131"/>
      <c r="AA14" s="131"/>
      <c r="AB14" s="139"/>
      <c r="AC14" s="139"/>
      <c r="AD14" s="139"/>
      <c r="AE14" s="139"/>
      <c r="AF14" s="139"/>
      <c r="AG14" s="139"/>
      <c r="AH14" s="131"/>
      <c r="AI14" s="131"/>
      <c r="AJ14" s="131">
        <v>10391.195</v>
      </c>
      <c r="AK14" s="131">
        <v>6613.795000000001</v>
      </c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9"/>
    </row>
    <row r="15" spans="1:56" s="98" customFormat="1" ht="18" customHeight="1" x14ac:dyDescent="0.2">
      <c r="B15" s="23">
        <v>6</v>
      </c>
      <c r="C15" s="100" t="s">
        <v>141</v>
      </c>
      <c r="D15" s="134">
        <v>22.742000000000001</v>
      </c>
      <c r="E15" s="134">
        <v>57.03700000000002</v>
      </c>
      <c r="F15" s="134">
        <v>30.345000000000002</v>
      </c>
      <c r="G15" s="134">
        <v>99.387000000000015</v>
      </c>
      <c r="H15" s="134">
        <v>244.67999999999992</v>
      </c>
      <c r="I15" s="134">
        <v>60.050000000000004</v>
      </c>
      <c r="J15" s="131">
        <v>297.76699999999994</v>
      </c>
      <c r="K15" s="131">
        <v>216.47400000000005</v>
      </c>
      <c r="L15" s="139">
        <v>16.405000000000001</v>
      </c>
      <c r="M15" s="139">
        <v>168.15200000000002</v>
      </c>
      <c r="N15" s="139">
        <v>40.667000000000002</v>
      </c>
      <c r="O15" s="139">
        <v>13.12</v>
      </c>
      <c r="P15" s="139">
        <v>27.027000000000001</v>
      </c>
      <c r="Q15" s="139">
        <v>14.896000000000001</v>
      </c>
      <c r="R15" s="131">
        <v>84.099000000000004</v>
      </c>
      <c r="S15" s="131">
        <v>196.16800000000001</v>
      </c>
      <c r="T15" s="139"/>
      <c r="U15" s="139"/>
      <c r="V15" s="139"/>
      <c r="W15" s="139"/>
      <c r="X15" s="139"/>
      <c r="Y15" s="139"/>
      <c r="Z15" s="131"/>
      <c r="AA15" s="131"/>
      <c r="AB15" s="139"/>
      <c r="AC15" s="139"/>
      <c r="AD15" s="139"/>
      <c r="AE15" s="139"/>
      <c r="AF15" s="139"/>
      <c r="AG15" s="139"/>
      <c r="AH15" s="131"/>
      <c r="AI15" s="131"/>
      <c r="AJ15" s="131">
        <v>381.86599999999993</v>
      </c>
      <c r="AK15" s="131">
        <v>412.64200000000005</v>
      </c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9"/>
    </row>
    <row r="16" spans="1:56" s="98" customFormat="1" ht="18" customHeight="1" x14ac:dyDescent="0.2">
      <c r="B16" s="23">
        <v>7</v>
      </c>
      <c r="C16" s="100" t="s">
        <v>120</v>
      </c>
      <c r="D16" s="134">
        <v>99.865000000000023</v>
      </c>
      <c r="E16" s="134">
        <v>149.21099999999987</v>
      </c>
      <c r="F16" s="134">
        <v>113.20899999999999</v>
      </c>
      <c r="G16" s="134">
        <v>261.20799999999997</v>
      </c>
      <c r="H16" s="134">
        <v>111.16600000000001</v>
      </c>
      <c r="I16" s="134">
        <v>118.84700000000001</v>
      </c>
      <c r="J16" s="131">
        <v>324.24</v>
      </c>
      <c r="K16" s="131">
        <v>529.26599999999985</v>
      </c>
      <c r="L16" s="139">
        <v>25.740000000000002</v>
      </c>
      <c r="M16" s="139">
        <v>107.67800000000003</v>
      </c>
      <c r="N16" s="139">
        <v>160.61600000000001</v>
      </c>
      <c r="O16" s="139">
        <v>140.55099999999996</v>
      </c>
      <c r="P16" s="139">
        <v>498.14699999999993</v>
      </c>
      <c r="Q16" s="139">
        <v>220.41800000000003</v>
      </c>
      <c r="R16" s="131">
        <v>684.50299999999993</v>
      </c>
      <c r="S16" s="131">
        <v>468.64700000000005</v>
      </c>
      <c r="T16" s="139"/>
      <c r="U16" s="139"/>
      <c r="V16" s="139"/>
      <c r="W16" s="139"/>
      <c r="X16" s="139"/>
      <c r="Y16" s="139"/>
      <c r="Z16" s="131"/>
      <c r="AA16" s="131"/>
      <c r="AB16" s="139"/>
      <c r="AC16" s="139"/>
      <c r="AD16" s="139"/>
      <c r="AE16" s="139"/>
      <c r="AF16" s="139"/>
      <c r="AG16" s="139"/>
      <c r="AH16" s="131"/>
      <c r="AI16" s="131"/>
      <c r="AJ16" s="131">
        <v>1008.7429999999999</v>
      </c>
      <c r="AK16" s="131">
        <v>997.9129999999999</v>
      </c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9"/>
    </row>
    <row r="17" spans="1:56" s="98" customFormat="1" ht="18" customHeight="1" x14ac:dyDescent="0.2">
      <c r="B17" s="23">
        <v>8</v>
      </c>
      <c r="C17" s="100" t="s">
        <v>142</v>
      </c>
      <c r="D17" s="134">
        <v>458.08699999999993</v>
      </c>
      <c r="E17" s="134">
        <v>166.36</v>
      </c>
      <c r="F17" s="134">
        <v>401.55800000000005</v>
      </c>
      <c r="G17" s="134">
        <v>340.33799999999997</v>
      </c>
      <c r="H17" s="134">
        <v>445.58900000000006</v>
      </c>
      <c r="I17" s="134">
        <v>268.02499999999992</v>
      </c>
      <c r="J17" s="131">
        <v>1305.2339999999999</v>
      </c>
      <c r="K17" s="131">
        <v>774.72299999999996</v>
      </c>
      <c r="L17" s="139">
        <v>300.26099999999997</v>
      </c>
      <c r="M17" s="139">
        <v>432.40999999999991</v>
      </c>
      <c r="N17" s="139">
        <v>534.15399999999988</v>
      </c>
      <c r="O17" s="139">
        <v>393.29100000000005</v>
      </c>
      <c r="P17" s="139">
        <v>281.32900000000001</v>
      </c>
      <c r="Q17" s="139">
        <v>371.01100000000014</v>
      </c>
      <c r="R17" s="131">
        <v>1115.7439999999999</v>
      </c>
      <c r="S17" s="131">
        <v>1196.7120000000002</v>
      </c>
      <c r="T17" s="139"/>
      <c r="U17" s="139"/>
      <c r="V17" s="139"/>
      <c r="W17" s="139"/>
      <c r="X17" s="139"/>
      <c r="Y17" s="139"/>
      <c r="Z17" s="131"/>
      <c r="AA17" s="131"/>
      <c r="AB17" s="139"/>
      <c r="AC17" s="139"/>
      <c r="AD17" s="139"/>
      <c r="AE17" s="139"/>
      <c r="AF17" s="139"/>
      <c r="AG17" s="139"/>
      <c r="AH17" s="131"/>
      <c r="AI17" s="131"/>
      <c r="AJ17" s="131">
        <v>2420.9780000000001</v>
      </c>
      <c r="AK17" s="131">
        <v>1971.4350000000002</v>
      </c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9"/>
    </row>
    <row r="18" spans="1:56" s="98" customFormat="1" ht="18" customHeight="1" x14ac:dyDescent="0.2">
      <c r="B18" s="23">
        <v>9</v>
      </c>
      <c r="C18" s="100" t="s">
        <v>121</v>
      </c>
      <c r="D18" s="134">
        <v>161.74500000000003</v>
      </c>
      <c r="E18" s="134">
        <v>762.83699999999976</v>
      </c>
      <c r="F18" s="134">
        <v>173.17600000000002</v>
      </c>
      <c r="G18" s="134">
        <v>899.62199999999984</v>
      </c>
      <c r="H18" s="134">
        <v>297.60500000000008</v>
      </c>
      <c r="I18" s="134">
        <v>864.49199999999962</v>
      </c>
      <c r="J18" s="131">
        <v>632.52600000000007</v>
      </c>
      <c r="K18" s="131">
        <v>2526.9509999999991</v>
      </c>
      <c r="L18" s="139">
        <v>269.59599999999995</v>
      </c>
      <c r="M18" s="139">
        <v>1312.0319999999999</v>
      </c>
      <c r="N18" s="139">
        <v>143.20900000000009</v>
      </c>
      <c r="O18" s="139">
        <v>1019.866</v>
      </c>
      <c r="P18" s="139">
        <v>195.59</v>
      </c>
      <c r="Q18" s="139">
        <v>1026.1669999999997</v>
      </c>
      <c r="R18" s="131">
        <v>608.3950000000001</v>
      </c>
      <c r="S18" s="131">
        <v>3358.0649999999996</v>
      </c>
      <c r="T18" s="139"/>
      <c r="U18" s="139"/>
      <c r="V18" s="139"/>
      <c r="W18" s="139"/>
      <c r="X18" s="139"/>
      <c r="Y18" s="139"/>
      <c r="Z18" s="131"/>
      <c r="AA18" s="131"/>
      <c r="AB18" s="139"/>
      <c r="AC18" s="139"/>
      <c r="AD18" s="139"/>
      <c r="AE18" s="139"/>
      <c r="AF18" s="139"/>
      <c r="AG18" s="139"/>
      <c r="AH18" s="131"/>
      <c r="AI18" s="131"/>
      <c r="AJ18" s="131">
        <v>1240.9210000000003</v>
      </c>
      <c r="AK18" s="131">
        <v>5885.0159999999987</v>
      </c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9"/>
    </row>
    <row r="19" spans="1:56" s="98" customFormat="1" ht="18" customHeight="1" x14ac:dyDescent="0.2">
      <c r="B19" s="23">
        <v>10</v>
      </c>
      <c r="C19" s="100" t="s">
        <v>122</v>
      </c>
      <c r="D19" s="134">
        <v>2737.4459999999995</v>
      </c>
      <c r="E19" s="134">
        <v>579.79999999999995</v>
      </c>
      <c r="F19" s="134">
        <v>1998.0950000000003</v>
      </c>
      <c r="G19" s="134">
        <v>487.53500000000014</v>
      </c>
      <c r="H19" s="134">
        <v>1410.2160000000006</v>
      </c>
      <c r="I19" s="134">
        <v>633.44699999999978</v>
      </c>
      <c r="J19" s="131">
        <v>6145.7569999999996</v>
      </c>
      <c r="K19" s="131">
        <v>1700.7819999999997</v>
      </c>
      <c r="L19" s="139">
        <v>2215.9900000000007</v>
      </c>
      <c r="M19" s="139">
        <v>808.27500000000077</v>
      </c>
      <c r="N19" s="139">
        <v>2086.099999999999</v>
      </c>
      <c r="O19" s="139">
        <v>392.8329999999998</v>
      </c>
      <c r="P19" s="139">
        <v>1884.9109999999998</v>
      </c>
      <c r="Q19" s="139">
        <v>955.97400000000005</v>
      </c>
      <c r="R19" s="131">
        <v>6187.0010000000002</v>
      </c>
      <c r="S19" s="131">
        <v>2157.0820000000008</v>
      </c>
      <c r="T19" s="139"/>
      <c r="U19" s="139"/>
      <c r="V19" s="139"/>
      <c r="W19" s="139"/>
      <c r="X19" s="139"/>
      <c r="Y19" s="139"/>
      <c r="Z19" s="131"/>
      <c r="AA19" s="131"/>
      <c r="AB19" s="139"/>
      <c r="AC19" s="139"/>
      <c r="AD19" s="139"/>
      <c r="AE19" s="139"/>
      <c r="AF19" s="139"/>
      <c r="AG19" s="139"/>
      <c r="AH19" s="131"/>
      <c r="AI19" s="131"/>
      <c r="AJ19" s="131">
        <v>12332.758</v>
      </c>
      <c r="AK19" s="131">
        <v>3857.8640000000005</v>
      </c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9"/>
    </row>
    <row r="20" spans="1:56" s="98" customFormat="1" ht="18" customHeight="1" x14ac:dyDescent="0.2">
      <c r="B20" s="23">
        <v>11</v>
      </c>
      <c r="C20" s="100" t="s">
        <v>123</v>
      </c>
      <c r="D20" s="134">
        <v>22.116</v>
      </c>
      <c r="E20" s="134">
        <v>285.85899999999992</v>
      </c>
      <c r="F20" s="134">
        <v>8.0109999999999992</v>
      </c>
      <c r="G20" s="134">
        <v>374.06200000000001</v>
      </c>
      <c r="H20" s="134">
        <v>40.872999999999998</v>
      </c>
      <c r="I20" s="134">
        <v>729.87799999999993</v>
      </c>
      <c r="J20" s="131">
        <v>71</v>
      </c>
      <c r="K20" s="131">
        <v>1389.799</v>
      </c>
      <c r="L20" s="139">
        <v>21.759000000000004</v>
      </c>
      <c r="M20" s="139">
        <v>246.23500000000007</v>
      </c>
      <c r="N20" s="139">
        <v>31.628999999999998</v>
      </c>
      <c r="O20" s="139">
        <v>141.13099999999997</v>
      </c>
      <c r="P20" s="139">
        <v>135.20699999999999</v>
      </c>
      <c r="Q20" s="139">
        <v>223.56800000000001</v>
      </c>
      <c r="R20" s="131">
        <v>188.595</v>
      </c>
      <c r="S20" s="131">
        <v>610.93400000000008</v>
      </c>
      <c r="T20" s="139"/>
      <c r="U20" s="139"/>
      <c r="V20" s="139"/>
      <c r="W20" s="139"/>
      <c r="X20" s="139"/>
      <c r="Y20" s="139"/>
      <c r="Z20" s="131"/>
      <c r="AA20" s="131"/>
      <c r="AB20" s="139"/>
      <c r="AC20" s="139"/>
      <c r="AD20" s="139"/>
      <c r="AE20" s="139"/>
      <c r="AF20" s="139"/>
      <c r="AG20" s="139"/>
      <c r="AH20" s="131"/>
      <c r="AI20" s="131"/>
      <c r="AJ20" s="131">
        <v>259.59500000000003</v>
      </c>
      <c r="AK20" s="131">
        <v>2000.7330000000002</v>
      </c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9"/>
    </row>
    <row r="21" spans="1:56" s="98" customFormat="1" ht="18" customHeight="1" x14ac:dyDescent="0.2">
      <c r="B21" s="23">
        <v>12</v>
      </c>
      <c r="C21" s="100" t="s">
        <v>124</v>
      </c>
      <c r="D21" s="134">
        <v>2470.3940000000002</v>
      </c>
      <c r="E21" s="134">
        <v>1078.6150000000002</v>
      </c>
      <c r="F21" s="134">
        <v>2267.991</v>
      </c>
      <c r="G21" s="134">
        <v>1645.9750000000006</v>
      </c>
      <c r="H21" s="134">
        <v>5461.4260000000004</v>
      </c>
      <c r="I21" s="134">
        <v>1622.2809999999999</v>
      </c>
      <c r="J21" s="131">
        <v>10199.811000000002</v>
      </c>
      <c r="K21" s="131">
        <v>4346.871000000001</v>
      </c>
      <c r="L21" s="139">
        <v>3789.5</v>
      </c>
      <c r="M21" s="139">
        <v>1726.956999999999</v>
      </c>
      <c r="N21" s="139">
        <v>5008.155999999999</v>
      </c>
      <c r="O21" s="139">
        <v>2028.1639999999991</v>
      </c>
      <c r="P21" s="139">
        <v>4631.4170000000004</v>
      </c>
      <c r="Q21" s="139">
        <v>522.53</v>
      </c>
      <c r="R21" s="131">
        <v>13429.073</v>
      </c>
      <c r="S21" s="131">
        <v>4277.650999999998</v>
      </c>
      <c r="T21" s="139"/>
      <c r="U21" s="139"/>
      <c r="V21" s="139"/>
      <c r="W21" s="139"/>
      <c r="X21" s="139"/>
      <c r="Y21" s="139"/>
      <c r="Z21" s="131"/>
      <c r="AA21" s="131"/>
      <c r="AB21" s="139"/>
      <c r="AC21" s="139"/>
      <c r="AD21" s="139"/>
      <c r="AE21" s="139"/>
      <c r="AF21" s="139"/>
      <c r="AG21" s="139"/>
      <c r="AH21" s="131"/>
      <c r="AI21" s="131"/>
      <c r="AJ21" s="131">
        <v>23628.884000000002</v>
      </c>
      <c r="AK21" s="131">
        <v>8624.521999999999</v>
      </c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9"/>
    </row>
    <row r="22" spans="1:56" s="98" customFormat="1" ht="18" customHeight="1" x14ac:dyDescent="0.2">
      <c r="B22" s="23">
        <v>13</v>
      </c>
      <c r="C22" s="100" t="s">
        <v>125</v>
      </c>
      <c r="D22" s="134">
        <v>1184.2219999999995</v>
      </c>
      <c r="E22" s="134">
        <v>3677.3199999999965</v>
      </c>
      <c r="F22" s="134">
        <v>1033.9599999999994</v>
      </c>
      <c r="G22" s="134">
        <v>1298.6520000000003</v>
      </c>
      <c r="H22" s="134">
        <v>2286.4949999999994</v>
      </c>
      <c r="I22" s="134">
        <v>1831.6030000000014</v>
      </c>
      <c r="J22" s="131">
        <v>4504.6769999999979</v>
      </c>
      <c r="K22" s="131">
        <v>6807.5749999999989</v>
      </c>
      <c r="L22" s="139">
        <v>3131.1590000000024</v>
      </c>
      <c r="M22" s="139">
        <v>996.56299999999976</v>
      </c>
      <c r="N22" s="139">
        <v>3451.1850000000009</v>
      </c>
      <c r="O22" s="139">
        <v>2921.5619999999976</v>
      </c>
      <c r="P22" s="139">
        <v>4942.8470000000088</v>
      </c>
      <c r="Q22" s="139">
        <v>1455.7510000000018</v>
      </c>
      <c r="R22" s="131">
        <v>11525.191000000012</v>
      </c>
      <c r="S22" s="131">
        <v>5373.8759999999993</v>
      </c>
      <c r="T22" s="139"/>
      <c r="U22" s="139"/>
      <c r="V22" s="139"/>
      <c r="W22" s="139"/>
      <c r="X22" s="139"/>
      <c r="Y22" s="139"/>
      <c r="Z22" s="131"/>
      <c r="AA22" s="131"/>
      <c r="AB22" s="139"/>
      <c r="AC22" s="139"/>
      <c r="AD22" s="139"/>
      <c r="AE22" s="139"/>
      <c r="AF22" s="139"/>
      <c r="AG22" s="139"/>
      <c r="AH22" s="131"/>
      <c r="AI22" s="131"/>
      <c r="AJ22" s="131">
        <v>16029.868000000009</v>
      </c>
      <c r="AK22" s="131">
        <v>12181.450999999997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9"/>
    </row>
    <row r="23" spans="1:56" s="98" customFormat="1" ht="18" customHeight="1" x14ac:dyDescent="0.2">
      <c r="B23" s="23">
        <v>14</v>
      </c>
      <c r="C23" s="100" t="s">
        <v>126</v>
      </c>
      <c r="D23" s="134">
        <v>4280.6179999999995</v>
      </c>
      <c r="E23" s="134">
        <v>3618.5639999999967</v>
      </c>
      <c r="F23" s="134">
        <v>6070.0059999999876</v>
      </c>
      <c r="G23" s="134">
        <v>4123.1889999999994</v>
      </c>
      <c r="H23" s="134">
        <v>7515.5069999999987</v>
      </c>
      <c r="I23" s="134">
        <v>3454.2579999999994</v>
      </c>
      <c r="J23" s="131">
        <v>17866.130999999987</v>
      </c>
      <c r="K23" s="131">
        <v>11196.010999999995</v>
      </c>
      <c r="L23" s="139">
        <v>9163.3759999999984</v>
      </c>
      <c r="M23" s="139">
        <v>4854.7640000000038</v>
      </c>
      <c r="N23" s="139">
        <v>6362.0069999999996</v>
      </c>
      <c r="O23" s="139">
        <v>3412.1470000000031</v>
      </c>
      <c r="P23" s="139">
        <v>8790.6729999999934</v>
      </c>
      <c r="Q23" s="139">
        <v>3697.9389999999976</v>
      </c>
      <c r="R23" s="131">
        <v>24316.05599999999</v>
      </c>
      <c r="S23" s="131">
        <v>11964.850000000006</v>
      </c>
      <c r="T23" s="139"/>
      <c r="U23" s="139"/>
      <c r="V23" s="139"/>
      <c r="W23" s="139"/>
      <c r="X23" s="139"/>
      <c r="Y23" s="139"/>
      <c r="Z23" s="131"/>
      <c r="AA23" s="131"/>
      <c r="AB23" s="139"/>
      <c r="AC23" s="139"/>
      <c r="AD23" s="139"/>
      <c r="AE23" s="139"/>
      <c r="AF23" s="139"/>
      <c r="AG23" s="139"/>
      <c r="AH23" s="131"/>
      <c r="AI23" s="131"/>
      <c r="AJ23" s="131">
        <v>42182.186999999976</v>
      </c>
      <c r="AK23" s="131">
        <v>23160.861000000001</v>
      </c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9"/>
    </row>
    <row r="24" spans="1:56" s="98" customFormat="1" ht="18" customHeight="1" x14ac:dyDescent="0.2">
      <c r="B24" s="23">
        <v>15</v>
      </c>
      <c r="C24" s="100" t="s">
        <v>127</v>
      </c>
      <c r="D24" s="134">
        <v>1488.0350000000001</v>
      </c>
      <c r="E24" s="134">
        <v>2115.3759999999997</v>
      </c>
      <c r="F24" s="134">
        <v>420.733</v>
      </c>
      <c r="G24" s="134">
        <v>3856.4890000000009</v>
      </c>
      <c r="H24" s="134">
        <v>1314.4929999999997</v>
      </c>
      <c r="I24" s="134">
        <v>14711.924999999999</v>
      </c>
      <c r="J24" s="131">
        <v>3223.2609999999995</v>
      </c>
      <c r="K24" s="131">
        <v>20683.79</v>
      </c>
      <c r="L24" s="139">
        <v>1172.2640000000001</v>
      </c>
      <c r="M24" s="139">
        <v>5244.3330000000005</v>
      </c>
      <c r="N24" s="139">
        <v>866.27700000000004</v>
      </c>
      <c r="O24" s="139">
        <v>561.98700000000008</v>
      </c>
      <c r="P24" s="139">
        <v>790.63800000000015</v>
      </c>
      <c r="Q24" s="139">
        <v>833.7679999999998</v>
      </c>
      <c r="R24" s="131">
        <v>2829.1790000000001</v>
      </c>
      <c r="S24" s="131">
        <v>6640.0880000000006</v>
      </c>
      <c r="T24" s="139"/>
      <c r="U24" s="139"/>
      <c r="V24" s="139"/>
      <c r="W24" s="139"/>
      <c r="X24" s="139"/>
      <c r="Y24" s="139"/>
      <c r="Z24" s="131"/>
      <c r="AA24" s="131"/>
      <c r="AB24" s="139"/>
      <c r="AC24" s="139"/>
      <c r="AD24" s="139"/>
      <c r="AE24" s="139"/>
      <c r="AF24" s="139"/>
      <c r="AG24" s="139"/>
      <c r="AH24" s="131"/>
      <c r="AI24" s="131"/>
      <c r="AJ24" s="131">
        <v>6052.44</v>
      </c>
      <c r="AK24" s="131">
        <v>27323.878000000001</v>
      </c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9"/>
    </row>
    <row r="25" spans="1:56" s="98" customFormat="1" ht="18" customHeight="1" x14ac:dyDescent="0.2">
      <c r="B25" s="23">
        <v>16</v>
      </c>
      <c r="C25" s="100" t="s">
        <v>128</v>
      </c>
      <c r="D25" s="134">
        <v>4557.626000000002</v>
      </c>
      <c r="E25" s="134">
        <v>1496.6260000000004</v>
      </c>
      <c r="F25" s="134">
        <v>5261.2080000000024</v>
      </c>
      <c r="G25" s="134">
        <v>1101.9739999999997</v>
      </c>
      <c r="H25" s="134">
        <v>6181.9780000000019</v>
      </c>
      <c r="I25" s="134">
        <v>949.10200000000009</v>
      </c>
      <c r="J25" s="131">
        <v>16000.812000000005</v>
      </c>
      <c r="K25" s="131">
        <v>3547.7020000000002</v>
      </c>
      <c r="L25" s="139">
        <v>6584.4840000000022</v>
      </c>
      <c r="M25" s="139">
        <v>1178.5419999999999</v>
      </c>
      <c r="N25" s="139">
        <v>3319.5560000000023</v>
      </c>
      <c r="O25" s="139">
        <v>931.80300000000057</v>
      </c>
      <c r="P25" s="139">
        <v>5498.2050000000008</v>
      </c>
      <c r="Q25" s="139">
        <v>1762.1959999999995</v>
      </c>
      <c r="R25" s="131">
        <v>15402.245000000006</v>
      </c>
      <c r="S25" s="131">
        <v>3872.5409999999997</v>
      </c>
      <c r="T25" s="139"/>
      <c r="U25" s="139"/>
      <c r="V25" s="139"/>
      <c r="W25" s="139"/>
      <c r="X25" s="139"/>
      <c r="Y25" s="139"/>
      <c r="Z25" s="131"/>
      <c r="AA25" s="131"/>
      <c r="AB25" s="139"/>
      <c r="AC25" s="139"/>
      <c r="AD25" s="139"/>
      <c r="AE25" s="139"/>
      <c r="AF25" s="139"/>
      <c r="AG25" s="139"/>
      <c r="AH25" s="131"/>
      <c r="AI25" s="131"/>
      <c r="AJ25" s="131">
        <v>31403.057000000012</v>
      </c>
      <c r="AK25" s="131">
        <v>7420.2430000000004</v>
      </c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9"/>
    </row>
    <row r="26" spans="1:56" s="98" customFormat="1" ht="18" customHeight="1" x14ac:dyDescent="0.2">
      <c r="B26" s="23">
        <v>17</v>
      </c>
      <c r="C26" s="100" t="s">
        <v>129</v>
      </c>
      <c r="D26" s="134">
        <v>856.83200000000011</v>
      </c>
      <c r="E26" s="134">
        <v>1118.3650000000005</v>
      </c>
      <c r="F26" s="134">
        <v>369.37799999999964</v>
      </c>
      <c r="G26" s="134">
        <v>1012.8700000000002</v>
      </c>
      <c r="H26" s="134">
        <v>508.84099999999989</v>
      </c>
      <c r="I26" s="134">
        <v>1477.6880000000006</v>
      </c>
      <c r="J26" s="131">
        <v>1735.0509999999997</v>
      </c>
      <c r="K26" s="131">
        <v>3608.9230000000011</v>
      </c>
      <c r="L26" s="139">
        <v>745.17000000000007</v>
      </c>
      <c r="M26" s="139">
        <v>553.90699999999993</v>
      </c>
      <c r="N26" s="139">
        <v>1622.479</v>
      </c>
      <c r="O26" s="139">
        <v>865.83899999999971</v>
      </c>
      <c r="P26" s="139">
        <v>2785.487000000001</v>
      </c>
      <c r="Q26" s="139">
        <v>1116.8930000000003</v>
      </c>
      <c r="R26" s="131">
        <v>5153.1360000000013</v>
      </c>
      <c r="S26" s="131">
        <v>2536.6390000000001</v>
      </c>
      <c r="T26" s="139"/>
      <c r="U26" s="139"/>
      <c r="V26" s="139"/>
      <c r="W26" s="139"/>
      <c r="X26" s="139"/>
      <c r="Y26" s="139"/>
      <c r="Z26" s="131"/>
      <c r="AA26" s="131"/>
      <c r="AB26" s="139"/>
      <c r="AC26" s="139"/>
      <c r="AD26" s="139"/>
      <c r="AE26" s="139"/>
      <c r="AF26" s="139"/>
      <c r="AG26" s="139"/>
      <c r="AH26" s="131"/>
      <c r="AI26" s="131"/>
      <c r="AJ26" s="131">
        <v>6888.1870000000008</v>
      </c>
      <c r="AK26" s="131">
        <v>6145.5620000000017</v>
      </c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9"/>
    </row>
    <row r="27" spans="1:56" s="59" customFormat="1" ht="6" customHeight="1" x14ac:dyDescent="0.25">
      <c r="C27" s="55"/>
      <c r="D27" s="138"/>
      <c r="E27" s="138"/>
      <c r="F27" s="138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</row>
    <row r="28" spans="1:56" s="19" customFormat="1" ht="3" customHeight="1" x14ac:dyDescent="0.2">
      <c r="A28" s="18"/>
      <c r="B28" s="27"/>
      <c r="C28" s="27"/>
      <c r="D28" s="27"/>
      <c r="E28" s="27"/>
      <c r="F28" s="27"/>
      <c r="G28" s="27"/>
      <c r="H28" s="27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M28" s="75"/>
      <c r="AN28" s="75"/>
      <c r="AO28" s="75"/>
      <c r="AP28" s="75"/>
      <c r="AQ28" s="75"/>
      <c r="AR28" s="75"/>
      <c r="AS28" s="75"/>
    </row>
    <row r="29" spans="1:56" s="19" customFormat="1" ht="9" customHeight="1" x14ac:dyDescent="0.2">
      <c r="A29" s="18"/>
      <c r="B29" s="162"/>
      <c r="C29" s="162"/>
      <c r="D29" s="125"/>
      <c r="E29" s="125"/>
      <c r="F29" s="125"/>
      <c r="G29" s="125"/>
      <c r="H29" s="125"/>
      <c r="I29" s="125"/>
      <c r="J29" s="29"/>
      <c r="K29" s="29"/>
      <c r="L29" s="29"/>
      <c r="M29" s="29"/>
      <c r="N29" s="29"/>
      <c r="O29" s="29"/>
      <c r="P29" s="29"/>
      <c r="Q29" s="2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56" s="31" customFormat="1" ht="12.75" customHeight="1" x14ac:dyDescent="0.2">
      <c r="A30" s="30"/>
      <c r="B30" s="162" t="s">
        <v>53</v>
      </c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</row>
    <row r="31" spans="1:56" s="31" customFormat="1" ht="12.75" customHeight="1" x14ac:dyDescent="0.2">
      <c r="A31" s="30"/>
      <c r="B31" s="174"/>
      <c r="C31" s="174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</row>
    <row r="32" spans="1:56" s="31" customFormat="1" ht="5.25" customHeight="1" x14ac:dyDescent="0.2">
      <c r="A32" s="30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</sheetData>
  <mergeCells count="25">
    <mergeCell ref="B29:C29"/>
    <mergeCell ref="B31:C31"/>
    <mergeCell ref="AD4:AE4"/>
    <mergeCell ref="B30:AK30"/>
    <mergeCell ref="AF4:AG4"/>
    <mergeCell ref="D6:AK6"/>
    <mergeCell ref="D4:E4"/>
    <mergeCell ref="F4:G4"/>
    <mergeCell ref="H4:I4"/>
    <mergeCell ref="J4:K4"/>
    <mergeCell ref="B1:AK1"/>
    <mergeCell ref="AJ4:AK4"/>
    <mergeCell ref="Z4:AA4"/>
    <mergeCell ref="AH3:AI3"/>
    <mergeCell ref="B4:B6"/>
    <mergeCell ref="C4:C6"/>
    <mergeCell ref="R4:S4"/>
    <mergeCell ref="AH4:AI4"/>
    <mergeCell ref="L4:M4"/>
    <mergeCell ref="N4:O4"/>
    <mergeCell ref="P4:Q4"/>
    <mergeCell ref="T4:U4"/>
    <mergeCell ref="V4:W4"/>
    <mergeCell ref="X4:Y4"/>
    <mergeCell ref="AB4:AC4"/>
  </mergeCells>
  <phoneticPr fontId="4" type="noConversion"/>
  <hyperlinks>
    <hyperlink ref="AM3:AU3" location="Indice!A1" display="(Voltar ao índice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colBreaks count="1" manualBreakCount="1">
    <brk id="19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Indice</vt:lpstr>
      <vt:lpstr>Sinais convencionais</vt:lpstr>
      <vt:lpstr>Q.1</vt:lpstr>
      <vt:lpstr>Q.2</vt:lpstr>
      <vt:lpstr>Q.3</vt:lpstr>
      <vt:lpstr>Q.4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Q.1!Títulos_de_Impressão</vt:lpstr>
      <vt:lpstr>Q.2!Títulos_de_Impressão</vt:lpstr>
      <vt:lpstr>Q.3!Títulos_de_Impressão</vt:lpstr>
      <vt:lpstr>Q.4!Títulos_de_Impressão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Cláudia Fernandes</cp:lastModifiedBy>
  <cp:revision/>
  <cp:lastPrinted>2026-05-08T09:29:27Z</cp:lastPrinted>
  <dcterms:created xsi:type="dcterms:W3CDTF">2013-12-17T16:30:42Z</dcterms:created>
  <dcterms:modified xsi:type="dcterms:W3CDTF">2026-08-07T11:25:44Z</dcterms:modified>
  <cp:category/>
  <cp:contentStatus/>
</cp:coreProperties>
</file>